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mc:AlternateContent xmlns:mc="http://schemas.openxmlformats.org/markup-compatibility/2006">
    <mc:Choice Requires="x15">
      <x15ac:absPath xmlns:x15ac="http://schemas.microsoft.com/office/spreadsheetml/2010/11/ac" url="E:\★ 跨越数据银河\★ 03 Hands-on资源包\Stata入门篇\"/>
    </mc:Choice>
  </mc:AlternateContent>
  <xr:revisionPtr revIDLastSave="0" documentId="13_ncr:1_{1A401869-76B0-4B2E-9632-0C4C05F52477}" xr6:coauthVersionLast="47" xr6:coauthVersionMax="47" xr10:uidLastSave="{00000000-0000-0000-0000-000000000000}"/>
  <bookViews>
    <workbookView xWindow="-110" yWindow="-110" windowWidth="19420" windowHeight="10420" xr2:uid="{0F28F905-FE32-4B8B-A5B2-8912FBC53BA3}"/>
  </bookViews>
  <sheets>
    <sheet name="Introduction" sheetId="4" r:id="rId1"/>
    <sheet name="Instruction" sheetId="5" r:id="rId2"/>
    <sheet name="Framework" sheetId="6" r:id="rId3"/>
    <sheet name="1. Syntax" sheetId="1" r:id="rId4"/>
    <sheet name="2. Operators and ..." sheetId="2" r:id="rId5"/>
    <sheet name="3. Practice" sheetId="3" r:id="rId6"/>
    <sheet name="Reward" sheetId="7" r:id="rId7"/>
    <sheet name="log" sheetId="8" r:id="rId8"/>
    <sheet name="settings" sheetId="9" state="veryHidden" r:id="rId9"/>
  </sheets>
  <externalReferences>
    <externalReference r:id="rId10"/>
  </externalReferences>
  <definedNames>
    <definedName name="data_shortcut" localSheetId="0">[1]第6关!$R$5:$AB$11</definedName>
    <definedName name="data_shortcut">#REF!</definedName>
    <definedName name="NativeTimeline_Dates">#N/A</definedName>
    <definedName name="old">'3. Practice'!#REF!</definedName>
    <definedName name="picture3_1">'3. Practice'!#REF!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41" i="2" l="1"/>
  <c r="N125" i="1"/>
  <c r="W6" i="3" a="1"/>
  <c r="AG6" i="3" a="1"/>
  <c r="T6" i="3" a="1"/>
  <c r="Y6" i="3" a="1"/>
  <c r="AC6" i="3" a="1"/>
  <c r="X6" i="3" a="1"/>
  <c r="Z6" i="3" a="1"/>
  <c r="V6" i="3" a="1"/>
  <c r="U6" i="3" a="1"/>
  <c r="AA6" i="3" a="1"/>
  <c r="AB6" i="3" a="1"/>
  <c r="AE6" i="3" a="1"/>
  <c r="AD6" i="3" a="1"/>
  <c r="AH6" i="3" a="1"/>
  <c r="AF6" i="3" a="1"/>
  <c r="V6" i="3" l="1"/>
  <c r="AB6" i="3"/>
  <c r="U6" i="3"/>
  <c r="AA6" i="3"/>
  <c r="AH6" i="3"/>
  <c r="Z6" i="3"/>
  <c r="AD6" i="3"/>
  <c r="AC6" i="3"/>
  <c r="AG6" i="3"/>
  <c r="Y6" i="3"/>
  <c r="AF6" i="3"/>
  <c r="X6" i="3"/>
  <c r="AE6" i="3"/>
  <c r="W6" i="3"/>
  <c r="T6" i="3"/>
  <c r="G45" i="2"/>
  <c r="D43" i="2"/>
  <c r="V6" i="1" a="1"/>
  <c r="T6" i="2" a="1"/>
  <c r="Z6" i="2" a="1"/>
  <c r="W6" i="1" a="1"/>
  <c r="X6" i="1" a="1"/>
  <c r="AC6" i="1" a="1"/>
  <c r="AE6" i="1" a="1"/>
  <c r="V6" i="2" a="1"/>
  <c r="X6" i="2" a="1"/>
  <c r="AB6" i="1" a="1"/>
  <c r="U6" i="1" a="1"/>
  <c r="T6" i="1" a="1"/>
  <c r="AA6" i="1" a="1"/>
  <c r="Y6" i="1" a="1"/>
  <c r="AB6" i="2" a="1"/>
  <c r="Y6" i="2" a="1"/>
  <c r="AD6" i="1" a="1"/>
  <c r="U6" i="2" a="1"/>
  <c r="AA6" i="2" a="1"/>
  <c r="AC6" i="2" a="1"/>
  <c r="Z6" i="1" a="1"/>
  <c r="S6" i="3" l="1"/>
  <c r="AE6" i="1"/>
  <c r="AD6" i="1"/>
  <c r="AC6" i="1"/>
  <c r="AB6" i="1"/>
  <c r="AA6" i="1"/>
  <c r="Z6" i="1"/>
  <c r="Y6" i="1"/>
  <c r="X6" i="1"/>
  <c r="W6" i="1"/>
  <c r="V6" i="1"/>
  <c r="U6" i="1"/>
  <c r="T6" i="1"/>
  <c r="AC6" i="2"/>
  <c r="AB6" i="2"/>
  <c r="AA6" i="2"/>
  <c r="Z6" i="2"/>
  <c r="Y6" i="2"/>
  <c r="X6" i="2"/>
  <c r="V6" i="2"/>
  <c r="U6" i="2"/>
  <c r="T6" i="2"/>
  <c r="B140" i="1"/>
  <c r="B139" i="1"/>
  <c r="B138" i="1"/>
  <c r="B137" i="1"/>
  <c r="B136" i="1"/>
  <c r="B133" i="1"/>
  <c r="B132" i="1"/>
  <c r="B131" i="1"/>
  <c r="B130" i="1"/>
  <c r="B129" i="1"/>
  <c r="W6" i="2" a="1"/>
  <c r="W6" i="2" l="1"/>
  <c r="S6" i="2" s="1"/>
  <c r="GN27" i="7" s="1"/>
  <c r="S6" i="1"/>
  <c r="C66" i="1"/>
  <c r="C63" i="1"/>
  <c r="C60" i="1"/>
  <c r="G115" i="2" l="1"/>
  <c r="G112" i="2"/>
  <c r="O9" i="4" l="1"/>
  <c r="GN11" i="7" l="1"/>
  <c r="GN43"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<sst xmlns="http://schemas.openxmlformats.org/spreadsheetml/2006/main" count="645" uniqueCount="531">
  <si>
    <t>Yes</t>
  </si>
  <si>
    <t>No</t>
  </si>
  <si>
    <t>预计学习时长：10分钟</t>
  </si>
  <si>
    <r>
      <t xml:space="preserve">  &lt;- 点我展开本环节所有内容，</t>
    </r>
    <r>
      <rPr>
        <sz val="11"/>
        <color theme="6"/>
        <rFont val="Grandview"/>
        <family val="2"/>
      </rPr>
      <t>整体浏览</t>
    </r>
  </si>
  <si>
    <t>这里是本环节的进度条</t>
  </si>
  <si>
    <r>
      <t xml:space="preserve">  &lt;- 收起本环节所有内容，</t>
    </r>
    <r>
      <rPr>
        <sz val="11"/>
        <color rgb="FFFF0000"/>
        <rFont val="Grandview"/>
        <family val="2"/>
      </rPr>
      <t>逐项互动学习</t>
    </r>
  </si>
  <si>
    <t>sum</t>
  </si>
  <si>
    <t>编号</t>
  </si>
  <si>
    <t>内容</t>
  </si>
  <si>
    <t>完成打卡</t>
  </si>
  <si>
    <t>Completed</t>
  </si>
  <si>
    <t xml:space="preserve">  &lt;- 请手动修改</t>
  </si>
  <si>
    <t>Incomplete</t>
  </si>
  <si>
    <t>已购买</t>
  </si>
  <si>
    <t>太贵啦</t>
  </si>
  <si>
    <t>已阅读</t>
  </si>
  <si>
    <t>sysuse auto, clear</t>
  </si>
  <si>
    <t>doedit</t>
  </si>
  <si>
    <t>想知道这行命令的功能吗？</t>
  </si>
  <si>
    <t xml:space="preserve"> &lt;- 请选择（展开1行注解）</t>
  </si>
  <si>
    <t>通过右侧选择打开一个支线：</t>
  </si>
  <si>
    <t>next</t>
  </si>
  <si>
    <t>button2_11</t>
  </si>
  <si>
    <t>button2_12</t>
  </si>
  <si>
    <t>button2_13</t>
  </si>
  <si>
    <t>button2_14</t>
  </si>
  <si>
    <t>button2_15</t>
  </si>
  <si>
    <t xml:space="preserve">  &lt;- 此处自动更新</t>
  </si>
  <si>
    <t>button3_1</t>
  </si>
  <si>
    <t>button3_2</t>
  </si>
  <si>
    <t>本项目已到结尾</t>
  </si>
  <si>
    <t>恭喜你，完成本表所有环节！可以随时去【Reward】页面查看全部拼图啦！</t>
  </si>
  <si>
    <t>对这章节的内容有任何反馈吗？</t>
  </si>
  <si>
    <t>愿意支持我们的小伙伴也可以通过下方推文打赏或者点赞哦：</t>
  </si>
  <si>
    <t>logo加载中……</t>
  </si>
  <si>
    <t>亿张表</t>
  </si>
  <si>
    <t>跨越数据银河</t>
  </si>
  <si>
    <t>联合出品</t>
  </si>
  <si>
    <t>图片来源：https://www.hbs.edu/research-computing-services/resources/database-server/stata.aspx</t>
  </si>
  <si>
    <t>https://www.stata.com/stata-news/news34-4/mac-interface/</t>
  </si>
  <si>
    <t>谁适合使用本张表</t>
  </si>
  <si>
    <t xml:space="preserve">1/ 对数据分析有浓厚兴趣，对互动学习保持好奇;
</t>
  </si>
  <si>
    <t>2/ 通过【跨越数据银河】后台回复【一见钟情】，测试适合软件是Stata的童鞋；</t>
  </si>
  <si>
    <t>3/ 喜欢挑战，有创造力，但同时在学习数据和计算机代码的时候，偏向于由易到难的经典路径；</t>
  </si>
  <si>
    <t>4/ 希望能够在数据学习中直观感受数据变化；</t>
  </si>
  <si>
    <t>5/ 或者出于其他种种原因铁了心准备学习Stata的老铁们；</t>
  </si>
  <si>
    <t>如何使用</t>
  </si>
  <si>
    <t>每完成一个编号对应的【项目/学习单元】，往往需要在右侧打卡，后续的项目才会浮现；</t>
  </si>
  <si>
    <t>每个【环节】往往都设置有重置钮，展开钮和进度条，便于随时重置进度，展开浏览或者查看当前进度；</t>
  </si>
  <si>
    <t>当完成一个【环节】后，一般可以在Reward表中查看获得的奖励碎片；</t>
  </si>
  <si>
    <t>对于以上设计【】内的词汇有不了解的，请前往词汇解释部分查看；</t>
  </si>
  <si>
    <t>对于打卡、重置钮、展开钮和进度条不了解的，请前往表格机关和模块简介查看。</t>
  </si>
  <si>
    <t>词汇解释</t>
  </si>
  <si>
    <r>
      <rPr>
        <b/>
        <sz val="9"/>
        <color theme="0" tint="-0.499984740745262"/>
        <rFont val="微软雅黑"/>
        <family val="2"/>
        <charset val="134"/>
      </rPr>
      <t>系列 Series：</t>
    </r>
    <r>
      <rPr>
        <sz val="9"/>
        <color theme="0" tint="-0.499984740745262"/>
        <rFont val="微软雅黑"/>
        <family val="2"/>
        <charset val="134"/>
      </rPr>
      <t>指多张相关联的工作簿 (Workbooks) 形成的集合，例如所有Stata入门开头的表格们构成一个系列；</t>
    </r>
  </si>
  <si>
    <r>
      <rPr>
        <b/>
        <sz val="9"/>
        <color theme="0" tint="-0.499984740745262"/>
        <rFont val="微软雅黑"/>
        <family val="2"/>
        <charset val="134"/>
      </rPr>
      <t>章节 Chapter：</t>
    </r>
    <r>
      <rPr>
        <sz val="9"/>
        <color theme="0" tint="-0.499984740745262"/>
        <rFont val="微软雅黑"/>
        <family val="2"/>
        <charset val="134"/>
      </rPr>
      <t>指每个系列中的某一份工作簿，例如本份工作簿【Stata入门02_***】就是Stata入门系列八大章节中的一章；</t>
    </r>
  </si>
  <si>
    <r>
      <rPr>
        <b/>
        <sz val="9"/>
        <color theme="0" tint="-0.499984740745262"/>
        <rFont val="微软雅黑"/>
        <family val="2"/>
        <charset val="134"/>
      </rPr>
      <t>环节 Section：</t>
    </r>
    <r>
      <rPr>
        <sz val="9"/>
        <color theme="0" tint="-0.499984740745262"/>
        <rFont val="微软雅黑"/>
        <family val="2"/>
        <charset val="134"/>
      </rPr>
      <t>指每个章节中用于学习的各个工作表 (Worksheet)，注意只有数字打头的学习工作表（标题往往是Section1/2/3等等）才是一个环节，其余表格 (Sheet/Tab) 不算</t>
    </r>
  </si>
  <si>
    <r>
      <rPr>
        <b/>
        <sz val="9"/>
        <color theme="0" tint="-0.499984740745262"/>
        <rFont val="微软雅黑"/>
        <family val="2"/>
        <charset val="134"/>
      </rPr>
      <t>项目/学习单元 Item：</t>
    </r>
    <r>
      <rPr>
        <sz val="9"/>
        <color theme="0" tint="-0.499984740745262"/>
        <rFont val="微软雅黑"/>
        <family val="2"/>
        <charset val="134"/>
      </rPr>
      <t>指每个环节中A列按照编号排序的各部分内容；</t>
    </r>
  </si>
  <si>
    <r>
      <rPr>
        <b/>
        <sz val="9"/>
        <color theme="0" tint="-0.499984740745262"/>
        <rFont val="微软雅黑"/>
        <family val="2"/>
        <charset val="134"/>
      </rPr>
      <t>标识方式：</t>
    </r>
    <r>
      <rPr>
        <sz val="9"/>
        <color theme="0" tint="-0.499984740745262"/>
        <rFont val="微软雅黑"/>
        <family val="2"/>
        <charset val="134"/>
      </rPr>
      <t>如Stata入门_Ch1_Sec2_Item5，就专门指代Stata入门系列，第一个章节01表，第二个环节Section2中的编号为5的项目/学习单元</t>
    </r>
  </si>
  <si>
    <r>
      <rPr>
        <b/>
        <sz val="9"/>
        <color theme="0" tint="-0.499984740745262"/>
        <rFont val="微软雅黑"/>
        <family val="2"/>
        <charset val="134"/>
      </rPr>
      <t>知识点：</t>
    </r>
    <r>
      <rPr>
        <sz val="9"/>
        <color theme="0" tint="-0.499984740745262"/>
        <rFont val="微软雅黑"/>
        <family val="2"/>
        <charset val="134"/>
      </rPr>
      <t>每个项目/学习单元下可能有多个知识点</t>
    </r>
  </si>
  <si>
    <t>表格可互动机关简介</t>
  </si>
  <si>
    <t>表格不可互动模块简介（但会自动更新）</t>
  </si>
  <si>
    <t xml:space="preserve"> 1. 下拉菜单：通过单元格右侧倒三角展开菜单，选择正确的内容或者标记完成后，会有信息浮现</t>
  </si>
  <si>
    <t xml:space="preserve"> 1. 进度条模块，自动记录当前环节完成进度，全部完成进度条读满</t>
  </si>
  <si>
    <t>Incorrect</t>
  </si>
  <si>
    <t xml:space="preserve"> &lt;- 请选择</t>
  </si>
  <si>
    <t>Correct</t>
  </si>
  <si>
    <t>这段文字本来被隐藏</t>
  </si>
  <si>
    <t xml:space="preserve"> 2. 奖励模块，每完成一个环节，会自动获得一个碎片，全部完成所有环节就可以拼出整张图</t>
  </si>
  <si>
    <t xml:space="preserve"> 2. 按钮（下一步）：点击按钮，会有内容出现；除非使用重设按钮，否则无法折叠</t>
  </si>
  <si>
    <t>注：此类机关的按钮名称统一为：下一步。格式可能会有微调</t>
  </si>
  <si>
    <t xml:space="preserve"> 3. 按钮（卡片）：点击按钮，会有卡片内容出现；再次点击折叠</t>
  </si>
  <si>
    <t xml:space="preserve"> 4. 按钮（重设）：点击按钮，会使部分区域或者当前表格回到初始状态，往往还会把表格缩放、所选单元格以及网格线重置</t>
  </si>
  <si>
    <t>注：此类机关一般叫【重置钮】或者【重置本表】</t>
  </si>
  <si>
    <t xml:space="preserve"> 5. 按钮（展开）：点击按钮，会展开当前全部内容，往往伴随表格缩放、所选单元格以及网格线重置</t>
  </si>
  <si>
    <t>注：此类机关一般叫【展开钮】或者【展开本表】</t>
  </si>
  <si>
    <t xml:space="preserve"> 6. 文字跳转：点击文字，会跳转到指定位置</t>
  </si>
  <si>
    <t>注：此类机关一般配有向前或者向后符号：</t>
  </si>
  <si>
    <t>学习内容预览</t>
  </si>
  <si>
    <t>亿张表Stata入门学习计划目录一览</t>
  </si>
  <si>
    <t>在正式开始前，欢迎你通过这个环节简单预览一下我们即将讨论的内容；</t>
  </si>
  <si>
    <t>本环节大约预览时长为2分钟，或者直接前往1.Installation表格开始正式学习！</t>
  </si>
  <si>
    <t>你愿意提前预览吗？</t>
  </si>
  <si>
    <t>预览结束，欢迎开启你的表格学习之旅</t>
  </si>
  <si>
    <t>这里隐藏着奖励图片，快去学习来解开谜底吧！</t>
  </si>
  <si>
    <t>当每个环节进度完成后，此处对应将自动更新为
【已完成】，并获得一个碎片</t>
  </si>
  <si>
    <t>version</t>
  </si>
  <si>
    <t>date</t>
  </si>
  <si>
    <t>time</t>
  </si>
  <si>
    <t>content</t>
  </si>
  <si>
    <t>v1.0</t>
  </si>
  <si>
    <t>draft version</t>
  </si>
  <si>
    <t>第1环节：数据编辑器</t>
  </si>
  <si>
    <t>第2环节：Do-file编辑器</t>
  </si>
  <si>
    <t>第3环节：图形窗口</t>
  </si>
  <si>
    <t>passcode</t>
  </si>
  <si>
    <t>unicode</t>
  </si>
  <si>
    <t>依次前往以1.*** - 3.*** 开头的各个环节，然后按提示依序学习；</t>
  </si>
  <si>
    <t>make</t>
  </si>
  <si>
    <t>weight</t>
  </si>
  <si>
    <t>foreign</t>
  </si>
  <si>
    <t>button2_2</t>
  </si>
  <si>
    <t>button2_3</t>
  </si>
  <si>
    <t>describe</t>
  </si>
  <si>
    <t>label list origin</t>
  </si>
  <si>
    <t>browse</t>
  </si>
  <si>
    <t>label define repair 1 "once" 2 "twice" 3 "three times" 4 "four times" 5 "five times"</t>
  </si>
  <si>
    <t>label values rep78 repair</t>
  </si>
  <si>
    <t>label drop repair</t>
  </si>
  <si>
    <t>$W$2</t>
  </si>
  <si>
    <t>12/17/2021</t>
  </si>
  <si>
    <t>注：本页是关于可能的互动模块的案例展示</t>
  </si>
  <si>
    <t>注：本页是关于此章节的学习内容预览</t>
  </si>
  <si>
    <t>Entry-level Workbook: Stata No.5: Syntax</t>
  </si>
  <si>
    <t>我们之前已经接触了很多Stata的命令代码</t>
  </si>
  <si>
    <t>rename mpg mile_per_gallon</t>
  </si>
  <si>
    <t>label var price "Price from the most recent saling record"</t>
  </si>
  <si>
    <t>help sysuse</t>
  </si>
  <si>
    <t>edit</t>
  </si>
  <si>
    <t>replace make = "Honda Accord" in 1</t>
  </si>
  <si>
    <t>generate make_dup = make</t>
  </si>
  <si>
    <t>preserve</t>
  </si>
  <si>
    <t>keep make price</t>
  </si>
  <si>
    <t>keep in 1/10</t>
  </si>
  <si>
    <t>restore</t>
  </si>
  <si>
    <t>summarize price</t>
  </si>
  <si>
    <t>tabulate foreign</t>
  </si>
  <si>
    <t>cd</t>
  </si>
  <si>
    <t>pwd</t>
  </si>
  <si>
    <t>#delimit cr;</t>
  </si>
  <si>
    <t>#delimit;</t>
  </si>
  <si>
    <t>graph export "auto_matrix1.png", replace</t>
  </si>
  <si>
    <t>net install grss, from(https://stats.idre.ucla.edu/stat/stata/ado/analysis)</t>
  </si>
  <si>
    <t>recast str10 make, force</t>
  </si>
  <si>
    <t>format price %-10.1f</t>
  </si>
  <si>
    <t>$P$2</t>
  </si>
  <si>
    <t>对于一门新的语言的学习，顺序一般是先能做到阅读理解，然后再上手书写</t>
  </si>
  <si>
    <t>英语如此，计算机语言也是如此；</t>
  </si>
  <si>
    <t>所以我们希望正在学习Stata的小伙伴也能够以「读懂代码」为第一阶段入门的目标；</t>
  </si>
  <si>
    <t>如果面对一行Stata新指令，能够不慌张、无压力地去对它的含义进行判断，对它的内容进行探索尝试，那么就真的算是入门了！</t>
  </si>
  <si>
    <t>我们先看两行新语句试试？</t>
  </si>
  <si>
    <t>logit foreign price rep78 mpg trunk if rep78 !=1, noconstant iterate(5) </t>
  </si>
  <si>
    <t>collapse (mean) price mpg (sd) sd_price = price sd_mpg = mpg (count) n_price = price n_mpg = mpg, over(foreign)</t>
  </si>
  <si>
    <t>note1_2_button_1_2</t>
  </si>
  <si>
    <t>note1_3_button1_3</t>
  </si>
  <si>
    <t>为实现这一目标，我们必须对Stata的语法 (syntax) 有大致的了解，从而把代码分割成分进行理解</t>
  </si>
  <si>
    <t>注：请依次点击按钮查看对应成分、解释以及案例</t>
  </si>
  <si>
    <t>英语中有主谓宾定状补之分，Stata一样，一句话（代码）可以被分成八大部分，如下图：</t>
  </si>
  <si>
    <t>除却其中的command成分，有时也简称cmd成分外，其余都被方括号括起来，代表可有可无（或有的）；</t>
  </si>
  <si>
    <t xml:space="preserve">grss graph bar (mean) price weight, </t>
  </si>
  <si>
    <t>grss graph matrix price mpg headroom trunk weight length</t>
  </si>
  <si>
    <t>grss twoway (scatter price mpg, msymbol(diamond) mcolor(red)) (lfit price mpg, lpattern(dash) lcolor(orange) lwidth(1)), graphregion(color(white));</t>
  </si>
  <si>
    <t>&lt;- 会打开一个Github网页，do-file名字为Stata_Beginners_05_sample_all codes.do</t>
  </si>
  <si>
    <t>bysort rep78: summarize price</t>
  </si>
  <si>
    <t>command是核心中的核心，所有Stata命令中必不可少的成分，我们之前提到的「命令」一词就指这个部分；往往可以通过help命令来查看具体用法；一行语句中如果没有prefix，那必以cmd成分打头，Stata语句也是围绕cmd成分搭建的，案例：</t>
  </si>
  <si>
    <t>查看具体的代码解释？</t>
  </si>
  <si>
    <t xml:space="preserve"> &lt;- 请选择（展开注解）</t>
  </si>
  <si>
    <t>bysort是按照rep78变量从小到大对数据库排序，然后根据rep78变量取值依次对price变量进行简单统计</t>
  </si>
  <si>
    <t>对price变量进行简单统计，summarize就是命令本身，是最常用的数值型变量基本统计量的计算指令</t>
  </si>
  <si>
    <t>prefix：是或有的前缀，特点是其位置在cmd成分前，且必须使用冒号和核心cmd指令分隔，请看以下一个案例：</t>
  </si>
  <si>
    <t>对price变量进行简单统计，price就是变量，是auto示例数据库下的自带变量</t>
  </si>
  <si>
    <t>=exp：exp是expression的简称，中文翻译为表达式；当涉及到赋值的时候（例如generate，replace，local，global等等）就会需要在等号右侧填入所赋值的表达式；表达式可以是一个数，也可以是一个函数，也可以是一个计算式</t>
  </si>
  <si>
    <t>egen price_total = sum(price)</t>
  </si>
  <si>
    <t>新建一列变量，新变量名是price_total，其取值是price变量所有观测值的总和</t>
  </si>
  <si>
    <t>if/in语句：对数据库进行切片：所谓切片就是指提取原数据库中的某些特定行和列组成一个子数据库；因为选择某些行和列很像拿刀把数据库切开，所以又称切片</t>
  </si>
  <si>
    <t>summarize price if _n &lt; 10</t>
  </si>
  <si>
    <t>_n是stata自带变量，指行数，所以该行命令内容是对行数小于10的观测值的price变量进行统计；效果等同于summarize price in 1/9</t>
  </si>
  <si>
    <t>weight：加权运算；需要声明权数变量，在很多更加复杂精确的数据库计算处理中要用到；具体还分为fweight，pweight，aweight等等，对于入门来说不必刻意掌握，只需要看到 [fw=wt] 的时候能够理解这是指用wt变量，进行fweight加权就好</t>
  </si>
  <si>
    <t>summarize price [fw = rep78]</t>
  </si>
  <si>
    <t>使用rep78变量，采用fweight的方式对价格加权统计，需要注意的是weight成分左右两边需要用方括号括起来</t>
  </si>
  <si>
    <t>import excel using xxxx.xlsx, firstrow clear</t>
  </si>
  <si>
    <t>导入excel表格，采用表格第一行内容作为变量名，同时如果Stata界面已经载入数据库把其清空覆盖</t>
  </si>
  <si>
    <t>summarize price, d</t>
  </si>
  <si>
    <t>d是detail选项的缩写，与command类似，选项也可以使用缩写，detail选项作为summarize的高级选项，可以展示更多类似于百分位数，峰度，偏度等统计信息</t>
  </si>
  <si>
    <t>,options：重要性仅次于command成分，因为很多命令本身是「基础版」，而开发者添加了一些高级功能的选项，可以通过逗号后面声明这些选项；切记，（1）所有逗号后面都是option；（2）option与command对应，可以理解为command附庸，通过help界面查看；（3）一行变量往往只有一个command，所以也就只能使用该command的选项，但是可以同时使用多个</t>
  </si>
  <si>
    <t>using filename：成分涉及到Stata程序外的文件，例如.xlsx表格的导入等等的时候，需要声明文件路径和文件名
（当然如果文件在工作路径下无需重复声明路径）</t>
  </si>
  <si>
    <t>varlist是variable  list在Stata中的简称，很多时候Stata命令中间一串生僻词汇，很有可能都是变量名；而且此部分不单单
可以是varlist，如果使用help syntax查看发现也可以是定义好的namelist或者anything，根据实际命令需求决定；</t>
  </si>
  <si>
    <t>依据个人经验，我们还把相对常用的成分通过下图凸显了出来：</t>
  </si>
  <si>
    <t>而且有时候option甚至成为必要的内容，比如save命令在使用的时候，往往就要添加replace选项，来写入之前已经保存过的文件；</t>
  </si>
  <si>
    <t>options也非常常见，因为它就好像Excel或者RStudio中函数对应的参数一样，可以实现某命令更多高级的选项；</t>
  </si>
  <si>
    <t>其中command成分为每句话必不可少的内容，而由于Stata以变量为操作单元的特性，varlist也是语句中的常客；</t>
  </si>
  <si>
    <t>还有use命令，一般在do-file书写都会加上clear选项，保证即使Stata主界面已经载入数据库，也会执行打开新数据库的命令。</t>
  </si>
  <si>
    <t>关于if/in对数据库切片的操作，此处有一个奖励模块</t>
  </si>
  <si>
    <t xml:space="preserve"> &lt;- 请选择（会进入一个支线版块，共6个卡片，预计需要5分钟）</t>
  </si>
  <si>
    <t>在【跨越数据银河】公众号后台回复NEW8860查看奖励！
（又是一份能让精神得到洗礼的礼物）</t>
  </si>
  <si>
    <t>作为以命令为核心的代码，Stata中每个命令都配备了详尽的help文件</t>
  </si>
  <si>
    <t>其中列明了每个命令具体的语法结构，例如有的命令语法中没有[using filename]，有的没有[=exp]等；</t>
  </si>
  <si>
    <t>但万变不离其宗，除了极极极少数命令外，任何命令的具体语法都逃不出上述8项的范畴；</t>
  </si>
  <si>
    <t>logit命令是指运行logit模型的回归方程（当因变量是个1/0的二元变量时适用），它的语法中就不包含对应的1、4、7项；</t>
  </si>
  <si>
    <t>而且针对第3项varlist，logit命令把变量划分成两类：紧跟logit的是因变量，后面其余的是自变量；</t>
  </si>
  <si>
    <t>logit也可以添加if/in成分对数据库一部分进行建模运算，而且可以添加权重来平衡数据。</t>
  </si>
  <si>
    <t>collapse命令是把当前数据库「坍塌」成一个包含统计量的较小数据库，它的语法中也不包含对应的1、4、7项；</t>
  </si>
  <si>
    <t>而且第3项对应的varlist不再是varlist，而是一个叫做【clist】的东西，在help文件中，Stata关于什么是clist进行了详细解释：</t>
  </si>
  <si>
    <t>clist就是一个小括号中间加上统计量 (stat) 然后跟着一个varlist，或者一个小括号加上统计量，然后跟上一个等式，使得新建变量等于老变量；</t>
  </si>
  <si>
    <t>这个解释或许有些抽象，欢迎大家查看下方3分钟案例详解来了解collapse命令；</t>
  </si>
  <si>
    <t>我们提供两个案例，大家可以依次点击查看（下方1-8成分图片供参考）：</t>
  </si>
  <si>
    <t>没关系，如果依然没有，可以标记完成继续向下学习……</t>
  </si>
  <si>
    <t>了解了语法，我们再看最开始提到的这两句命令，大家有一个模糊的概念了吗？</t>
  </si>
  <si>
    <t>button1_5</t>
  </si>
  <si>
    <t>button1_6</t>
  </si>
  <si>
    <t>对于上面两行命令，即使大家不解其具体含义，至少应该能够进行区域划分了吧？</t>
  </si>
  <si>
    <t>请在下方选择每个划分区域对应的成分内容，然后继续：</t>
  </si>
  <si>
    <t>logit</t>
  </si>
  <si>
    <t>price rep78 mpg trunk</t>
  </si>
  <si>
    <t>if rep78 == 1</t>
  </si>
  <si>
    <t>, noconstant iterate(5)</t>
  </si>
  <si>
    <t>cmd</t>
  </si>
  <si>
    <t>varlist</t>
  </si>
  <si>
    <t>=exp</t>
  </si>
  <si>
    <t>if/in</t>
  </si>
  <si>
    <t>option</t>
  </si>
  <si>
    <t>prefix</t>
  </si>
  <si>
    <t>clist</t>
  </si>
  <si>
    <t>collapse</t>
  </si>
  <si>
    <t>(mean) price mpg</t>
  </si>
  <si>
    <t>(sd) sd_price = price sd_mpg = mpg</t>
  </si>
  <si>
    <t>(count) n_price = price n_mpg = mpg</t>
  </si>
  <si>
    <t>, over(foreign)</t>
  </si>
  <si>
    <t>如果要进一步吃透命令，甚至能具体使用书写命令，还需要一些小技巧</t>
  </si>
  <si>
    <t>小技巧（一）多多使用help</t>
  </si>
  <si>
    <t>所以最好大致了解help页面的结构和内容，点击右侧【Show Me】查看至多3点信息</t>
  </si>
  <si>
    <t>1. help文件中，一般会用较大的带下划线字体分割单元结构：</t>
  </si>
  <si>
    <t>2. help文件中，一般会分为Syntax, Menu, Description, Links to PDF documentation, Options, Example, Video Example, Stored Results；</t>
  </si>
  <si>
    <t>而其中Syntax就会记录命令语法，Description会详细描述命令解释，Options记录了可用的选项；</t>
  </si>
  <si>
    <t>其记录的案例往往可以直接在Stata按步骤测试，帮助学习理解命令/选项。</t>
  </si>
  <si>
    <t>3. 页面上的Examples和Video Examples环节则非常，非常，非常实用；</t>
  </si>
  <si>
    <t>button1_7</t>
  </si>
  <si>
    <t>$V$2</t>
  </si>
  <si>
    <t>例如刚刚的logit语句，就使用了很多变量做因变量；</t>
  </si>
  <si>
    <t>变量窗口有过滤搜素栏，记得使用；</t>
  </si>
  <si>
    <t>此外搜索栏左边还有个小扳手图标，点开可以看到更多高级的搜索选项，例如以什么开头，大小写敏感等等；</t>
  </si>
  <si>
    <t>同样的小扳手工具中，还可以把我们在上个章节介绍的type和format选项在此变量窗口点开、</t>
  </si>
  <si>
    <t>小技巧（三）：测试运行永远是最好的学习方法</t>
  </si>
  <si>
    <t>如果手中有案例do-file，那么逐行运行学习再好不过；</t>
  </si>
  <si>
    <t>如果急于知道某一行的作用，可以通过help来搜索对应的命令，查看其语法，选项等信息；</t>
  </si>
  <si>
    <t>有一些选项option是很多命令command都通用的</t>
  </si>
  <si>
    <t>比如clear，导入各种数据库的时候都可以添加，用以清空当前界面的数据；</t>
  </si>
  <si>
    <t>比如replace，存储文件的时候都可以添加，用以在保存的时候覆盖原文件；</t>
  </si>
  <si>
    <t>比如by()，很多统计类的命令后面都可以添加，用以按照某变量分类然后统计；</t>
  </si>
  <si>
    <t>此外，prefix也往往是很通用的，可以放在很多命令前面，例如之前介绍的by sort。</t>
  </si>
  <si>
    <t>这些基本就是Stata语法的一个概览介绍</t>
  </si>
  <si>
    <t>此外，还有些循环语句和编程语句，例如foreach/forvalues/while/if开头的结构，我们会放在第7个章节：更多编程基础中再展开；</t>
  </si>
  <si>
    <t>使用下面两行命令随时查看Stata的语句构成；</t>
  </si>
  <si>
    <t>help language</t>
  </si>
  <si>
    <t>help syntax</t>
  </si>
  <si>
    <r>
      <t xml:space="preserve">Section </t>
    </r>
    <r>
      <rPr>
        <b/>
        <sz val="28"/>
        <color theme="0"/>
        <rFont val="Grandview"/>
        <family val="2"/>
      </rPr>
      <t xml:space="preserve">1. </t>
    </r>
    <r>
      <rPr>
        <b/>
        <sz val="14"/>
        <color theme="0"/>
        <rFont val="Grandview"/>
        <family val="2"/>
      </rPr>
      <t>语法</t>
    </r>
  </si>
  <si>
    <r>
      <t xml:space="preserve">Section </t>
    </r>
    <r>
      <rPr>
        <b/>
        <sz val="28"/>
        <color theme="0"/>
        <rFont val="Grandview"/>
        <family val="2"/>
      </rPr>
      <t xml:space="preserve">2. </t>
    </r>
    <r>
      <rPr>
        <b/>
        <sz val="14"/>
        <color theme="0"/>
        <rFont val="Grandview"/>
        <family val="2"/>
      </rPr>
      <t>运算符、表达式和通配符</t>
    </r>
  </si>
  <si>
    <t>在这里逐行做一个简单罗列，点击右侧【Show Me】展开至多32行代码回顾</t>
  </si>
  <si>
    <t>over(rep78) bargap(15) title("Price and Weight by Number of Repairs in 1978") graphregion(color(white));</t>
  </si>
  <si>
    <t>note1_1</t>
  </si>
  <si>
    <t xml:space="preserve"> &lt;- 请点击（显示2行复杂代码，看会不会让你觉得亚历山大）</t>
  </si>
  <si>
    <t>尤其记得查看help中的Example示例部分，然后自己在Stata界面跑一跑测试一下；</t>
  </si>
  <si>
    <t>恭喜你，完成本环节，对应【Reward】页面拼图已经解锁；欢迎前往【2. Operators and ...】环节继续学习。</t>
  </si>
  <si>
    <t>在这个环节我们将依序介绍运算符，表达式还有通配符</t>
  </si>
  <si>
    <t>运算符就是加减乘除大于小于等等用于计算数字、逻辑或者比较关系的符号；</t>
  </si>
  <si>
    <t>运算符和变量名称连接起来，放在等号右边，就组成了表达式；</t>
  </si>
  <si>
    <t>变量名称在声明的时候，如果有一系列变量var1，var2，var3，……，var100需要声明，使用星号*通配符 (var*) 可以省不少事儿；</t>
  </si>
  <si>
    <t>下面我们逐一来看。</t>
  </si>
  <si>
    <t>首先是运算符，运算符进一步可以分成三类：</t>
  </si>
  <si>
    <t>通过下面的help命令可以打开运算符一览：</t>
  </si>
  <si>
    <t>help operators</t>
  </si>
  <si>
    <t>算术运算符 (Arithmetic)，逻辑运算符 (Logical)，以及关系运算符 (Relational)；</t>
  </si>
  <si>
    <t>算术运算符需要注意：</t>
  </si>
  <si>
    <t>点击右侧【Show Me】按钮查看至多5项注意事项</t>
  </si>
  <si>
    <t>1. 算术运算符中的次方用键盘上【Shift + 数字6】来输入，英文可以较caret或者hat，像个小帽子，官方名词应该是circumflex，不过这个也太难记了；</t>
  </si>
  <si>
    <t>2. 其他软件中次方可能不同，Excel也是【^】，Rstudio也是【^】，Python却是【**】;</t>
  </si>
  <si>
    <t>3. 注意上图算术运算符最下面一行，写着string concatenation，字符串连接；"have" + " fun" = "have fun"，在Excel里这个连接符号是【&amp;】；</t>
  </si>
  <si>
    <t>4. Stata里面没有除数和余数运算符，RStudio中却可以使用%%来获取余数，用%/%来获取除数：7%%4 = 3；7%/%4 = 1；</t>
  </si>
  <si>
    <t>5. Stata中只有小括号才可以用在计算中，方括号代表weight或者变量行数，大括号是编程语句。</t>
  </si>
  <si>
    <t>L32 button2_1</t>
  </si>
  <si>
    <t>请填入在Stata中计算128的7次方根的计算式：</t>
  </si>
  <si>
    <t>关于算术运算符我们来做点小测试？</t>
  </si>
  <si>
    <t>请填入红色区域，让下面这行命令可以实现：把make变量前面全都加上"Brand "字样；</t>
  </si>
  <si>
    <t xml:space="preserve">replace make = </t>
  </si>
  <si>
    <t>逻辑运算符和关系运算符需要注意：</t>
  </si>
  <si>
    <t>点击右侧【Show Me】按钮查看至多7项注意事项</t>
  </si>
  <si>
    <t>1. 【~】或者【!】都可以用作否定逻辑；</t>
  </si>
  <si>
    <t>2. 与或非三种经典逻辑中，非的运算次序是最早的，而与和或的运算次序在最后；</t>
  </si>
  <si>
    <t>3. 例如下面这行代码，大家判断下它的含义是什么：</t>
  </si>
  <si>
    <t>g newvar = 1 if rep78 != 5 | ln(price) &gt; 8 &amp; foreign == 1</t>
  </si>
  <si>
    <t>新建一个变量（g是generate命令的缩写），当满足以下条件的时候使其等于1：78年修理的次数不等于5 或者 （价格的对数大于8且是进口车）</t>
  </si>
  <si>
    <t>注意，或者的顺序在最后，所以应该把ln(price) &gt; 8 和foreign == 1先合并放在一起，然后最后加上一个或的判断</t>
  </si>
  <si>
    <t>4*. 这点特别重要！就是区分等号【=】和双等号【==】，单一个等号的含义是赋值，即把等号右边的值赋给左边的内容；而双等号才表示关系判断；</t>
  </si>
  <si>
    <t>5. 以上面绿色字体为例，第一个等号就是赋值，表示把newvar这个变量赋值成1；而出现的第二个等号和叹号一起，组成了不等的关系符；第三次出现等号是双等号，表示取等的关系符号；</t>
  </si>
  <si>
    <t>7. 字符串的判断去等也是用双等号【==】；</t>
  </si>
  <si>
    <t>6. 能够区分赋值 (Assign Values) 和取等判断 (Equivalent Relationship) 不止对于Stata，对于其他很多软件的代码学习都很重要，请大家铭记；</t>
  </si>
  <si>
    <t>L50frame2_1</t>
  </si>
  <si>
    <t>接着我们来说说表达式</t>
  </si>
  <si>
    <t>表达式也是某些Stata语句中非常重要的组成部分，比如generate，比如replace；</t>
  </si>
  <si>
    <t>回顾一下：表达式即是下图中的第4项等号右边的exp，英文expression</t>
  </si>
  <si>
    <t>表达式指的是包含变量，运算符还有函数 (functions) 的一个公式；</t>
  </si>
  <si>
    <t>变量和运算符相信大家都很熟悉了，那么这里就对函数做一个展开：</t>
  </si>
  <si>
    <t>Stata和Excel，Rstudio，Python对函数定义一致，形式都是函数名紧跟小括号；</t>
  </si>
  <si>
    <t>然后在小括号内用逗号分割各个具体的参数 (parameters)；</t>
  </si>
  <si>
    <t>代码</t>
  </si>
  <si>
    <t>=ROUND(4.567,0)</t>
  </si>
  <si>
    <t>=round(4.567,0)</t>
  </si>
  <si>
    <t>案例组1：四舍五入函数，取4.567的整数部分</t>
  </si>
  <si>
    <t>=round(4.567)</t>
  </si>
  <si>
    <t>注：这里如果写=round(4.567,0)则只会返回原数</t>
  </si>
  <si>
    <t>L72frame2_2</t>
  </si>
  <si>
    <t>$T$2</t>
  </si>
  <si>
    <t>案例组2：字符串截取函数，把"Happy Friday"中的Friday提取出来</t>
  </si>
  <si>
    <t>表达式中使用的函数也可以通过help命令来查看详情；</t>
  </si>
  <si>
    <t>例如上个项目中讨论的substr()函数，就可以通过下行命令来查看：</t>
  </si>
  <si>
    <t>help substr()</t>
  </si>
  <si>
    <t>和命令command一样，我们也可以使用help来查看函数内容</t>
  </si>
  <si>
    <t>Stata中函数还有很多很多</t>
  </si>
  <si>
    <t>我们列举一些常用的，点击右侧【Show Me】查看至多10行函数</t>
  </si>
  <si>
    <t>常用的数学函数</t>
  </si>
  <si>
    <t>1. abs(x)：取绝对值</t>
  </si>
  <si>
    <t>2. exp(x)：取以e为底的x次方</t>
  </si>
  <si>
    <t>3. ln(x)：取以e为底的x的对数</t>
  </si>
  <si>
    <t>4. floor(x) and ceil(x)：floor取不超过x的最大整数，ceil取比x大的最小整数</t>
  </si>
  <si>
    <t>5. round(x) and round(x,y)：前者取x的整数部分，后者按照y位四舍五入</t>
  </si>
  <si>
    <t>6. max(x1,x2,…) and min(x1,x2,…)：取一组数中极大和极小值</t>
  </si>
  <si>
    <t>7. sign(x)：根据x的正负返回1或者-1</t>
  </si>
  <si>
    <t>常用的字符串函数</t>
  </si>
  <si>
    <t>1. substr()：截取</t>
  </si>
  <si>
    <t>2. subinstr()：替换</t>
  </si>
  <si>
    <t>3. upper(), lower(), and proper()：和Excel一样，大小写和首字母大写</t>
  </si>
  <si>
    <t>4. trim()：裁剪掉多余空格</t>
  </si>
  <si>
    <t>5. ustrregexm()：正则表达式相关函数</t>
  </si>
  <si>
    <t>6. strpos()：查找某片段在字符串中的位置</t>
  </si>
  <si>
    <t>egen命令相关函数</t>
  </si>
  <si>
    <t>1. sum(), max(), min(), count(), iqr(), mean(), sd(), pctile(), etc.：返回某变量整列的一些统计量</t>
  </si>
  <si>
    <t>2. seq(), from(), to()：返回序列</t>
  </si>
  <si>
    <t>3. rowtotal(), rowmiss(), rowpctile(), rowmean(), etc：返回横向某行但是多列的计算统计量</t>
  </si>
  <si>
    <t>4. cut()：依据后续的选项option对某列变量进行分组，例如按从小大分成10组</t>
  </si>
  <si>
    <t>5. group()：按照变量取到的值进行分组，同样的值被归到一组中，组数从1依次向上取</t>
  </si>
  <si>
    <t>7. strlen()：返回字符串长度（继续点查看右侧egen相关高级函数）</t>
  </si>
  <si>
    <t>8. runiform()：返回一个伪随机数（继续点查看右侧常用字符串函数）</t>
  </si>
  <si>
    <t>frame2_3</t>
  </si>
  <si>
    <t>可以作为之后学习使用的一个参考；</t>
  </si>
  <si>
    <t>当然如果有小伙伴愿意把它打印出来贴在墙上那再合适不过了！</t>
  </si>
  <si>
    <t>关于这些函数，作为入门级的课程并不要求大家掌握，不过可以记一下在05章节中有这样的列表</t>
  </si>
  <si>
    <t>最后我们来讲通配符 (wildcard)</t>
  </si>
  <si>
    <t>Stata的通配符主要是针对变量名称的；</t>
  </si>
  <si>
    <t>当我们需要同时声明多个有规律的变量的时候，例如var1，var2，var3……var100；</t>
  </si>
  <si>
    <t>我们可以用星号【*】来代替1,2,3到100这些数字，例如只写一个drop var*就可以把所有var开头的变量给丢掉</t>
  </si>
  <si>
    <t>除了星号【*】可以代替任意位数的任意内容外，问号【?】可以用来指代一位任意字符（包含字母，数字，符号……）</t>
  </si>
  <si>
    <t>那么也就顺带提一句，Stata的英文变量名中只能包含大小写字母，数字和英文下划线；</t>
  </si>
  <si>
    <t>当然也可以包含中文字符，但是不推荐，毕竟在call变量名的时候如果要输入中文，多少还是有些麻烦。</t>
  </si>
  <si>
    <t>使用下面命令就可以查看还有哪些快速表示多个变量的方法了：</t>
  </si>
  <si>
    <t>help varlist</t>
  </si>
  <si>
    <t>恭喜你，完成本环节，对应【Reward】页面拼图已经解锁；欢迎前往【3. Cases】环节继续学习。</t>
  </si>
  <si>
    <t>N7</t>
  </si>
  <si>
    <t>N13</t>
  </si>
  <si>
    <t>N31</t>
  </si>
  <si>
    <t>N41</t>
  </si>
  <si>
    <t>N47</t>
  </si>
  <si>
    <t>N64</t>
  </si>
  <si>
    <t>N42</t>
  </si>
  <si>
    <t>N51</t>
  </si>
  <si>
    <t>N68</t>
  </si>
  <si>
    <t>N88</t>
  </si>
  <si>
    <t>N120</t>
  </si>
  <si>
    <t>N125</t>
  </si>
  <si>
    <t>N142</t>
  </si>
  <si>
    <t>N176</t>
  </si>
  <si>
    <t>N194</t>
  </si>
  <si>
    <t>N199</t>
  </si>
  <si>
    <t>N205</t>
  </si>
  <si>
    <t>我们在下面用闪卡的形式制作了两组案例，大家可以挨个点开对比学习：</t>
  </si>
  <si>
    <t>=MID("Happy Friday",7,7)</t>
  </si>
  <si>
    <t>=substr("Happy Friday",7,7)</t>
  </si>
  <si>
    <t>=substr("Happy Friday",7,14)</t>
  </si>
  <si>
    <t>N92</t>
  </si>
  <si>
    <t>N109</t>
  </si>
  <si>
    <t>N131</t>
  </si>
  <si>
    <t>N135</t>
  </si>
  <si>
    <r>
      <t xml:space="preserve">Section </t>
    </r>
    <r>
      <rPr>
        <b/>
        <sz val="28"/>
        <color theme="0"/>
        <rFont val="Grandview"/>
        <family val="2"/>
      </rPr>
      <t xml:space="preserve">3. </t>
    </r>
    <r>
      <rPr>
        <b/>
        <sz val="14"/>
        <color theme="0"/>
        <rFont val="Grandview"/>
        <family val="2"/>
      </rPr>
      <t>实战练习</t>
    </r>
  </si>
  <si>
    <t>在初步了解了语法和运算符后，我们试着看一个例子</t>
  </si>
  <si>
    <t>不同年级，不同性别间对外卖和食堂的选择哪是否会有不同？</t>
  </si>
  <si>
    <t>不同年级，不同性别间对食堂的评价又会有什么变化？</t>
  </si>
  <si>
    <t>基于兴趣，一份关于食堂和外卖的调查问卷在武汉大学大一至大四学生间投放，并收集到了150余条信息</t>
  </si>
  <si>
    <t>数据库背景：随着外卖的普及，越来越多的大学生的饮食习惯也在慢慢改变；</t>
  </si>
  <si>
    <t>数据库格式：.xlsx</t>
  </si>
  <si>
    <t>数据库大小：31KB</t>
  </si>
  <si>
    <t>数据库语言：中文</t>
  </si>
  <si>
    <t>数据库日期：最后更新于2021年12月21日</t>
  </si>
  <si>
    <t>最后处理者：亿张表团队</t>
  </si>
  <si>
    <t>中间处理者：跨越数据银河，Galadata数据银河社小分队</t>
  </si>
  <si>
    <t>数据处理要求软件：Stata</t>
  </si>
  <si>
    <t>数据库基本信息：请在软件内用命令查看</t>
  </si>
  <si>
    <t>数据处理脚本文件：A Simple Sample.do</t>
  </si>
  <si>
    <t>（do-file案例也在上方按钮链接中）</t>
  </si>
  <si>
    <t>请从上方按钮链接下载两份文件：一份数据库表格，和一份do-file案例</t>
  </si>
  <si>
    <t>请使用Excel大致预览数据库，然后尝试将其导入到Stata中；</t>
  </si>
  <si>
    <t>******************************************************************</t>
  </si>
  <si>
    <t>** Task Team:        Galadata Team Number One</t>
  </si>
  <si>
    <t>** Task Team Leader: Galadata 721</t>
  </si>
  <si>
    <t>** Date Modified:    Dec 21, 2021</t>
  </si>
  <si>
    <t xml:space="preserve"> Lightly-cleaned</t>
  </si>
  <si>
    <t>** Next Step:        Cleaning and Basic Data Analysis</t>
  </si>
  <si>
    <t>** Size of Database: 71.92k in Stata</t>
  </si>
  <si>
    <t>** Original Size:    31k in Excel Worksheet (.xlsx)</t>
  </si>
  <si>
    <t>** Log:              N/A</t>
  </si>
  <si>
    <t>** Database Info:    Lightly-Cleaned</t>
  </si>
  <si>
    <t>** Project：         Deliveries and Dinning Halls in WHU</t>
  </si>
  <si>
    <t>是否还记得在Stata的三种注释呢？点击右侧【Show Me】回忆：</t>
  </si>
  <si>
    <t>*</t>
  </si>
  <si>
    <t>//</t>
  </si>
  <si>
    <t>/* */</t>
  </si>
  <si>
    <t>在行首添加星号*（asterisk，键盘上Shift加数字8）注释整行；</t>
  </si>
  <si>
    <t>在任意位置使用连续两个正斜杠//（forward slash，英文输入法下的 ?/ 键），注释后面行尾部分；</t>
  </si>
  <si>
    <t>clear</t>
  </si>
  <si>
    <t>set more off</t>
  </si>
  <si>
    <t>import excel using "大学生外卖数据分析1.0.xlsx", sheet("Sheet1") firstrow</t>
  </si>
  <si>
    <r>
      <t>cd "</t>
    </r>
    <r>
      <rPr>
        <b/>
        <i/>
        <sz val="12"/>
        <color theme="6"/>
        <rFont val="Courier New"/>
        <family val="3"/>
      </rPr>
      <t>path</t>
    </r>
    <r>
      <rPr>
        <b/>
        <sz val="12"/>
        <color theme="6"/>
        <rFont val="Courier New"/>
        <family val="3"/>
      </rPr>
      <t>"</t>
    </r>
  </si>
  <si>
    <t>clear命令和set more off命令在一般的do-file中都要书写，clear是为了从一开始就保证当前Stata界面内容已经被清空……</t>
  </si>
  <si>
    <t>……从而在导入新数据库的时候不会遇到阻碍；</t>
  </si>
  <si>
    <t>set more off命令则是要求Stata直接展开超出屏幕的信息，而不是询问让使用者手动点开；</t>
  </si>
  <si>
    <t>如果Stata的set more格式是set more on状态（大家也可以手动输入改行命令试试），那么随便一个describe命令就会暂时中断do-file文件运行；</t>
  </si>
  <si>
    <t>组合中间的任意内容都会被注释，即使换行也会被注释，而且该组合可以连接多行内容；</t>
  </si>
  <si>
    <t>想复习的小伙伴可以前往【Ch3_Sec2_Item6】进行温习。</t>
  </si>
  <si>
    <t>至于cd和import excel命令，相信大家都已经比较熟悉了，如果想复习的小伙伴可以分别前往【Ch3_Sec2_Item3】的奖励模块和【Ch2_Sec3_Item3】进行温习。</t>
  </si>
  <si>
    <t>它们分别是：male，grade，high_frequency，promo_effect，app_frequency, hygiene_score；</t>
  </si>
  <si>
    <t>在数据清理过程中，用双正斜杠的方式标注出了六个变量；</t>
  </si>
  <si>
    <t>//grade</t>
  </si>
  <si>
    <t>generate grade = 1 if 你目前处于什么年级 == "大一"</t>
  </si>
  <si>
    <t>replace grade = 2 if 你目前处于什么年级 == "大二"</t>
  </si>
  <si>
    <t>replace grade = 3 if 你目前处于什么年级 == "大三"</t>
  </si>
  <si>
    <t>replace grade = 4 if 你目前处于什么年级 == "大四及以上"</t>
  </si>
  <si>
    <t>除了命令generate和replace外，还使用了本章第1环节中讲到的if语句，以及第2环节中涉及的双等号关系运算符。</t>
  </si>
  <si>
    <t>当然，也非常推荐使用help命令或者自己动手运行并结合browse数据编辑器来了解新变量的建立和修改；</t>
  </si>
  <si>
    <t>这六个变量的生成大同小异，都是使用generate和replace的命令组合，如果想复习这两个命令的可以前往【Ch3_Sec1_Item6-8】；</t>
  </si>
  <si>
    <t>不过本章既然是讲语法和运算符，建议大家还是观察一下这段语句，并结合help和运行尝试理解在做什么；</t>
  </si>
  <si>
    <t>关于foreach循环结构，我们会在第7章节再展开；</t>
  </si>
  <si>
    <t>foreach v of varlist environ taste nutri {</t>
  </si>
  <si>
    <t>gen `v'_score = 1 if `v' == "不满意"</t>
  </si>
  <si>
    <t>replace `v'_score = 2 if `v' == "较不满意"</t>
  </si>
  <si>
    <t>replace `v'_score = 3 if `v' == "一般"</t>
  </si>
  <si>
    <t>replace `v'_score = 4 if `v' == "较满意"</t>
  </si>
  <si>
    <t>replace `v'_score = 5 if `v' == "满意"</t>
  </si>
  <si>
    <t>}</t>
  </si>
  <si>
    <t>这些命令我们都会在第6章展开讲解；</t>
  </si>
  <si>
    <t>好奇的小伙伴不妨自己通过help和运行尝试来预习吧！</t>
  </si>
  <si>
    <t>encode 在封校期间和正常时期相比点外卖的频率有怎样的变化, gen(covid)</t>
  </si>
  <si>
    <t>tab covid</t>
  </si>
  <si>
    <t>tab covid, nol</t>
  </si>
  <si>
    <t>recode covid (1=.)(2=3)(3=1)(4=2)</t>
  </si>
  <si>
    <t>label drop covid</t>
  </si>
  <si>
    <t>或许有小伙伴好奇：</t>
  </si>
  <si>
    <t>类似【在封校期间和正常时期相比点外卖的频率有怎样的变化】这样的变量是不是敲了很久？</t>
  </si>
  <si>
    <t>其实只要通过变量窗口双击某变量，就可以直接把名字打到主界面下方的命令窗口中，然后复制粘贴就好了。</t>
  </si>
  <si>
    <t>或者在Stata16以及更高版本中，do-file编辑器会自带变量名识别功能；</t>
  </si>
  <si>
    <t>稍微打上去几个字就可以看到Stata会把相关变量检索出来，按下Tab键就可以直接输入上去。</t>
  </si>
  <si>
    <t>在清理环节中，我们基于字符串变量制作了一系列的数值型变量，好用来进一步进行数学分析；</t>
  </si>
  <si>
    <t>可以看到我们也顺便把变量名都改成了英文，这样下面的输入就可以齐整一些；</t>
  </si>
  <si>
    <t>这里还用到了label drop，这是【Ch4_Sec3_Item7】的内容。</t>
  </si>
  <si>
    <t>而且在第73行中，也可以看到*score处使用了通配符，正是本章第2环节末尾的内容。</t>
  </si>
  <si>
    <t>使用的命令分别是pwcorr求相关性系数，tab对类别变量进行统计，mean对数值变量求均值；</t>
  </si>
  <si>
    <t>** Total Lines：     90</t>
  </si>
  <si>
    <t>** No of Sections：  3 - 0. Settings/1. Data Cleaning/2. Data Analysis</t>
  </si>
  <si>
    <t>第1行至第13行均为注释，记录了数据库和项目的一些基本信息，其内容如下：</t>
  </si>
  <si>
    <t>第15行至第20行，也就是0号环节，是很重要的do-file书写部分</t>
  </si>
  <si>
    <t>接着就进入1号环节：数据清理，占了整个do-file的主体部分：第22行到第75行</t>
  </si>
  <si>
    <t>第53到65行使用了foreach循环结构，并在进入循环前使用了rename命令</t>
  </si>
  <si>
    <t>第67到75行展示了更多很好用的数据清理代码，它们是encode和recode</t>
  </si>
  <si>
    <t>从78行开始，进入了一个非常初级的数据分析阶段</t>
  </si>
  <si>
    <t>这些也希望下个章节会稍稍展开，不过这些分析命令难免涉及统计学专业知识，可能会有一定门槛；</t>
  </si>
  <si>
    <t>推荐大家使用数据启蒙篇系列表格或者统计学入门篇系列表格来快速积累一定入门级的统计学知识！</t>
  </si>
  <si>
    <t>当运行完第75行的时候，我们的数据清理也就告一段落了</t>
  </si>
  <si>
    <t>pwcorr male grade high_frequency app_frequency promo_effect *score covid, sig star(0.05)</t>
  </si>
  <si>
    <t>tab promo_effect app_frequency, column</t>
  </si>
  <si>
    <t>mean(promo_effect), over(app_frequency)</t>
  </si>
  <si>
    <t>不过和上面的建议一样，尽管不了解命令具体内容，也推荐大家把语句结构做一个划分，并使用help和运行结合的方式「触摸」一下这些命令。</t>
  </si>
  <si>
    <t>恭喜你已经完成大于50%的Stata入门学习！</t>
  </si>
  <si>
    <t>小技巧（二）：语句开头基本都是命令，中间往往是一个或多个变量，记得多查看比对变量窗口</t>
  </si>
  <si>
    <t>addnote</t>
  </si>
  <si>
    <t xml:space="preserve">而只有在主界面的结果窗口中点击蓝字 -- more --，才会让do-file中剩余命令继续执行下去； </t>
  </si>
  <si>
    <t xml:space="preserve">路漫漫其修远兮，吾将上下而求索。 </t>
  </si>
  <si>
    <t>根据众多网友和学习者反馈，互动式学习的缺陷之一就是，所有的任务都是学习者被「刻意」或者「潜在」引导下完成的，</t>
  </si>
  <si>
    <t>所以容易产生「这其实很简单」的想法……</t>
  </si>
  <si>
    <t xml:space="preserve">My way ahead is long, I see no ending, yet high and low I will search my will unbending. </t>
  </si>
  <si>
    <t>那么你已经不再是Stata萌新啦！可以称自己一声「Stata入门的老人儿」（原谅我实在没编出啥好名目）；</t>
  </si>
  <si>
    <t>希望在完成它们后，你能成功彻底入门Stata，然后在自己简历上的技能篇写下那么一笔。</t>
  </si>
  <si>
    <t>当然，也请千万不要自满，因为这套表格目的只是带给你知识框架和入门体验，并无法带来熟练度和应变（这句话接下来可能还会出现很多遍）</t>
  </si>
  <si>
    <t>如果截止到目前的材料让你觉得饶有兴味，并且打算把Stata纳入自己硬实力培养的一部分，还请尽君所能，多多去使用，练习，学习，总结！</t>
  </si>
  <si>
    <t>frame3_1</t>
  </si>
  <si>
    <t>frame3_2</t>
  </si>
  <si>
    <t>$S$2</t>
  </si>
  <si>
    <t>本环节已到结尾</t>
  </si>
  <si>
    <t>N28</t>
  </si>
  <si>
    <t>N32</t>
  </si>
  <si>
    <t>N54</t>
  </si>
  <si>
    <t>N80</t>
  </si>
  <si>
    <t>N95</t>
  </si>
  <si>
    <t>N114</t>
  </si>
  <si>
    <t>N126</t>
  </si>
  <si>
    <t>N132</t>
  </si>
  <si>
    <t>N137</t>
  </si>
  <si>
    <t>N148</t>
  </si>
  <si>
    <t>AC7</t>
  </si>
  <si>
    <t>AC8</t>
  </si>
  <si>
    <t>AC9</t>
  </si>
  <si>
    <t>AC10</t>
  </si>
  <si>
    <t>AC11</t>
  </si>
  <si>
    <t>AC12</t>
  </si>
  <si>
    <t>AC13</t>
  </si>
  <si>
    <t>AC14</t>
  </si>
  <si>
    <t>AC15</t>
  </si>
  <si>
    <t>AC16</t>
  </si>
  <si>
    <t>AC17</t>
  </si>
  <si>
    <t>AC18</t>
  </si>
  <si>
    <t>AC19</t>
  </si>
  <si>
    <t>AC20</t>
  </si>
  <si>
    <t>AC21</t>
  </si>
  <si>
    <t>或者打开案例do-file，运行第1至18行完成数据库的导入（完成后可标记为Completed）。</t>
  </si>
  <si>
    <t>下面是一段编者的心里话，如果感兴趣欢迎点开，共12行</t>
  </si>
  <si>
    <t>谢谢你能够走到这里！至此，如果你对这个do-file进行的处理有一定的感觉，并且看到Stata代码不再那么陌生的话……</t>
  </si>
  <si>
    <t>……然而卖油翁的故事相信大家都听过，卖油很容易，但是把油从铜钱中倒进去……嗯，懂得都懂；</t>
  </si>
  <si>
    <t>所以对待知识和学习，我希望此刻正在阅读的诸君：能够常保持一颗【敬畏和谦卑之心】；</t>
  </si>
  <si>
    <t>6/ 【墙裂建议】已完成Stata入门01至04【章节】学习的小伙伴。</t>
  </si>
  <si>
    <t>还剩下的三个章节将分别是：第6章常用指令综述，第7章初阶编程技巧，以及第8章通过真实案例看各种好玩的问题与解决方案；</t>
  </si>
  <si>
    <t>Section 1. 语法</t>
  </si>
  <si>
    <t>Stata语法万法归一：掌握八大成分就掌握了它</t>
  </si>
  <si>
    <t>这八大部分中，命令cmd，变量系列varlist以及选项option尤为关键</t>
  </si>
  <si>
    <t>三个小技巧，看到陌生代码不再慌张</t>
  </si>
  <si>
    <t>能够通过划分成分的方式判断和理解</t>
  </si>
  <si>
    <t>Section 2. 运算符、表达式和通配符</t>
  </si>
  <si>
    <t>三大类运算符</t>
  </si>
  <si>
    <t>运算的顺序以及实际案例的判断</t>
  </si>
  <si>
    <t>表达式中函数很重要，可以说打开了「新世界的大门」</t>
  </si>
  <si>
    <t>通配符：快速声明多个变量</t>
  </si>
  <si>
    <t>Section 3. 实战训练</t>
  </si>
  <si>
    <t>大学生外卖数据库与现场do-file阅读理解</t>
  </si>
  <si>
    <t>良好的部分划分与注释习惯能帮到别人和自己不少</t>
  </si>
  <si>
    <t>很多命令都已经在前面讲过，正好复习</t>
  </si>
  <si>
    <t>恭喜完成50%的内容，查看编者寄语</t>
  </si>
  <si>
    <r>
      <rPr>
        <b/>
        <sz val="22"/>
        <color theme="6"/>
        <rFont val="微软雅黑"/>
        <family val="2"/>
        <charset val="134"/>
      </rPr>
      <t>一张表入门</t>
    </r>
    <r>
      <rPr>
        <b/>
        <sz val="22"/>
        <color theme="0" tint="-0.499984740745262"/>
        <rFont val="微软雅黑"/>
        <family val="2"/>
        <charset val="134"/>
      </rPr>
      <t>Stata</t>
    </r>
    <r>
      <rPr>
        <b/>
        <sz val="22"/>
        <color theme="6"/>
        <rFont val="微软雅黑"/>
        <family val="2"/>
        <charset val="134"/>
      </rPr>
      <t>05：语法与运算符</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</si>
</sst>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4">
    <font>
      <sz val="11"/>
      <color theme="1"/>
      <name val="Calibri"/>
      <family val="2"/>
      <charset val="134"/>
      <scheme val="minor"/>
    </font>
    <font>
      <b/>
      <sz val="14"/>
      <color theme="0"/>
      <name val="Grandview"/>
      <family val="2"/>
    </font>
    <font>
      <b/>
      <sz val="28"/>
      <color theme="0"/>
      <name val="Grandview"/>
      <family val="2"/>
    </font>
    <font>
      <sz val="11"/>
      <color theme="1"/>
      <name val="Grandview"/>
      <family val="2"/>
    </font>
    <font>
      <sz val="11"/>
      <color theme="0"/>
      <name val="Grandview"/>
      <family val="2"/>
    </font>
    <font>
      <b/>
      <sz val="12"/>
      <color theme="0" tint="-0.499984740745262"/>
      <name val="Grandview"/>
      <family val="2"/>
    </font>
    <font>
      <sz val="10"/>
      <color theme="0" tint="-0.499984740745262"/>
      <name val="Grandview"/>
      <family val="2"/>
    </font>
    <font>
      <sz val="12"/>
      <color theme="1"/>
      <name val="Grandview"/>
      <family val="2"/>
    </font>
    <font>
      <sz val="11"/>
      <color theme="0" tint="-0.34998626667073579"/>
      <name val="Grandview"/>
      <family val="2"/>
    </font>
    <font>
      <sz val="11"/>
      <color theme="6"/>
      <name val="Grandview"/>
      <family val="2"/>
    </font>
    <font>
      <sz val="11"/>
      <color rgb="FFFF0000"/>
      <name val="Grandview"/>
      <family val="2"/>
    </font>
    <font>
      <sz val="12"/>
      <color theme="0"/>
      <name val="Grandview"/>
      <family val="2"/>
    </font>
    <font>
      <sz val="12"/>
      <color theme="0" tint="-0.499984740745262"/>
      <name val="Grandview"/>
      <family val="2"/>
    </font>
    <font>
      <sz val="12"/>
      <color theme="8" tint="-0.249977111117893"/>
      <name val="Grandview"/>
      <family val="2"/>
    </font>
    <font>
      <sz val="11"/>
      <color theme="0" tint="-0.499984740745262"/>
      <name val="Grandview"/>
      <family val="2"/>
    </font>
    <font>
      <sz val="12"/>
      <color rgb="FFFF9933"/>
      <name val="Grandview"/>
      <family val="2"/>
    </font>
    <font>
      <sz val="10"/>
      <color theme="1"/>
      <name val="Grandview"/>
      <family val="2"/>
    </font>
    <font>
      <sz val="11"/>
      <name val="Grandview"/>
      <family val="2"/>
    </font>
    <font>
      <sz val="10"/>
      <color rgb="FFFF9933"/>
      <name val="Grandview"/>
      <family val="2"/>
    </font>
    <font>
      <b/>
      <sz val="12"/>
      <color theme="6"/>
      <name val="Courier New"/>
      <family val="3"/>
    </font>
    <font>
      <sz val="11"/>
      <color rgb="FFFF9933"/>
      <name val="Grandview"/>
      <family val="2"/>
    </font>
    <font>
      <sz val="10"/>
      <color theme="0"/>
      <name val="Grandview"/>
      <family val="2"/>
    </font>
    <font>
      <b/>
      <sz val="12"/>
      <color theme="6"/>
      <name val="Grandview"/>
      <family val="2"/>
    </font>
    <font>
      <sz val="12"/>
      <color theme="0" tint="-0.499984740745262"/>
      <name val="微软雅黑"/>
      <family val="2"/>
      <charset val="134"/>
    </font>
    <font>
      <sz val="12"/>
      <color theme="0" tint="-0.249977111117893"/>
      <name val="Grandview"/>
      <family val="2"/>
    </font>
    <font>
      <sz val="8"/>
      <name val="Calibri"/>
      <family val="2"/>
      <charset val="134"/>
      <scheme val="minor"/>
    </font>
    <font>
      <sz val="11"/>
      <color rgb="FFFF0000"/>
      <name val="Calibri"/>
      <family val="2"/>
      <charset val="134"/>
      <scheme val="minor"/>
    </font>
    <font>
      <sz val="11"/>
      <color theme="0"/>
      <name val="微软雅黑"/>
      <family val="2"/>
      <charset val="134"/>
    </font>
    <font>
      <sz val="11"/>
      <color theme="0" tint="-0.499984740745262"/>
      <name val="微软雅黑"/>
      <family val="2"/>
      <charset val="134"/>
    </font>
    <font>
      <sz val="10.5"/>
      <color rgb="FF595959"/>
      <name val="华文中宋"/>
      <charset val="134"/>
    </font>
    <font>
      <sz val="8"/>
      <color theme="0" tint="-0.499984740745262"/>
      <name val="微软雅黑"/>
      <family val="2"/>
      <charset val="134"/>
    </font>
    <font>
      <b/>
      <sz val="12"/>
      <color theme="0" tint="-0.499984740745262"/>
      <name val="微软雅黑"/>
      <family val="2"/>
      <charset val="134"/>
    </font>
    <font>
      <sz val="10"/>
      <color theme="0" tint="-0.499984740745262"/>
      <name val="微软雅黑"/>
      <family val="2"/>
      <charset val="134"/>
    </font>
    <font>
      <b/>
      <sz val="14"/>
      <color theme="0" tint="-0.499984740745262"/>
      <name val="微软雅黑"/>
      <family val="2"/>
      <charset val="134"/>
    </font>
    <font>
      <b/>
      <sz val="22"/>
      <color theme="0" tint="-0.499984740745262"/>
      <name val="微软雅黑"/>
      <family val="2"/>
      <charset val="134"/>
    </font>
    <font>
      <b/>
      <sz val="22"/>
      <color theme="6"/>
      <name val="微软雅黑"/>
      <family val="2"/>
      <charset val="134"/>
    </font>
    <font>
      <b/>
      <sz val="18"/>
      <color theme="0" tint="-0.499984740745262"/>
      <name val="微软雅黑"/>
      <family val="2"/>
      <charset val="134"/>
    </font>
    <font>
      <sz val="18"/>
      <color theme="0" tint="-0.499984740745262"/>
      <name val="微软雅黑"/>
      <family val="2"/>
      <charset val="134"/>
    </font>
    <font>
      <sz val="12"/>
      <color theme="0" tint="-0.14999847407452621"/>
      <name val="微软雅黑"/>
      <family val="2"/>
      <charset val="134"/>
    </font>
    <font>
      <b/>
      <sz val="11"/>
      <color theme="0" tint="-0.499984740745262"/>
      <name val="微软雅黑"/>
      <family val="2"/>
      <charset val="134"/>
    </font>
    <font>
      <sz val="8"/>
      <color theme="0" tint="-0.14999847407452621"/>
      <name val="微软雅黑"/>
      <family val="2"/>
      <charset val="134"/>
    </font>
    <font>
      <b/>
      <sz val="18"/>
      <color theme="6"/>
      <name val="微软雅黑"/>
      <family val="2"/>
      <charset val="134"/>
    </font>
    <font>
      <sz val="9"/>
      <color theme="0" tint="-0.499984740745262"/>
      <name val="微软雅黑"/>
      <family val="2"/>
      <charset val="134"/>
    </font>
    <font>
      <b/>
      <sz val="9"/>
      <color theme="0" tint="-0.499984740745262"/>
      <name val="微软雅黑"/>
      <family val="2"/>
      <charset val="134"/>
    </font>
    <font>
      <b/>
      <sz val="14"/>
      <color theme="6"/>
      <name val="Grandview"/>
      <family val="2"/>
    </font>
    <font>
      <b/>
      <sz val="11"/>
      <color theme="0"/>
      <name val="Grandview"/>
      <family val="2"/>
    </font>
    <font>
      <sz val="11"/>
      <color theme="0" tint="-0.249977111117893"/>
      <name val="Grandview"/>
      <family val="2"/>
    </font>
    <font>
      <sz val="11"/>
      <color rgb="FFFFCCCC"/>
      <name val="Grandview"/>
      <family val="2"/>
    </font>
    <font>
      <b/>
      <sz val="20"/>
      <color theme="0"/>
      <name val="Calibri"/>
      <family val="2"/>
      <scheme val="minor"/>
    </font>
    <font>
      <b/>
      <sz val="20"/>
      <color theme="0"/>
      <name val="Grandview"/>
      <family val="2"/>
    </font>
    <font>
      <b/>
      <sz val="22"/>
      <name val="Grandview"/>
      <family val="2"/>
    </font>
    <font>
      <sz val="22"/>
      <name val="Calibri"/>
      <family val="2"/>
      <charset val="134"/>
      <scheme val="minor"/>
    </font>
    <font>
      <sz val="26"/>
      <color rgb="FFFF0000"/>
      <name val="Calibri"/>
      <family val="2"/>
      <scheme val="minor"/>
    </font>
    <font>
      <b/>
      <sz val="12"/>
      <color theme="0"/>
      <name val="Courier New"/>
      <family val="3"/>
    </font>
    <font>
      <sz val="10"/>
      <color theme="0" tint="-0.249977111117893"/>
      <name val="Grandview"/>
      <family val="2"/>
    </font>
    <font>
      <sz val="12"/>
      <color theme="0"/>
      <name val="微软雅黑"/>
      <family val="2"/>
      <charset val="134"/>
    </font>
    <font>
      <sz val="11"/>
      <color theme="0"/>
      <name val="Grandview"/>
      <family val="2"/>
      <charset val="134"/>
    </font>
    <font>
      <sz val="12"/>
      <color rgb="FFFF0000"/>
      <name val="Grandview"/>
      <family val="2"/>
    </font>
    <font>
      <sz val="12"/>
      <color theme="0" tint="-0.14999847407452621"/>
      <name val="Grandview"/>
      <family val="2"/>
    </font>
    <font>
      <b/>
      <sz val="12"/>
      <color rgb="FF00B050"/>
      <name val="Courier New"/>
      <family val="3"/>
    </font>
    <font>
      <sz val="11"/>
      <color rgb="FF00B050"/>
      <name val="Grandview"/>
      <family val="2"/>
    </font>
    <font>
      <sz val="12"/>
      <color theme="6"/>
      <name val="Grandview"/>
      <family val="2"/>
    </font>
    <font>
      <sz val="12"/>
      <color theme="0"/>
      <name val="Courier New"/>
      <family val="3"/>
    </font>
    <font>
      <b/>
      <i/>
      <sz val="12"/>
      <color theme="6"/>
      <name val="Courier New"/>
      <family val="3"/>
    </font>
  </fonts>
  <fills count="12551">
    <fill>
      <patternFill patternType="none"/>
    </fill>
    <fill>
      <patternFill patternType="gray125"/>
    </fill>
    <fill>
      <patternFill patternType="solid">
        <fgColor theme="0" tint="-0.499984740745262"/>
        <bgColor indexed="64"/>
      </patternFill>
    </fill>
    <fill>
      <patternFill patternType="solid">
        <fgColor rgb="FFFF0000"/>
        <bgColor indexed="64"/>
      </patternFill>
    </fill>
    <fill>
      <patternFill patternType="solid">
        <fgColor theme="0"/>
        <bgColor indexed="64"/>
      </patternFill>
    </fill>
    <fill>
      <patternFill patternType="solid">
        <fgColor rgb="FFFF9933"/>
        <bgColor indexed="64"/>
      </patternFill>
    </fill>
    <fill>
      <patternFill patternType="solid">
        <fgColor theme="0" tint="-0.14999847407452621"/>
        <bgColor indexed="64"/>
      </patternFill>
    </fill>
    <fill>
      <patternFill patternType="solid">
        <fgColor theme="6"/>
        <bgColor indexed="64"/>
      </patternFill>
    </fill>
    <fill>
      <patternFill patternType="solid">
        <fgColor rgb="FF9E9F99"/>
      </patternFill>
    </fill>
    <fill>
      <patternFill patternType="solid">
        <fgColor theme="8" tint="-0.249977111117893"/>
        <bgColor indexed="64"/>
      </patternFill>
    </fill>
    <fill>
      <patternFill patternType="solid">
        <fgColor rgb="FF8F8F87"/>
      </patternFill>
    </fill>
    <fill>
      <patternFill patternType="solid">
        <fgColor rgb="FF9A9B93"/>
      </patternFill>
    </fill>
    <fill>
      <patternFill patternType="solid">
        <fgColor rgb="FF938F90"/>
      </patternFill>
    </fill>
    <fill>
      <patternFill patternType="solid">
        <fgColor rgb="FF98958E"/>
      </patternFill>
    </fill>
    <fill>
      <patternFill patternType="solid">
        <fgColor rgb="FF8B604F"/>
      </patternFill>
    </fill>
    <fill>
      <patternFill patternType="solid">
        <fgColor rgb="FFA39F96"/>
      </patternFill>
    </fill>
    <fill>
      <patternFill patternType="solid">
        <fgColor rgb="FF9B9891"/>
      </patternFill>
    </fill>
    <fill>
      <patternFill patternType="solid">
        <fgColor rgb="FF969590"/>
      </patternFill>
    </fill>
    <fill>
      <patternFill patternType="solid">
        <fgColor rgb="FF000200"/>
      </patternFill>
    </fill>
    <fill>
      <patternFill patternType="solid">
        <fgColor rgb="FF7C7E7B"/>
      </patternFill>
    </fill>
    <fill>
      <patternFill patternType="solid">
        <fgColor rgb="FF8D8F8C"/>
      </patternFill>
    </fill>
    <fill>
      <patternFill patternType="solid">
        <fgColor rgb="FF909688"/>
      </patternFill>
    </fill>
    <fill>
      <patternFill patternType="solid">
        <fgColor rgb="FFB2AF9C"/>
      </patternFill>
    </fill>
    <fill>
      <patternFill patternType="solid">
        <fgColor rgb="FFAFAC99"/>
      </patternFill>
    </fill>
    <fill>
      <patternFill patternType="solid">
        <fgColor rgb="FFC2C3BE"/>
      </patternFill>
    </fill>
    <fill>
      <patternFill patternType="solid">
        <fgColor rgb="FF918E85"/>
      </patternFill>
    </fill>
    <fill>
      <patternFill patternType="solid">
        <fgColor rgb="FFB3AC92"/>
      </patternFill>
    </fill>
    <fill>
      <patternFill patternType="solid">
        <fgColor rgb="FFA9ACA5"/>
      </patternFill>
    </fill>
    <fill>
      <patternFill patternType="solid">
        <fgColor rgb="FFA2A29A"/>
      </patternFill>
    </fill>
    <fill>
      <patternFill patternType="solid">
        <fgColor rgb="FFACADA7"/>
      </patternFill>
    </fill>
    <fill>
      <patternFill patternType="solid">
        <fgColor rgb="FF94958D"/>
      </patternFill>
    </fill>
    <fill>
      <patternFill patternType="solid">
        <fgColor rgb="FFB7B7AD"/>
      </patternFill>
    </fill>
    <fill>
      <patternFill patternType="solid">
        <fgColor rgb="FFA29990"/>
      </patternFill>
    </fill>
    <fill>
      <patternFill patternType="solid">
        <fgColor rgb="FF9A9A92"/>
      </patternFill>
    </fill>
    <fill>
      <patternFill patternType="solid">
        <fgColor rgb="FF9C9C94"/>
      </patternFill>
    </fill>
    <fill>
      <patternFill patternType="solid">
        <fgColor rgb="FF98938F"/>
      </patternFill>
    </fill>
    <fill>
      <patternFill patternType="solid">
        <fgColor rgb="FF8F8A84"/>
      </patternFill>
    </fill>
    <fill>
      <patternFill patternType="solid">
        <fgColor rgb="FF918E89"/>
      </patternFill>
    </fill>
    <fill>
      <patternFill patternType="solid">
        <fgColor rgb="FF979691"/>
      </patternFill>
    </fill>
    <fill>
      <patternFill patternType="solid">
        <fgColor rgb="FF989A95"/>
      </patternFill>
    </fill>
    <fill>
      <patternFill patternType="solid">
        <fgColor rgb="FF7A736D"/>
      </patternFill>
    </fill>
    <fill>
      <patternFill patternType="solid">
        <fgColor rgb="FFA6A19D"/>
      </patternFill>
    </fill>
    <fill>
      <patternFill patternType="solid">
        <fgColor rgb="FF8E8985"/>
      </patternFill>
    </fill>
    <fill>
      <patternFill patternType="solid">
        <fgColor rgb="FF878681"/>
      </patternFill>
    </fill>
    <fill>
      <patternFill patternType="solid">
        <fgColor rgb="FF97938A"/>
      </patternFill>
    </fill>
    <fill>
      <patternFill patternType="solid">
        <fgColor rgb="FF8F8B88"/>
      </patternFill>
    </fill>
    <fill>
      <patternFill patternType="solid">
        <fgColor rgb="FF9A9995"/>
      </patternFill>
    </fill>
    <fill>
      <patternFill patternType="solid">
        <fgColor rgb="FF9D9C98"/>
      </patternFill>
    </fill>
    <fill>
      <patternFill patternType="solid">
        <fgColor rgb="FF999894"/>
      </patternFill>
    </fill>
    <fill>
      <patternFill patternType="solid">
        <fgColor rgb="FF665F59"/>
      </patternFill>
    </fill>
    <fill>
      <patternFill patternType="solid">
        <fgColor rgb="FF949790"/>
      </patternFill>
    </fill>
    <fill>
      <patternFill patternType="solid">
        <fgColor rgb="FFA2A49F"/>
      </patternFill>
    </fill>
    <fill>
      <patternFill patternType="solid">
        <fgColor rgb="FFA0A199"/>
      </patternFill>
    </fill>
    <fill>
      <patternFill patternType="solid">
        <fgColor rgb="FF9D9E98"/>
      </patternFill>
    </fill>
    <fill>
      <patternFill patternType="solid">
        <fgColor rgb="FF8E8A87"/>
      </patternFill>
    </fill>
    <fill>
      <patternFill patternType="solid">
        <fgColor rgb="FF928F8A"/>
      </patternFill>
    </fill>
    <fill>
      <patternFill patternType="solid">
        <fgColor rgb="FF8E8A89"/>
      </patternFill>
    </fill>
    <fill>
      <patternFill patternType="solid">
        <fgColor rgb="FF835A44"/>
      </patternFill>
    </fill>
    <fill>
      <patternFill patternType="solid">
        <fgColor rgb="FF71736E"/>
      </patternFill>
    </fill>
    <fill>
      <patternFill patternType="solid">
        <fgColor rgb="FF030200"/>
      </patternFill>
    </fill>
    <fill>
      <patternFill patternType="solid">
        <fgColor rgb="FFAFB2AB"/>
      </patternFill>
    </fill>
    <fill>
      <patternFill patternType="solid">
        <fgColor rgb="FF9B978E"/>
      </patternFill>
    </fill>
    <fill>
      <patternFill patternType="solid">
        <fgColor rgb="FF8E8B86"/>
      </patternFill>
    </fill>
    <fill>
      <patternFill patternType="solid">
        <fgColor rgb="FF94918C"/>
      </patternFill>
    </fill>
    <fill>
      <patternFill patternType="solid">
        <fgColor rgb="FF918E87"/>
      </patternFill>
    </fill>
    <fill>
      <patternFill patternType="solid">
        <fgColor rgb="FFA19A7E"/>
      </patternFill>
    </fill>
    <fill>
      <patternFill patternType="solid">
        <fgColor rgb="FFADA68A"/>
      </patternFill>
    </fill>
    <fill>
      <patternFill patternType="solid">
        <fgColor rgb="FFABA78A"/>
      </patternFill>
    </fill>
    <fill>
      <patternFill patternType="solid">
        <fgColor rgb="FFB0AA8A"/>
      </patternFill>
    </fill>
    <fill>
      <patternFill patternType="solid">
        <fgColor rgb="FFB2AC92"/>
      </patternFill>
    </fill>
    <fill>
      <patternFill patternType="solid">
        <fgColor rgb="FFB1AB91"/>
      </patternFill>
    </fill>
    <fill>
      <patternFill patternType="solid">
        <fgColor rgb="FFB4AF9B"/>
      </patternFill>
    </fill>
    <fill>
      <patternFill patternType="solid">
        <fgColor rgb="FFC5C2AF"/>
      </patternFill>
    </fill>
    <fill>
      <patternFill patternType="solid">
        <fgColor rgb="FFB5B093"/>
      </patternFill>
    </fill>
    <fill>
      <patternFill patternType="solid">
        <fgColor rgb="FFB1AD92"/>
      </patternFill>
    </fill>
    <fill>
      <patternFill patternType="solid">
        <fgColor rgb="FFB3B0A1"/>
      </patternFill>
    </fill>
    <fill>
      <patternFill patternType="solid">
        <fgColor rgb="FFB3AD93"/>
      </patternFill>
    </fill>
    <fill>
      <patternFill patternType="solid">
        <fgColor rgb="FFA8A999"/>
      </patternFill>
    </fill>
    <fill>
      <patternFill patternType="solid">
        <fgColor rgb="FFBBBAB5"/>
      </patternFill>
    </fill>
    <fill>
      <patternFill patternType="solid">
        <fgColor rgb="FFB4AD93"/>
      </patternFill>
    </fill>
    <fill>
      <patternFill patternType="solid">
        <fgColor rgb="FFB3AF94"/>
      </patternFill>
    </fill>
    <fill>
      <patternFill patternType="solid">
        <fgColor rgb="FFB9B298"/>
      </patternFill>
    </fill>
    <fill>
      <patternFill patternType="solid">
        <fgColor rgb="FFA8A997"/>
      </patternFill>
    </fill>
    <fill>
      <patternFill patternType="solid">
        <fgColor rgb="FFB7B5A8"/>
      </patternFill>
    </fill>
    <fill>
      <patternFill patternType="solid">
        <fgColor rgb="FF96947F"/>
      </patternFill>
    </fill>
    <fill>
      <patternFill patternType="solid">
        <fgColor rgb="FF9E9A81"/>
      </patternFill>
    </fill>
    <fill>
      <patternFill patternType="solid">
        <fgColor rgb="FF9D9A89"/>
      </patternFill>
    </fill>
    <fill>
      <patternFill patternType="solid">
        <fgColor rgb="FFBFBCB5"/>
      </patternFill>
    </fill>
    <fill>
      <patternFill patternType="solid">
        <fgColor rgb="FFDFDBC2"/>
      </patternFill>
    </fill>
    <fill>
      <patternFill patternType="solid">
        <fgColor rgb="FFD7D2BE"/>
      </patternFill>
    </fill>
    <fill>
      <patternFill patternType="solid">
        <fgColor rgb="FFBAB095"/>
      </patternFill>
    </fill>
    <fill>
      <patternFill patternType="solid">
        <fgColor rgb="FF898883"/>
      </patternFill>
    </fill>
    <fill>
      <patternFill patternType="solid">
        <fgColor rgb="FFA5A792"/>
      </patternFill>
    </fill>
    <fill>
      <patternFill patternType="solid">
        <fgColor rgb="FFB2AFA0"/>
      </patternFill>
    </fill>
    <fill>
      <patternFill patternType="solid">
        <fgColor rgb="FFA5A38C"/>
      </patternFill>
    </fill>
    <fill>
      <patternFill patternType="solid">
        <fgColor rgb="FFAAA891"/>
      </patternFill>
    </fill>
    <fill>
      <patternFill patternType="solid">
        <fgColor rgb="FFB1AF9A"/>
      </patternFill>
    </fill>
    <fill>
      <patternFill patternType="solid">
        <fgColor rgb="FFB9B6AF"/>
      </patternFill>
    </fill>
    <fill>
      <patternFill patternType="solid">
        <fgColor rgb="FFC7C4B1"/>
      </patternFill>
    </fill>
    <fill>
      <patternFill patternType="solid">
        <fgColor rgb="FF909088"/>
      </patternFill>
    </fill>
    <fill>
      <patternFill patternType="solid">
        <fgColor rgb="FFB7BAB3"/>
      </patternFill>
    </fill>
    <fill>
      <patternFill patternType="solid">
        <fgColor rgb="FFB9B9AD"/>
      </patternFill>
    </fill>
    <fill>
      <patternFill patternType="solid">
        <fgColor rgb="FFC2C3BD"/>
      </patternFill>
    </fill>
    <fill>
      <patternFill patternType="solid">
        <fgColor rgb="FFB1B2AA"/>
      </patternFill>
    </fill>
    <fill>
      <patternFill patternType="solid">
        <fgColor rgb="FFB4B4AA"/>
      </patternFill>
    </fill>
    <fill>
      <patternFill patternType="solid">
        <fgColor rgb="FFA5A195"/>
      </patternFill>
    </fill>
    <fill>
      <patternFill patternType="solid">
        <fgColor rgb="FFDFE1DE"/>
      </patternFill>
    </fill>
    <fill>
      <patternFill patternType="solid">
        <fgColor rgb="FF8A8C81"/>
      </patternFill>
    </fill>
    <fill>
      <patternFill patternType="solid">
        <fgColor rgb="FFA8ABA4"/>
      </patternFill>
    </fill>
    <fill>
      <patternFill patternType="solid">
        <fgColor rgb="FF9F9E99"/>
      </patternFill>
    </fill>
    <fill>
      <patternFill patternType="solid">
        <fgColor rgb="FFA6A390"/>
      </patternFill>
    </fill>
    <fill>
      <patternFill patternType="solid">
        <fgColor rgb="FFB1B3A8"/>
      </patternFill>
    </fill>
    <fill>
      <patternFill patternType="solid">
        <fgColor rgb="FFB5B7AA"/>
      </patternFill>
    </fill>
    <fill>
      <patternFill patternType="solid">
        <fgColor rgb="FFC1C2BA"/>
      </patternFill>
    </fill>
    <fill>
      <patternFill patternType="solid">
        <fgColor rgb="FFBABBB3"/>
      </patternFill>
    </fill>
    <fill>
      <patternFill patternType="solid">
        <fgColor rgb="FFADAB9C"/>
      </patternFill>
    </fill>
    <fill>
      <patternFill patternType="solid">
        <fgColor rgb="FFB2AD97"/>
      </patternFill>
    </fill>
    <fill>
      <patternFill patternType="solid">
        <fgColor rgb="FFB0AB95"/>
      </patternFill>
    </fill>
    <fill>
      <patternFill patternType="solid">
        <fgColor rgb="FFDDE2DC"/>
      </patternFill>
    </fill>
    <fill>
      <patternFill patternType="solid">
        <fgColor rgb="FFB6BAAC"/>
      </patternFill>
    </fill>
    <fill>
      <patternFill patternType="solid">
        <fgColor rgb="FFADB0A5"/>
      </patternFill>
    </fill>
    <fill>
      <patternFill patternType="solid">
        <fgColor rgb="FFBBBEB3"/>
      </patternFill>
    </fill>
    <fill>
      <patternFill patternType="solid">
        <fgColor rgb="FFC3C6BB"/>
      </patternFill>
    </fill>
    <fill>
      <patternFill patternType="solid">
        <fgColor rgb="FFCDD0C5"/>
      </patternFill>
    </fill>
    <fill>
      <patternFill patternType="solid">
        <fgColor rgb="FFC0C3B8"/>
      </patternFill>
    </fill>
    <fill>
      <patternFill patternType="solid">
        <fgColor rgb="FFCDCFC2"/>
      </patternFill>
    </fill>
    <fill>
      <patternFill patternType="solid">
        <fgColor rgb="FFBDBFB4"/>
      </patternFill>
    </fill>
    <fill>
      <patternFill patternType="solid">
        <fgColor rgb="FFB1AC96"/>
      </patternFill>
    </fill>
    <fill>
      <patternFill patternType="solid">
        <fgColor rgb="FFB7AE9D"/>
      </patternFill>
    </fill>
    <fill>
      <patternFill patternType="solid">
        <fgColor rgb="FFB7AF9A"/>
      </patternFill>
    </fill>
    <fill>
      <patternFill patternType="solid">
        <fgColor rgb="FFA8AA9F"/>
      </patternFill>
    </fill>
    <fill>
      <patternFill patternType="solid">
        <fgColor rgb="FFB9BBB0"/>
      </patternFill>
    </fill>
    <fill>
      <patternFill patternType="solid">
        <fgColor rgb="FF949688"/>
      </patternFill>
    </fill>
    <fill>
      <patternFill patternType="solid">
        <fgColor rgb="FFC0C2B4"/>
      </patternFill>
    </fill>
    <fill>
      <patternFill patternType="solid">
        <fgColor rgb="FF8E8F7F"/>
      </patternFill>
    </fill>
    <fill>
      <patternFill patternType="solid">
        <fgColor rgb="FFB6B7AF"/>
      </patternFill>
    </fill>
    <fill>
      <patternFill patternType="solid">
        <fgColor rgb="FFCCCEC0"/>
      </patternFill>
    </fill>
    <fill>
      <patternFill patternType="solid">
        <fgColor rgb="FFB5B8B1"/>
      </patternFill>
    </fill>
    <fill>
      <patternFill patternType="solid">
        <fgColor rgb="FFA7A6A1"/>
      </patternFill>
    </fill>
    <fill>
      <patternFill patternType="solid">
        <fgColor rgb="FFB1AC99"/>
      </patternFill>
    </fill>
    <fill>
      <patternFill patternType="solid">
        <fgColor rgb="FFB6B6AA"/>
      </patternFill>
    </fill>
    <fill>
      <patternFill patternType="solid">
        <fgColor rgb="FFDEDFD9"/>
      </patternFill>
    </fill>
    <fill>
      <patternFill patternType="solid">
        <fgColor rgb="FFB2B3AD"/>
      </patternFill>
    </fill>
    <fill>
      <patternFill patternType="solid">
        <fgColor rgb="FFB9BCB5"/>
      </patternFill>
    </fill>
    <fill>
      <patternFill patternType="solid">
        <fgColor rgb="FFC0C3BC"/>
      </patternFill>
    </fill>
    <fill>
      <patternFill patternType="solid">
        <fgColor rgb="FFD8DAD7"/>
      </patternFill>
    </fill>
    <fill>
      <patternFill patternType="solid">
        <fgColor rgb="FFB8B19F"/>
      </patternFill>
    </fill>
    <fill>
      <patternFill patternType="solid">
        <fgColor rgb="FFB7B09E"/>
      </patternFill>
    </fill>
    <fill>
      <patternFill patternType="solid">
        <fgColor rgb="FFB2B7B0"/>
      </patternFill>
    </fill>
    <fill>
      <patternFill patternType="solid">
        <fgColor rgb="FFAAABA6"/>
      </patternFill>
    </fill>
    <fill>
      <patternFill patternType="solid">
        <fgColor rgb="FF807E72"/>
      </patternFill>
    </fill>
    <fill>
      <patternFill patternType="solid">
        <fgColor rgb="FFC3C5C2"/>
      </patternFill>
    </fill>
    <fill>
      <patternFill patternType="solid">
        <fgColor rgb="FFACAEAB"/>
      </patternFill>
    </fill>
    <fill>
      <patternFill patternType="solid">
        <fgColor rgb="FF868982"/>
      </patternFill>
    </fill>
    <fill>
      <patternFill patternType="solid">
        <fgColor rgb="FFAAB0A6"/>
      </patternFill>
    </fill>
    <fill>
      <patternFill patternType="solid">
        <fgColor rgb="FFA5A8A1"/>
      </patternFill>
    </fill>
    <fill>
      <patternFill patternType="solid">
        <fgColor rgb="FFBEBFB1"/>
      </patternFill>
    </fill>
    <fill>
      <patternFill patternType="solid">
        <fgColor rgb="FFA6A89D"/>
      </patternFill>
    </fill>
    <fill>
      <patternFill patternType="solid">
        <fgColor rgb="FFAEB1A8"/>
      </patternFill>
    </fill>
    <fill>
      <patternFill patternType="solid">
        <fgColor rgb="FFA19C88"/>
      </patternFill>
    </fill>
    <fill>
      <patternFill patternType="solid">
        <fgColor rgb="FFC8CCCB"/>
      </patternFill>
    </fill>
    <fill>
      <patternFill patternType="solid">
        <fgColor rgb="FFB4B7AE"/>
      </patternFill>
    </fill>
    <fill>
      <patternFill patternType="solid">
        <fgColor rgb="FFB6B7B1"/>
      </patternFill>
    </fill>
    <fill>
      <patternFill patternType="solid">
        <fgColor rgb="FFA9AEAA"/>
      </patternFill>
    </fill>
    <fill>
      <patternFill patternType="solid">
        <fgColor rgb="FFB2AC9C"/>
      </patternFill>
    </fill>
    <fill>
      <patternFill patternType="solid">
        <fgColor rgb="FFAEA898"/>
      </patternFill>
    </fill>
    <fill>
      <patternFill patternType="solid">
        <fgColor rgb="FFAEB39D"/>
      </patternFill>
    </fill>
    <fill>
      <patternFill patternType="solid">
        <fgColor rgb="FFB3AC9C"/>
      </patternFill>
    </fill>
    <fill>
      <patternFill patternType="solid">
        <fgColor rgb="FFB0AD9A"/>
      </patternFill>
    </fill>
    <fill>
      <patternFill patternType="solid">
        <fgColor rgb="FFB0AF9B"/>
      </patternFill>
    </fill>
    <fill>
      <patternFill patternType="solid">
        <fgColor rgb="FFA29A83"/>
      </patternFill>
    </fill>
    <fill>
      <patternFill patternType="solid">
        <fgColor rgb="FFAEAFA7"/>
      </patternFill>
    </fill>
    <fill>
      <patternFill patternType="solid">
        <fgColor rgb="FFAAABA5"/>
      </patternFill>
    </fill>
    <fill>
      <patternFill patternType="solid">
        <fgColor rgb="FFBEC1BA"/>
      </patternFill>
    </fill>
    <fill>
      <patternFill patternType="solid">
        <fgColor rgb="FFC7CCC6"/>
      </patternFill>
    </fill>
    <fill>
      <patternFill patternType="solid">
        <fgColor rgb="FFB2AD99"/>
      </patternFill>
    </fill>
    <fill>
      <patternFill patternType="solid">
        <fgColor rgb="FFA49E8E"/>
      </patternFill>
    </fill>
    <fill>
      <patternFill patternType="solid">
        <fgColor rgb="FF8B897A"/>
      </patternFill>
    </fill>
    <fill>
      <patternFill patternType="solid">
        <fgColor rgb="FF898B80"/>
      </patternFill>
    </fill>
    <fill>
      <patternFill patternType="solid">
        <fgColor rgb="FFB3B5AA"/>
      </patternFill>
    </fill>
    <fill>
      <patternFill patternType="solid">
        <fgColor rgb="FFA8ABA2"/>
      </patternFill>
    </fill>
    <fill>
      <patternFill patternType="solid">
        <fgColor rgb="FFABAEA5"/>
      </patternFill>
    </fill>
    <fill>
      <patternFill patternType="solid">
        <fgColor rgb="FFA09B87"/>
      </patternFill>
    </fill>
    <fill>
      <patternFill patternType="solid">
        <fgColor rgb="FF8C8D85"/>
      </patternFill>
    </fill>
    <fill>
      <patternFill patternType="solid">
        <fgColor rgb="FFAEB1AA"/>
      </patternFill>
    </fill>
    <fill>
      <patternFill patternType="solid">
        <fgColor rgb="FFAAACA1"/>
      </patternFill>
    </fill>
    <fill>
      <patternFill patternType="solid">
        <fgColor rgb="FFB4AF99"/>
      </patternFill>
    </fill>
    <fill>
      <patternFill patternType="solid">
        <fgColor rgb="FFA09B88"/>
      </patternFill>
    </fill>
    <fill>
      <patternFill patternType="solid">
        <fgColor rgb="FF878880"/>
      </patternFill>
    </fill>
    <fill>
      <patternFill patternType="solid">
        <fgColor rgb="FF8B8C84"/>
      </patternFill>
    </fill>
    <fill>
      <patternFill patternType="solid">
        <fgColor rgb="FFAAACA7"/>
      </patternFill>
    </fill>
    <fill>
      <patternFill patternType="solid">
        <fgColor rgb="FF747770"/>
      </patternFill>
    </fill>
    <fill>
      <patternFill patternType="solid">
        <fgColor rgb="FF898A82"/>
      </patternFill>
    </fill>
    <fill>
      <patternFill patternType="solid">
        <fgColor rgb="FF686B64"/>
      </patternFill>
    </fill>
    <fill>
      <patternFill patternType="solid">
        <fgColor rgb="FF898B86"/>
      </patternFill>
    </fill>
    <fill>
      <patternFill patternType="solid">
        <fgColor rgb="FFB9AC9C"/>
      </patternFill>
    </fill>
    <fill>
      <patternFill patternType="solid">
        <fgColor rgb="FF868B87"/>
      </patternFill>
    </fill>
    <fill>
      <patternFill patternType="solid">
        <fgColor rgb="FF909493"/>
      </patternFill>
    </fill>
    <fill>
      <patternFill patternType="solid">
        <fgColor rgb="FFD7E0E5"/>
      </patternFill>
    </fill>
    <fill>
      <patternFill patternType="solid">
        <fgColor rgb="FF8A826F"/>
      </patternFill>
    </fill>
    <fill>
      <patternFill patternType="solid">
        <fgColor rgb="FFBBB5A5"/>
      </patternFill>
    </fill>
    <fill>
      <patternFill patternType="solid">
        <fgColor rgb="FFAFAA97"/>
      </patternFill>
    </fill>
    <fill>
      <patternFill patternType="solid">
        <fgColor rgb="FF7E807B"/>
      </patternFill>
    </fill>
    <fill>
      <patternFill patternType="solid">
        <fgColor rgb="FF83867F"/>
      </patternFill>
    </fill>
    <fill>
      <patternFill patternType="solid">
        <fgColor rgb="FFA8AAA5"/>
      </patternFill>
    </fill>
    <fill>
      <patternFill patternType="solid">
        <fgColor rgb="FFD8DDE0"/>
      </patternFill>
    </fill>
    <fill>
      <patternFill patternType="solid">
        <fgColor rgb="FF58534D"/>
      </patternFill>
    </fill>
    <fill>
      <patternFill patternType="solid">
        <fgColor rgb="FF888A85"/>
      </patternFill>
    </fill>
    <fill>
      <patternFill patternType="solid">
        <fgColor rgb="FF7A7C77"/>
      </patternFill>
    </fill>
    <fill>
      <patternFill patternType="solid">
        <fgColor rgb="FF403F3B"/>
      </patternFill>
    </fill>
    <fill>
      <patternFill patternType="solid">
        <fgColor rgb="FF5A3F2E"/>
      </patternFill>
    </fill>
    <fill>
      <patternFill patternType="solid">
        <fgColor rgb="FFA19388"/>
      </patternFill>
    </fill>
    <fill>
      <patternFill patternType="solid">
        <fgColor rgb="FFA6ABA7"/>
      </patternFill>
    </fill>
    <fill>
      <patternFill patternType="solid">
        <fgColor rgb="FF654431"/>
      </patternFill>
    </fill>
    <fill>
      <patternFill patternType="solid">
        <fgColor rgb="FF9CA2A2"/>
      </patternFill>
    </fill>
    <fill>
      <patternFill patternType="solid">
        <fgColor rgb="FF919692"/>
      </patternFill>
    </fill>
    <fill>
      <patternFill patternType="solid">
        <fgColor rgb="FF7B5540"/>
      </patternFill>
    </fill>
    <fill>
      <patternFill patternType="solid">
        <fgColor rgb="FF885E46"/>
      </patternFill>
    </fill>
    <fill>
      <patternFill patternType="solid">
        <fgColor rgb="FF926850"/>
      </patternFill>
    </fill>
    <fill>
      <patternFill patternType="solid">
        <fgColor rgb="FFB2B49F"/>
      </patternFill>
    </fill>
    <fill>
      <patternFill patternType="solid">
        <fgColor rgb="FFB0AA9C"/>
      </patternFill>
    </fill>
    <fill>
      <patternFill patternType="solid">
        <fgColor rgb="FFADAFA4"/>
      </patternFill>
    </fill>
    <fill>
      <patternFill patternType="solid">
        <fgColor rgb="FF9FA19C"/>
      </patternFill>
    </fill>
    <fill>
      <patternFill patternType="solid">
        <fgColor rgb="FF939894"/>
      </patternFill>
    </fill>
    <fill>
      <patternFill patternType="solid">
        <fgColor rgb="FF5A3B26"/>
      </patternFill>
    </fill>
    <fill>
      <patternFill patternType="solid">
        <fgColor rgb="FF9C6F50"/>
      </patternFill>
    </fill>
    <fill>
      <patternFill patternType="solid">
        <fgColor rgb="FF7C5337"/>
      </patternFill>
    </fill>
    <fill>
      <patternFill patternType="solid">
        <fgColor rgb="FFAFA99B"/>
      </patternFill>
    </fill>
    <fill>
      <patternFill patternType="solid">
        <fgColor rgb="FFB6B9AE"/>
      </patternFill>
    </fill>
    <fill>
      <patternFill patternType="solid">
        <fgColor rgb="FFB8BEBE"/>
      </patternFill>
    </fill>
    <fill>
      <patternFill patternType="solid">
        <fgColor rgb="FF645D57"/>
      </patternFill>
    </fill>
    <fill>
      <patternFill patternType="solid">
        <fgColor rgb="FF926649"/>
      </patternFill>
    </fill>
    <fill>
      <patternFill patternType="solid">
        <fgColor rgb="FFACAA9B"/>
      </patternFill>
    </fill>
    <fill>
      <patternFill patternType="solid">
        <fgColor rgb="FFA7A99E"/>
      </patternFill>
    </fill>
    <fill>
      <patternFill patternType="solid">
        <fgColor rgb="FFB1B4A9"/>
      </patternFill>
    </fill>
    <fill>
      <patternFill patternType="solid">
        <fgColor rgb="FF939999"/>
      </patternFill>
    </fill>
    <fill>
      <patternFill patternType="solid">
        <fgColor rgb="FF7B7D78"/>
      </patternFill>
    </fill>
    <fill>
      <patternFill patternType="solid">
        <fgColor rgb="FFA8B1B0"/>
      </patternFill>
    </fill>
    <fill>
      <patternFill patternType="solid">
        <fgColor rgb="FF746F69"/>
      </patternFill>
    </fill>
    <fill>
      <patternFill patternType="solid">
        <fgColor rgb="FF8E5F41"/>
      </patternFill>
    </fill>
    <fill>
      <patternFill patternType="solid">
        <fgColor rgb="FFADAA9B"/>
      </patternFill>
    </fill>
    <fill>
      <patternFill patternType="solid">
        <fgColor rgb="FF999EA1"/>
      </patternFill>
    </fill>
    <fill>
      <patternFill patternType="solid">
        <fgColor rgb="FF9C9D97"/>
      </patternFill>
    </fill>
    <fill>
      <patternFill patternType="solid">
        <fgColor rgb="FF8A8D86"/>
      </patternFill>
    </fill>
    <fill>
      <patternFill patternType="solid">
        <fgColor rgb="FF979481"/>
      </patternFill>
    </fill>
    <fill>
      <patternFill patternType="solid">
        <fgColor rgb="FFABAFA1"/>
      </patternFill>
    </fill>
    <fill>
      <patternFill patternType="solid">
        <fgColor rgb="FF93948E"/>
      </patternFill>
    </fill>
    <fill>
      <patternFill patternType="solid">
        <fgColor rgb="FF95948F"/>
      </patternFill>
    </fill>
    <fill>
      <patternFill patternType="solid">
        <fgColor rgb="FF9FA29B"/>
      </patternFill>
    </fill>
    <fill>
      <patternFill patternType="solid">
        <fgColor rgb="FF999E9A"/>
      </patternFill>
    </fill>
    <fill>
      <patternFill patternType="solid">
        <fgColor rgb="FF898A84"/>
      </patternFill>
    </fill>
    <fill>
      <patternFill patternType="solid">
        <fgColor rgb="FFA7AAA3"/>
      </patternFill>
    </fill>
    <fill>
      <patternFill patternType="solid">
        <fgColor rgb="FFA2A7A1"/>
      </patternFill>
    </fill>
    <fill>
      <patternFill patternType="solid">
        <fgColor rgb="FFCBD0D4"/>
      </patternFill>
    </fill>
    <fill>
      <patternFill patternType="solid">
        <fgColor rgb="FF9FA5A5"/>
      </patternFill>
    </fill>
    <fill>
      <patternFill patternType="solid">
        <fgColor rgb="FFAAA794"/>
      </patternFill>
    </fill>
    <fill>
      <patternFill patternType="solid">
        <fgColor rgb="FF8C8E83"/>
      </patternFill>
    </fill>
    <fill>
      <patternFill patternType="solid">
        <fgColor rgb="FF91948D"/>
      </patternFill>
    </fill>
    <fill>
      <patternFill patternType="solid">
        <fgColor rgb="FFB4B1A2"/>
      </patternFill>
    </fill>
    <fill>
      <patternFill patternType="solid">
        <fgColor rgb="FFA8A594"/>
      </patternFill>
    </fill>
    <fill>
      <patternFill patternType="solid">
        <fgColor rgb="FFAAA391"/>
      </patternFill>
    </fill>
    <fill>
      <patternFill patternType="solid">
        <fgColor rgb="FF999F9F"/>
      </patternFill>
    </fill>
    <fill>
      <patternFill patternType="solid">
        <fgColor rgb="FFA06E4D"/>
      </patternFill>
    </fill>
    <fill>
      <patternFill patternType="solid">
        <fgColor rgb="FFB8B2A4"/>
      </patternFill>
    </fill>
    <fill>
      <patternFill patternType="solid">
        <fgColor rgb="FFA8A9A1"/>
      </patternFill>
    </fill>
    <fill>
      <patternFill patternType="solid">
        <fgColor rgb="FF9CA19D"/>
      </patternFill>
    </fill>
    <fill>
      <patternFill patternType="solid">
        <fgColor rgb="FF030000"/>
      </patternFill>
    </fill>
    <fill>
      <patternFill patternType="solid">
        <fgColor rgb="FFA16E4F"/>
      </patternFill>
    </fill>
    <fill>
      <patternFill patternType="solid">
        <fgColor rgb="FF8D8D81"/>
      </patternFill>
    </fill>
    <fill>
      <patternFill patternType="solid">
        <fgColor rgb="FFAAABA3"/>
      </patternFill>
    </fill>
    <fill>
      <patternFill patternType="solid">
        <fgColor rgb="FF888E8E"/>
      </patternFill>
    </fill>
    <fill>
      <patternFill patternType="solid">
        <fgColor rgb="FF7B5437"/>
      </patternFill>
    </fill>
    <fill>
      <patternFill patternType="solid">
        <fgColor rgb="FF8E8E82"/>
      </patternFill>
    </fill>
    <fill>
      <patternFill patternType="solid">
        <fgColor rgb="FF7A5336"/>
      </patternFill>
    </fill>
    <fill>
      <patternFill patternType="solid">
        <fgColor rgb="FF956247"/>
      </patternFill>
    </fill>
    <fill>
      <patternFill patternType="solid">
        <fgColor rgb="FFB3B09F"/>
      </patternFill>
    </fill>
    <fill>
      <patternFill patternType="solid">
        <fgColor rgb="FFA4A190"/>
      </patternFill>
    </fill>
    <fill>
      <patternFill patternType="solid">
        <fgColor rgb="FF909084"/>
      </patternFill>
    </fill>
    <fill>
      <patternFill patternType="solid">
        <fgColor rgb="FF936045"/>
      </patternFill>
    </fill>
    <fill>
      <patternFill patternType="solid">
        <fgColor rgb="FFA19E8D"/>
      </patternFill>
    </fill>
    <fill>
      <patternFill patternType="solid">
        <fgColor rgb="FFA09D8C"/>
      </patternFill>
    </fill>
    <fill>
      <patternFill patternType="solid">
        <fgColor rgb="FFA29F8E"/>
      </patternFill>
    </fill>
    <fill>
      <patternFill patternType="solid">
        <fgColor rgb="FF6F4D34"/>
      </patternFill>
    </fill>
    <fill>
      <patternFill patternType="solid">
        <fgColor rgb="FF915D45"/>
      </patternFill>
    </fill>
    <fill>
      <patternFill patternType="solid">
        <fgColor rgb="FF945E46"/>
      </patternFill>
    </fill>
    <fill>
      <patternFill patternType="solid">
        <fgColor rgb="FF959589"/>
      </patternFill>
    </fill>
    <fill>
      <patternFill patternType="solid">
        <fgColor rgb="FF8D8D83"/>
      </patternFill>
    </fill>
    <fill>
      <patternFill patternType="solid">
        <fgColor rgb="FF905A42"/>
      </patternFill>
    </fill>
    <fill>
      <patternFill patternType="solid">
        <fgColor rgb="FF706E62"/>
      </patternFill>
    </fill>
    <fill>
      <patternFill patternType="solid">
        <fgColor rgb="FF6F4F36"/>
      </patternFill>
    </fill>
    <fill>
      <patternFill patternType="solid">
        <fgColor rgb="FF7E563C"/>
      </patternFill>
    </fill>
    <fill>
      <patternFill patternType="solid">
        <fgColor rgb="FF8A563E"/>
      </patternFill>
    </fill>
    <fill>
      <patternFill patternType="solid">
        <fgColor rgb="FF99664B"/>
      </patternFill>
    </fill>
    <fill>
      <patternFill patternType="solid">
        <fgColor rgb="FFADAEA8"/>
      </patternFill>
    </fill>
    <fill>
      <patternFill patternType="solid">
        <fgColor rgb="FF6D4D36"/>
      </patternFill>
    </fill>
    <fill>
      <patternFill patternType="solid">
        <fgColor rgb="FF905C44"/>
      </patternFill>
    </fill>
    <fill>
      <patternFill patternType="solid">
        <fgColor rgb="FF976449"/>
      </patternFill>
    </fill>
    <fill>
      <patternFill patternType="solid">
        <fgColor rgb="FF62442C"/>
      </patternFill>
    </fill>
    <fill>
      <patternFill patternType="solid">
        <fgColor rgb="FFADA99D"/>
      </patternFill>
    </fill>
    <fill>
      <patternFill patternType="solid">
        <fgColor rgb="FFA3A08D"/>
      </patternFill>
    </fill>
    <fill>
      <patternFill patternType="solid">
        <fgColor rgb="FF0D0805"/>
      </patternFill>
    </fill>
    <fill>
      <patternFill patternType="solid">
        <fgColor rgb="FF88593F"/>
      </patternFill>
    </fill>
    <fill>
      <patternFill patternType="solid">
        <fgColor rgb="FFB0AEB3"/>
      </patternFill>
    </fill>
    <fill>
      <patternFill patternType="solid">
        <fgColor rgb="FF9A6C54"/>
      </patternFill>
    </fill>
    <fill>
      <patternFill patternType="solid">
        <fgColor rgb="FFA9A697"/>
      </patternFill>
    </fill>
    <fill>
      <patternFill patternType="solid">
        <fgColor rgb="FF573B25"/>
      </patternFill>
    </fill>
    <fill>
      <patternFill patternType="solid">
        <fgColor rgb="FF6D432A"/>
      </patternFill>
    </fill>
    <fill>
      <patternFill patternType="solid">
        <fgColor rgb="FF87583C"/>
      </patternFill>
    </fill>
    <fill>
      <patternFill patternType="solid">
        <fgColor rgb="FF754F38"/>
      </patternFill>
    </fill>
    <fill>
      <patternFill patternType="solid">
        <fgColor rgb="FFAB7D63"/>
      </patternFill>
    </fill>
    <fill>
      <patternFill patternType="solid">
        <fgColor rgb="FFACA89C"/>
      </patternFill>
    </fill>
    <fill>
      <patternFill patternType="solid">
        <fgColor rgb="FF9E9888"/>
      </patternFill>
    </fill>
    <fill>
      <patternFill patternType="solid">
        <fgColor rgb="FF9F6D4C"/>
      </patternFill>
    </fill>
    <fill>
      <patternFill patternType="solid">
        <fgColor rgb="FF1B0000"/>
      </patternFill>
    </fill>
    <fill>
      <patternFill patternType="solid">
        <fgColor rgb="FFA8A596"/>
      </patternFill>
    </fill>
    <fill>
      <patternFill patternType="solid">
        <fgColor rgb="FF905D3E"/>
      </patternFill>
    </fill>
    <fill>
      <patternFill patternType="solid">
        <fgColor rgb="FF9D9885"/>
      </patternFill>
    </fill>
    <fill>
      <patternFill patternType="solid">
        <fgColor rgb="FF695E5C"/>
      </patternFill>
    </fill>
    <fill>
      <patternFill patternType="solid">
        <fgColor rgb="FF5D4430"/>
      </patternFill>
    </fill>
    <fill>
      <patternFill patternType="solid">
        <fgColor rgb="FF010004"/>
      </patternFill>
    </fill>
    <fill>
      <patternFill patternType="solid">
        <fgColor rgb="FFA79A91"/>
      </patternFill>
    </fill>
    <fill>
      <patternFill patternType="solid">
        <fgColor rgb="FFA3A496"/>
      </patternFill>
    </fill>
    <fill>
      <patternFill patternType="solid">
        <fgColor rgb="FFA7A8A0"/>
      </patternFill>
    </fill>
    <fill>
      <patternFill patternType="solid">
        <fgColor rgb="FFD1B7A6"/>
      </patternFill>
    </fill>
    <fill>
      <patternFill patternType="solid">
        <fgColor rgb="FFBF9F90"/>
      </patternFill>
    </fill>
    <fill>
      <patternFill patternType="solid">
        <fgColor rgb="FFD8BCAE"/>
      </patternFill>
    </fill>
    <fill>
      <patternFill patternType="solid">
        <fgColor rgb="FFA6A9A0"/>
      </patternFill>
    </fill>
    <fill>
      <patternFill patternType="solid">
        <fgColor rgb="FFA8A498"/>
      </patternFill>
    </fill>
    <fill>
      <patternFill patternType="solid">
        <fgColor rgb="FF733B2A"/>
      </patternFill>
    </fill>
    <fill>
      <patternFill patternType="solid">
        <fgColor rgb="FFA1A49B"/>
      </patternFill>
    </fill>
    <fill>
      <patternFill patternType="solid">
        <fgColor rgb="FFA3A39B"/>
      </patternFill>
    </fill>
    <fill>
      <patternFill patternType="solid">
        <fgColor rgb="FF9E9F97"/>
      </patternFill>
    </fill>
    <fill>
      <patternFill patternType="solid">
        <fgColor rgb="FF4D4844"/>
      </patternFill>
    </fill>
    <fill>
      <patternFill patternType="solid">
        <fgColor rgb="FF644533"/>
      </patternFill>
    </fill>
    <fill>
      <patternFill patternType="solid">
        <fgColor rgb="FF9A9788"/>
      </patternFill>
    </fill>
    <fill>
      <patternFill patternType="solid">
        <fgColor rgb="FF9B6647"/>
      </patternFill>
    </fill>
    <fill>
      <patternFill patternType="solid">
        <fgColor rgb="FF949182"/>
      </patternFill>
    </fill>
    <fill>
      <patternFill patternType="solid">
        <fgColor rgb="FF9B9690"/>
      </patternFill>
    </fill>
    <fill>
      <patternFill patternType="solid">
        <fgColor rgb="FF5D5A55"/>
      </patternFill>
    </fill>
    <fill>
      <patternFill patternType="solid">
        <fgColor rgb="FF9B978C"/>
      </patternFill>
    </fill>
    <fill>
      <patternFill patternType="solid">
        <fgColor rgb="FFD0CBD1"/>
      </patternFill>
    </fill>
    <fill>
      <patternFill patternType="solid">
        <fgColor rgb="FF3E3A37"/>
      </patternFill>
    </fill>
    <fill>
      <patternFill patternType="solid">
        <fgColor rgb="FF35302D"/>
      </patternFill>
    </fill>
    <fill>
      <patternFill patternType="solid">
        <fgColor rgb="FF958E86"/>
      </patternFill>
    </fill>
    <fill>
      <patternFill patternType="solid">
        <fgColor rgb="FF928A7D"/>
      </patternFill>
    </fill>
    <fill>
      <patternFill patternType="solid">
        <fgColor rgb="FF9A968B"/>
      </patternFill>
    </fill>
    <fill>
      <patternFill patternType="solid">
        <fgColor rgb="FF0B0000"/>
      </patternFill>
    </fill>
    <fill>
      <patternFill patternType="solid">
        <fgColor rgb="FFCAD5D9"/>
      </patternFill>
    </fill>
    <fill>
      <patternFill patternType="solid">
        <fgColor rgb="FFD4D0C7"/>
      </patternFill>
    </fill>
    <fill>
      <patternFill patternType="solid">
        <fgColor rgb="FF9D9E99"/>
      </patternFill>
    </fill>
    <fill>
      <patternFill patternType="solid">
        <fgColor rgb="FF9E9A8F"/>
      </patternFill>
    </fill>
    <fill>
      <patternFill patternType="solid">
        <fgColor rgb="FF9FA3A4"/>
      </patternFill>
    </fill>
    <fill>
      <patternFill patternType="solid">
        <fgColor rgb="FF969286"/>
      </patternFill>
    </fill>
    <fill>
      <patternFill patternType="solid">
        <fgColor rgb="FF969487"/>
      </patternFill>
    </fill>
    <fill>
      <patternFill patternType="solid">
        <fgColor rgb="FFC9D2D1"/>
      </patternFill>
    </fill>
    <fill>
      <patternFill patternType="solid">
        <fgColor rgb="FF827775"/>
      </patternFill>
    </fill>
    <fill>
      <patternFill patternType="solid">
        <fgColor rgb="FFBCB6A8"/>
      </patternFill>
    </fill>
    <fill>
      <patternFill patternType="solid">
        <fgColor rgb="FFA3A29D"/>
      </patternFill>
    </fill>
    <fill>
      <patternFill patternType="solid">
        <fgColor rgb="FF989A8D"/>
      </patternFill>
    </fill>
    <fill>
      <patternFill patternType="solid">
        <fgColor rgb="FFBDB9B6"/>
      </patternFill>
    </fill>
    <fill>
      <patternFill patternType="solid">
        <fgColor rgb="FFA3A5A0"/>
      </patternFill>
    </fill>
    <fill>
      <patternFill patternType="solid">
        <fgColor rgb="FF9A938B"/>
      </patternFill>
    </fill>
    <fill>
      <patternFill patternType="solid">
        <fgColor rgb="FF919386"/>
      </patternFill>
    </fill>
    <fill>
      <patternFill patternType="solid">
        <fgColor rgb="FFBBC1B7"/>
      </patternFill>
    </fill>
    <fill>
      <patternFill patternType="solid">
        <fgColor rgb="FFA5A49F"/>
      </patternFill>
    </fill>
    <fill>
      <patternFill patternType="solid">
        <fgColor rgb="FFA09F9A"/>
      </patternFill>
    </fill>
    <fill>
      <patternFill patternType="solid">
        <fgColor rgb="FFA9A8A3"/>
      </patternFill>
    </fill>
    <fill>
      <patternFill patternType="solid">
        <fgColor rgb="FF959185"/>
      </patternFill>
    </fill>
    <fill>
      <patternFill patternType="solid">
        <fgColor rgb="FF989586"/>
      </patternFill>
    </fill>
    <fill>
      <patternFill patternType="solid">
        <fgColor rgb="FF979388"/>
      </patternFill>
    </fill>
    <fill>
      <patternFill patternType="solid">
        <fgColor rgb="FF928E85"/>
      </patternFill>
    </fill>
    <fill>
      <patternFill patternType="solid">
        <fgColor rgb="FFC39F8F"/>
      </patternFill>
    </fill>
    <fill>
      <patternFill patternType="solid">
        <fgColor rgb="FF8C8B87"/>
      </patternFill>
    </fill>
    <fill>
      <patternFill patternType="solid">
        <fgColor rgb="FF9EA498"/>
      </patternFill>
    </fill>
    <fill>
      <patternFill patternType="solid">
        <fgColor rgb="FF8E8B7A"/>
      </patternFill>
    </fill>
    <fill>
      <patternFill patternType="solid">
        <fgColor rgb="FF8F8579"/>
      </patternFill>
    </fill>
    <fill>
      <patternFill patternType="solid">
        <fgColor rgb="FF918879"/>
      </patternFill>
    </fill>
    <fill>
      <patternFill patternType="solid">
        <fgColor rgb="FF908E7F"/>
      </patternFill>
    </fill>
    <fill>
      <patternFill patternType="solid">
        <fgColor rgb="FF7E4939"/>
      </patternFill>
    </fill>
    <fill>
      <patternFill patternType="solid">
        <fgColor rgb="FF735843"/>
      </patternFill>
    </fill>
    <fill>
      <patternFill patternType="solid">
        <fgColor rgb="FFDFD8C5"/>
      </patternFill>
    </fill>
    <fill>
      <patternFill patternType="solid">
        <fgColor rgb="FFA0A094"/>
      </patternFill>
    </fill>
    <fill>
      <patternFill patternType="solid">
        <fgColor rgb="FF949085"/>
      </patternFill>
    </fill>
    <fill>
      <patternFill patternType="solid">
        <fgColor rgb="FF908E81"/>
      </patternFill>
    </fill>
    <fill>
      <patternFill patternType="solid">
        <fgColor rgb="FF8B897D"/>
      </patternFill>
    </fill>
    <fill>
      <patternFill patternType="solid">
        <fgColor rgb="FFA89E92"/>
      </patternFill>
    </fill>
    <fill>
      <patternFill patternType="solid">
        <fgColor rgb="FFDFD4C2"/>
      </patternFill>
    </fill>
    <fill>
      <patternFill patternType="solid">
        <fgColor rgb="FF9F9E8C"/>
      </patternFill>
    </fill>
    <fill>
      <patternFill patternType="solid">
        <fgColor rgb="FFA5A492"/>
      </patternFill>
    </fill>
    <fill>
      <patternFill patternType="solid">
        <fgColor rgb="FF94918A"/>
      </patternFill>
    </fill>
    <fill>
      <patternFill patternType="solid">
        <fgColor rgb="FF8E8F87"/>
      </patternFill>
    </fill>
    <fill>
      <patternFill patternType="solid">
        <fgColor rgb="FF6F3F31"/>
      </patternFill>
    </fill>
    <fill>
      <patternFill patternType="solid">
        <fgColor rgb="FF503629"/>
      </patternFill>
    </fill>
    <fill>
      <patternFill patternType="solid">
        <fgColor rgb="FF865F42"/>
      </patternFill>
    </fill>
    <fill>
      <patternFill patternType="solid">
        <fgColor rgb="FF8D8A81"/>
      </patternFill>
    </fill>
    <fill>
      <patternFill patternType="solid">
        <fgColor rgb="FF939290"/>
      </patternFill>
    </fill>
    <fill>
      <patternFill patternType="solid">
        <fgColor rgb="FF887F70"/>
      </patternFill>
    </fill>
    <fill>
      <patternFill patternType="solid">
        <fgColor rgb="FF9D9C8A"/>
      </patternFill>
    </fill>
    <fill>
      <patternFill patternType="solid">
        <fgColor rgb="FF908D86"/>
      </patternFill>
    </fill>
    <fill>
      <patternFill patternType="solid">
        <fgColor rgb="FF8E9188"/>
      </patternFill>
    </fill>
    <fill>
      <patternFill patternType="solid">
        <fgColor rgb="FF8F9385"/>
      </patternFill>
    </fill>
    <fill>
      <patternFill patternType="solid">
        <fgColor rgb="FFCDB29D"/>
      </patternFill>
    </fill>
    <fill>
      <patternFill patternType="solid">
        <fgColor rgb="FF99987A"/>
      </patternFill>
    </fill>
    <fill>
      <patternFill patternType="solid">
        <fgColor rgb="FF909183"/>
      </patternFill>
    </fill>
    <fill>
      <patternFill patternType="solid">
        <fgColor rgb="FF8F908A"/>
      </patternFill>
    </fill>
    <fill>
      <patternFill patternType="solid">
        <fgColor rgb="FF91918F"/>
      </patternFill>
    </fill>
    <fill>
      <patternFill patternType="solid">
        <fgColor rgb="FF979088"/>
      </patternFill>
    </fill>
    <fill>
      <patternFill patternType="solid">
        <fgColor rgb="FFCACBCD"/>
      </patternFill>
    </fill>
    <fill>
      <patternFill patternType="solid">
        <fgColor rgb="FF7C7B69"/>
      </patternFill>
    </fill>
    <fill>
      <patternFill patternType="solid">
        <fgColor rgb="FF989E92"/>
      </patternFill>
    </fill>
    <fill>
      <patternFill patternType="solid">
        <fgColor rgb="FFB4B4AC"/>
      </patternFill>
    </fill>
    <fill>
      <patternFill patternType="solid">
        <fgColor rgb="FFADAEA9"/>
      </patternFill>
    </fill>
    <fill>
      <patternFill patternType="solid">
        <fgColor rgb="FFA8A9A3"/>
      </patternFill>
    </fill>
    <fill>
      <patternFill patternType="solid">
        <fgColor rgb="FF9EA198"/>
      </patternFill>
    </fill>
    <fill>
      <patternFill patternType="solid">
        <fgColor rgb="FFCFCFC5"/>
      </patternFill>
    </fill>
    <fill>
      <patternFill patternType="solid">
        <fgColor rgb="FFB1B7AD"/>
      </patternFill>
    </fill>
    <fill>
      <patternFill patternType="solid">
        <fgColor rgb="FFC89D8C"/>
      </patternFill>
    </fill>
    <fill>
      <patternFill patternType="solid">
        <fgColor rgb="FFB5B5AB"/>
      </patternFill>
    </fill>
    <fill>
      <patternFill patternType="solid">
        <fgColor rgb="FFADB0A9"/>
      </patternFill>
    </fill>
    <fill>
      <patternFill patternType="solid">
        <fgColor rgb="FFBDBCB7"/>
      </patternFill>
    </fill>
    <fill>
      <patternFill patternType="solid">
        <fgColor rgb="FF8C8F86"/>
      </patternFill>
    </fill>
    <fill>
      <patternFill patternType="solid">
        <fgColor rgb="FF936253"/>
      </patternFill>
    </fill>
    <fill>
      <patternFill patternType="solid">
        <fgColor rgb="FF706F6A"/>
      </patternFill>
    </fill>
    <fill>
      <patternFill patternType="solid">
        <fgColor rgb="FF78523D"/>
      </patternFill>
    </fill>
    <fill>
      <patternFill patternType="solid">
        <fgColor rgb="FFD9D2A6"/>
      </patternFill>
    </fill>
    <fill>
      <patternFill patternType="solid">
        <fgColor rgb="FF704F3C"/>
      </patternFill>
    </fill>
    <fill>
      <patternFill patternType="solid">
        <fgColor rgb="FFAFAEAA"/>
      </patternFill>
    </fill>
    <fill>
      <patternFill patternType="solid">
        <fgColor rgb="FFA5A698"/>
      </patternFill>
    </fill>
    <fill>
      <patternFill patternType="solid">
        <fgColor rgb="FFE6E0A2"/>
      </patternFill>
    </fill>
    <fill>
      <patternFill patternType="solid">
        <fgColor rgb="FFCCC3BC"/>
      </patternFill>
    </fill>
    <fill>
      <patternFill patternType="solid">
        <fgColor rgb="FFDFB9A4"/>
      </patternFill>
    </fill>
    <fill>
      <patternFill patternType="solid">
        <fgColor rgb="FF9AA3A0"/>
      </patternFill>
    </fill>
    <fill>
      <patternFill patternType="solid">
        <fgColor rgb="FFDBB99E"/>
      </patternFill>
    </fill>
    <fill>
      <patternFill patternType="solid">
        <fgColor rgb="FF8C7E7B"/>
      </patternFill>
    </fill>
    <fill>
      <patternFill patternType="solid">
        <fgColor rgb="FF908B85"/>
      </patternFill>
    </fill>
    <fill>
      <patternFill patternType="solid">
        <fgColor rgb="FF918C86"/>
      </patternFill>
    </fill>
    <fill>
      <patternFill patternType="solid">
        <fgColor rgb="FF9B999E"/>
      </patternFill>
    </fill>
    <fill>
      <patternFill patternType="solid">
        <fgColor rgb="FF0A0000"/>
      </patternFill>
    </fill>
    <fill>
      <patternFill patternType="solid">
        <fgColor rgb="FFE3D9B6"/>
      </patternFill>
    </fill>
    <fill>
      <patternFill patternType="solid">
        <fgColor rgb="FF979598"/>
      </patternFill>
    </fill>
    <fill>
      <patternFill patternType="solid">
        <fgColor rgb="FF403C31"/>
      </patternFill>
    </fill>
    <fill>
      <patternFill patternType="solid">
        <fgColor rgb="FF030400"/>
      </patternFill>
    </fill>
    <fill>
      <patternFill patternType="solid">
        <fgColor rgb="FF989189"/>
      </patternFill>
    </fill>
    <fill>
      <patternFill patternType="solid">
        <fgColor rgb="FF897871"/>
      </patternFill>
    </fill>
    <fill>
      <patternFill patternType="solid">
        <fgColor rgb="FF414439"/>
      </patternFill>
    </fill>
    <fill>
      <patternFill patternType="solid">
        <fgColor rgb="FF8E8B78"/>
      </patternFill>
    </fill>
    <fill>
      <patternFill patternType="solid">
        <fgColor rgb="FF938E88"/>
      </patternFill>
    </fill>
    <fill>
      <patternFill patternType="solid">
        <fgColor rgb="FF928C7E"/>
      </patternFill>
    </fill>
    <fill>
      <patternFill patternType="solid">
        <fgColor rgb="FF796B62"/>
      </patternFill>
    </fill>
    <fill>
      <patternFill patternType="solid">
        <fgColor rgb="FF7B6E66"/>
      </patternFill>
    </fill>
    <fill>
      <patternFill patternType="solid">
        <fgColor rgb="FF766960"/>
      </patternFill>
    </fill>
    <fill>
      <patternFill patternType="solid">
        <fgColor rgb="FF796F66"/>
      </patternFill>
    </fill>
    <fill>
      <patternFill patternType="solid">
        <fgColor rgb="FFB0BBAD"/>
      </patternFill>
    </fill>
    <fill>
      <patternFill patternType="solid">
        <fgColor rgb="FFACB4A9"/>
      </patternFill>
    </fill>
    <fill>
      <patternFill patternType="solid">
        <fgColor rgb="FFADB0A7"/>
      </patternFill>
    </fill>
    <fill>
      <patternFill patternType="solid">
        <fgColor rgb="FF464742"/>
      </patternFill>
    </fill>
    <fill>
      <patternFill patternType="solid">
        <fgColor rgb="FF242623"/>
      </patternFill>
    </fill>
    <fill>
      <patternFill patternType="solid">
        <fgColor rgb="FF313632"/>
      </patternFill>
    </fill>
    <fill>
      <patternFill patternType="solid">
        <fgColor rgb="FF9CA2A0"/>
      </patternFill>
    </fill>
    <fill>
      <patternFill patternType="solid">
        <fgColor rgb="FF919A97"/>
      </patternFill>
    </fill>
    <fill>
      <patternFill patternType="solid">
        <fgColor rgb="FF919C98"/>
      </patternFill>
    </fill>
    <fill>
      <patternFill patternType="solid">
        <fgColor rgb="FF929C9B"/>
      </patternFill>
    </fill>
    <fill>
      <patternFill patternType="solid">
        <fgColor rgb="FF939F9D"/>
      </patternFill>
    </fill>
    <fill>
      <patternFill patternType="solid">
        <fgColor rgb="FF90A095"/>
      </patternFill>
    </fill>
    <fill>
      <patternFill patternType="solid">
        <fgColor rgb="FF949F9B"/>
      </patternFill>
    </fill>
    <fill>
      <patternFill patternType="solid">
        <fgColor rgb="FF999EA2"/>
      </patternFill>
    </fill>
    <fill>
      <patternFill patternType="solid">
        <fgColor rgb="FF979CA2"/>
      </patternFill>
    </fill>
    <fill>
      <patternFill patternType="solid">
        <fgColor rgb="FF979CA0"/>
      </patternFill>
    </fill>
    <fill>
      <patternFill patternType="solid">
        <fgColor rgb="FFA0AAAB"/>
      </patternFill>
    </fill>
    <fill>
      <patternFill patternType="solid">
        <fgColor rgb="FF00100D"/>
      </patternFill>
    </fill>
    <fill>
      <patternFill patternType="solid">
        <fgColor rgb="FF234338"/>
      </patternFill>
    </fill>
    <fill>
      <patternFill patternType="solid">
        <fgColor rgb="FFBFDAC9"/>
      </patternFill>
    </fill>
    <fill>
      <patternFill patternType="solid">
        <fgColor rgb="FFAFBEAB"/>
      </patternFill>
    </fill>
    <fill>
      <patternFill patternType="solid">
        <fgColor rgb="FFB2BAAB"/>
      </patternFill>
    </fill>
    <fill>
      <patternFill patternType="solid">
        <fgColor rgb="FFA8B3AB"/>
      </patternFill>
    </fill>
    <fill>
      <patternFill patternType="solid">
        <fgColor rgb="FF9EADA8"/>
      </patternFill>
    </fill>
    <fill>
      <patternFill patternType="solid">
        <fgColor rgb="FF3C4743"/>
      </patternFill>
    </fill>
    <fill>
      <patternFill patternType="solid">
        <fgColor rgb="FF0A0C07"/>
      </patternFill>
    </fill>
    <fill>
      <patternFill patternType="solid">
        <fgColor rgb="FF404A31"/>
      </patternFill>
    </fill>
    <fill>
      <patternFill patternType="solid">
        <fgColor rgb="FFBBCFB3"/>
      </patternFill>
    </fill>
    <fill>
      <patternFill patternType="solid">
        <fgColor rgb="FFAFD1AE"/>
      </patternFill>
    </fill>
    <fill>
      <patternFill patternType="solid">
        <fgColor rgb="FF99BF96"/>
      </patternFill>
    </fill>
    <fill>
      <patternFill patternType="solid">
        <fgColor rgb="FFA4C098"/>
      </patternFill>
    </fill>
    <fill>
      <patternFill patternType="solid">
        <fgColor rgb="FF919F7E"/>
      </patternFill>
    </fill>
    <fill>
      <patternFill patternType="solid">
        <fgColor rgb="FFC7D0BB"/>
      </patternFill>
    </fill>
    <fill>
      <patternFill patternType="solid">
        <fgColor rgb="FFA2BCB1"/>
      </patternFill>
    </fill>
    <fill>
      <patternFill patternType="solid">
        <fgColor rgb="FFBCECEC"/>
      </patternFill>
    </fill>
    <fill>
      <patternFill patternType="solid">
        <fgColor rgb="FFB9F0F5"/>
      </patternFill>
    </fill>
    <fill>
      <patternFill patternType="solid">
        <fgColor rgb="FFBBECF3"/>
      </patternFill>
    </fill>
    <fill>
      <patternFill patternType="solid">
        <fgColor rgb="FFBBE7E8"/>
      </patternFill>
    </fill>
    <fill>
      <patternFill patternType="solid">
        <fgColor rgb="FFBDECE6"/>
      </patternFill>
    </fill>
    <fill>
      <patternFill patternType="solid">
        <fgColor rgb="FFB8E9E3"/>
      </patternFill>
    </fill>
    <fill>
      <patternFill patternType="solid">
        <fgColor rgb="FFC1EDEE"/>
      </patternFill>
    </fill>
    <fill>
      <patternFill patternType="solid">
        <fgColor rgb="FFB1D3DC"/>
      </patternFill>
    </fill>
    <fill>
      <patternFill patternType="solid">
        <fgColor rgb="FFB4D8D6"/>
      </patternFill>
    </fill>
    <fill>
      <patternFill patternType="solid">
        <fgColor rgb="FFC0E4E2"/>
      </patternFill>
    </fill>
    <fill>
      <patternFill patternType="solid">
        <fgColor rgb="FFBFE3E1"/>
      </patternFill>
    </fill>
    <fill>
      <patternFill patternType="solid">
        <fgColor rgb="FFBCE0DE"/>
      </patternFill>
    </fill>
    <fill>
      <patternFill patternType="solid">
        <fgColor rgb="FFBCE0DC"/>
      </patternFill>
    </fill>
    <fill>
      <patternFill patternType="solid">
        <fgColor rgb="FFC3E6E0"/>
      </patternFill>
    </fill>
    <fill>
      <patternFill patternType="solid">
        <fgColor rgb="FFC7EAE3"/>
      </patternFill>
    </fill>
    <fill>
      <patternFill patternType="solid">
        <fgColor rgb="FF9DC1B7"/>
      </patternFill>
    </fill>
    <fill>
      <patternFill patternType="solid">
        <fgColor rgb="FFB9DACF"/>
      </patternFill>
    </fill>
    <fill>
      <patternFill patternType="solid">
        <fgColor rgb="FFC5E6DB"/>
      </patternFill>
    </fill>
    <fill>
      <patternFill patternType="solid">
        <fgColor rgb="FFCAEADF"/>
      </patternFill>
    </fill>
    <fill>
      <patternFill patternType="solid">
        <fgColor rgb="FFD2F1E9"/>
      </patternFill>
    </fill>
    <fill>
      <patternFill patternType="solid">
        <fgColor rgb="FFCCEBE3"/>
      </patternFill>
    </fill>
    <fill>
      <patternFill patternType="solid">
        <fgColor rgb="FFCAE9E3"/>
      </patternFill>
    </fill>
    <fill>
      <patternFill patternType="solid">
        <fgColor rgb="FFADCCC7"/>
      </patternFill>
    </fill>
    <fill>
      <patternFill patternType="solid">
        <fgColor rgb="FFBFE4DD"/>
      </patternFill>
    </fill>
    <fill>
      <patternFill patternType="solid">
        <fgColor rgb="FFD0F6EB"/>
      </patternFill>
    </fill>
    <fill>
      <patternFill patternType="solid">
        <fgColor rgb="FFCAEEE0"/>
      </patternFill>
    </fill>
    <fill>
      <patternFill patternType="solid">
        <fgColor rgb="FFCBEDDC"/>
      </patternFill>
    </fill>
    <fill>
      <patternFill patternType="solid">
        <fgColor rgb="FFCDEFDE"/>
      </patternFill>
    </fill>
    <fill>
      <patternFill patternType="solid">
        <fgColor rgb="FFC8EADA"/>
      </patternFill>
    </fill>
    <fill>
      <patternFill patternType="solid">
        <fgColor rgb="FFD0F4E8"/>
      </patternFill>
    </fill>
    <fill>
      <patternFill patternType="solid">
        <fgColor rgb="FFA0C5BD"/>
      </patternFill>
    </fill>
    <fill>
      <patternFill patternType="solid">
        <fgColor rgb="FFC8F0E8"/>
      </patternFill>
    </fill>
    <fill>
      <patternFill patternType="solid">
        <fgColor rgb="FFBCE7DD"/>
      </patternFill>
    </fill>
    <fill>
      <patternFill patternType="solid">
        <fgColor rgb="FFBDEBDE"/>
      </patternFill>
    </fill>
    <fill>
      <patternFill patternType="solid">
        <fgColor rgb="FFBEEAD9"/>
      </patternFill>
    </fill>
    <fill>
      <patternFill patternType="solid">
        <fgColor rgb="FFA6D1BE"/>
      </patternFill>
    </fill>
    <fill>
      <patternFill patternType="solid">
        <fgColor rgb="FFC8EFDC"/>
      </patternFill>
    </fill>
    <fill>
      <patternFill patternType="solid">
        <fgColor rgb="FFA4C9B8"/>
      </patternFill>
    </fill>
    <fill>
      <patternFill patternType="solid">
        <fgColor rgb="FFDAFCEC"/>
      </patternFill>
    </fill>
    <fill>
      <patternFill patternType="solid">
        <fgColor rgb="FFCCFDE0"/>
      </patternFill>
    </fill>
    <fill>
      <patternFill patternType="solid">
        <fgColor rgb="FFC1E0CE"/>
      </patternFill>
    </fill>
    <fill>
      <patternFill patternType="solid">
        <fgColor rgb="FFCEDAD6"/>
      </patternFill>
    </fill>
    <fill>
      <patternFill patternType="solid">
        <fgColor rgb="FFD6E1E3"/>
      </patternFill>
    </fill>
    <fill>
      <patternFill patternType="solid">
        <fgColor rgb="FFD9F3F4"/>
      </patternFill>
    </fill>
    <fill>
      <patternFill patternType="solid">
        <fgColor rgb="FFCCF9F6"/>
      </patternFill>
    </fill>
    <fill>
      <patternFill patternType="solid">
        <fgColor rgb="FFCDFEFB"/>
      </patternFill>
    </fill>
    <fill>
      <patternFill patternType="solid">
        <fgColor rgb="FFCDF5F7"/>
      </patternFill>
    </fill>
    <fill>
      <patternFill patternType="solid">
        <fgColor rgb="FFDDFAFF"/>
      </patternFill>
    </fill>
    <fill>
      <patternFill patternType="solid">
        <fgColor rgb="FFB5D2D0"/>
      </patternFill>
    </fill>
    <fill>
      <patternFill patternType="solid">
        <fgColor rgb="FFCBEDDD"/>
      </patternFill>
    </fill>
    <fill>
      <patternFill patternType="solid">
        <fgColor rgb="FFD4FDDD"/>
      </patternFill>
    </fill>
    <fill>
      <patternFill patternType="solid">
        <fgColor rgb="FFA2CFA8"/>
      </patternFill>
    </fill>
    <fill>
      <patternFill patternType="solid">
        <fgColor rgb="FFC3ECCA"/>
      </patternFill>
    </fill>
    <fill>
      <patternFill patternType="solid">
        <fgColor rgb="FFC7F1D9"/>
      </patternFill>
    </fill>
    <fill>
      <patternFill patternType="solid">
        <fgColor rgb="FFC8F3E2"/>
      </patternFill>
    </fill>
    <fill>
      <patternFill patternType="solid">
        <fgColor rgb="FFCCD8B2"/>
      </patternFill>
    </fill>
    <fill>
      <patternFill patternType="solid">
        <fgColor rgb="FF5F3F32"/>
      </patternFill>
    </fill>
    <fill>
      <patternFill patternType="solid">
        <fgColor rgb="FF683733"/>
      </patternFill>
    </fill>
    <fill>
      <patternFill patternType="solid">
        <fgColor rgb="FF5C2926"/>
      </patternFill>
    </fill>
    <fill>
      <patternFill patternType="solid">
        <fgColor rgb="FF582D24"/>
      </patternFill>
    </fill>
    <fill>
      <patternFill patternType="solid">
        <fgColor rgb="FF573323"/>
      </patternFill>
    </fill>
    <fill>
      <patternFill patternType="solid">
        <fgColor rgb="FF56321C"/>
      </patternFill>
    </fill>
    <fill>
      <patternFill patternType="solid">
        <fgColor rgb="FF5D3420"/>
      </patternFill>
    </fill>
    <fill>
      <patternFill patternType="solid">
        <fgColor rgb="FF5C2E1F"/>
      </patternFill>
    </fill>
    <fill>
      <patternFill patternType="solid">
        <fgColor rgb="FF51291D"/>
      </patternFill>
    </fill>
    <fill>
      <patternFill patternType="solid">
        <fgColor rgb="FF3C1E13"/>
      </patternFill>
    </fill>
    <fill>
      <patternFill patternType="solid">
        <fgColor rgb="FF6E564A"/>
      </patternFill>
    </fill>
    <fill>
      <patternFill patternType="solid">
        <fgColor rgb="FFCBB0A5"/>
      </patternFill>
    </fill>
    <fill>
      <patternFill patternType="solid">
        <fgColor rgb="FF5D372E"/>
      </patternFill>
    </fill>
    <fill>
      <patternFill patternType="solid">
        <fgColor rgb="FF512218"/>
      </patternFill>
    </fill>
    <fill>
      <patternFill patternType="solid">
        <fgColor rgb="FF53201D"/>
      </patternFill>
    </fill>
    <fill>
      <patternFill patternType="solid">
        <fgColor rgb="FF7B515B"/>
      </patternFill>
    </fill>
    <fill>
      <patternFill patternType="solid">
        <fgColor rgb="FF9C777E"/>
      </patternFill>
    </fill>
    <fill>
      <patternFill patternType="solid">
        <fgColor rgb="FFA78464"/>
      </patternFill>
    </fill>
    <fill>
      <patternFill patternType="solid">
        <fgColor rgb="FFF8E49D"/>
      </patternFill>
    </fill>
    <fill>
      <patternFill patternType="solid">
        <fgColor rgb="FFE7F2AD"/>
      </patternFill>
    </fill>
    <fill>
      <patternFill patternType="solid">
        <fgColor rgb="FFC9F1D6"/>
      </patternFill>
    </fill>
    <fill>
      <patternFill patternType="solid">
        <fgColor rgb="FFC0EDFF"/>
      </patternFill>
    </fill>
    <fill>
      <patternFill patternType="solid">
        <fgColor rgb="FFBDE1FF"/>
      </patternFill>
    </fill>
    <fill>
      <patternFill patternType="solid">
        <fgColor rgb="FFC1E4FA"/>
      </patternFill>
    </fill>
    <fill>
      <patternFill patternType="solid">
        <fgColor rgb="FFD7FEFF"/>
      </patternFill>
    </fill>
    <fill>
      <patternFill patternType="solid">
        <fgColor rgb="FFD6F2F6"/>
      </patternFill>
    </fill>
    <fill>
      <patternFill patternType="solid">
        <fgColor rgb="FF908A94"/>
      </patternFill>
    </fill>
    <fill>
      <patternFill patternType="solid">
        <fgColor rgb="FFAFBAAC"/>
      </patternFill>
    </fill>
    <fill>
      <patternFill patternType="solid">
        <fgColor rgb="FFABB3A8"/>
      </patternFill>
    </fill>
    <fill>
      <patternFill patternType="solid">
        <fgColor rgb="FFA9AFA5"/>
      </patternFill>
    </fill>
    <fill>
      <patternFill patternType="solid">
        <fgColor rgb="FF94938E"/>
      </patternFill>
    </fill>
    <fill>
      <patternFill patternType="solid">
        <fgColor rgb="FF454641"/>
      </patternFill>
    </fill>
    <fill>
      <patternFill patternType="solid">
        <fgColor rgb="FF232522"/>
      </patternFill>
    </fill>
    <fill>
      <patternFill patternType="solid">
        <fgColor rgb="FF929B98"/>
      </patternFill>
    </fill>
    <fill>
      <patternFill patternType="solid">
        <fgColor rgb="FF929D99"/>
      </patternFill>
    </fill>
    <fill>
      <patternFill patternType="solid">
        <fgColor rgb="FF939D9C"/>
      </patternFill>
    </fill>
    <fill>
      <patternFill patternType="solid">
        <fgColor rgb="FF94A09E"/>
      </patternFill>
    </fill>
    <fill>
      <patternFill patternType="solid">
        <fgColor rgb="FF95A19F"/>
      </patternFill>
    </fill>
    <fill>
      <patternFill patternType="solid">
        <fgColor rgb="FF94A197"/>
      </patternFill>
    </fill>
    <fill>
      <patternFill patternType="solid">
        <fgColor rgb="FF969EA1"/>
      </patternFill>
    </fill>
    <fill>
      <patternFill patternType="solid">
        <fgColor rgb="FF959CA2"/>
      </patternFill>
    </fill>
    <fill>
      <patternFill patternType="solid">
        <fgColor rgb="FF949C9F"/>
      </patternFill>
    </fill>
    <fill>
      <patternFill patternType="solid">
        <fgColor rgb="FF969B9E"/>
      </patternFill>
    </fill>
    <fill>
      <patternFill patternType="solid">
        <fgColor rgb="FF9EA6A8"/>
      </patternFill>
    </fill>
    <fill>
      <patternFill patternType="solid">
        <fgColor rgb="FF000F0F"/>
      </patternFill>
    </fill>
    <fill>
      <patternFill patternType="solid">
        <fgColor rgb="FF2E483F"/>
      </patternFill>
    </fill>
    <fill>
      <patternFill patternType="solid">
        <fgColor rgb="FFC3DECD"/>
      </patternFill>
    </fill>
    <fill>
      <patternFill patternType="solid">
        <fgColor rgb="FFAFC2AF"/>
      </patternFill>
    </fill>
    <fill>
      <patternFill patternType="solid">
        <fgColor rgb="FFB0BDAC"/>
      </patternFill>
    </fill>
    <fill>
      <patternFill patternType="solid">
        <fgColor rgb="FFAEBBB2"/>
      </patternFill>
    </fill>
    <fill>
      <patternFill patternType="solid">
        <fgColor rgb="FFB4C3BE"/>
      </patternFill>
    </fill>
    <fill>
      <patternFill patternType="solid">
        <fgColor rgb="FF4F5A54"/>
      </patternFill>
    </fill>
    <fill>
      <patternFill patternType="solid">
        <fgColor rgb="FF0A0F09"/>
      </patternFill>
    </fill>
    <fill>
      <patternFill patternType="solid">
        <fgColor rgb="FF35402F"/>
      </patternFill>
    </fill>
    <fill>
      <patternFill patternType="solid">
        <fgColor rgb="FF889A84"/>
      </patternFill>
    </fill>
    <fill>
      <patternFill patternType="solid">
        <fgColor rgb="FFBFDCC0"/>
      </patternFill>
    </fill>
    <fill>
      <patternFill patternType="solid">
        <fgColor rgb="FFAFCEAC"/>
      </patternFill>
    </fill>
    <fill>
      <patternFill patternType="solid">
        <fgColor rgb="FFA6C09B"/>
      </patternFill>
    </fill>
    <fill>
      <patternFill patternType="solid">
        <fgColor rgb="FFC3D2B1"/>
      </patternFill>
    </fill>
    <fill>
      <patternFill patternType="solid">
        <fgColor rgb="FF9EAC93"/>
      </patternFill>
    </fill>
    <fill>
      <patternFill patternType="solid">
        <fgColor rgb="FFA0BFAF"/>
      </patternFill>
    </fill>
    <fill>
      <patternFill patternType="solid">
        <fgColor rgb="FFC5F6F0"/>
      </patternFill>
    </fill>
    <fill>
      <patternFill patternType="solid">
        <fgColor rgb="FFBDF5F4"/>
      </patternFill>
    </fill>
    <fill>
      <patternFill patternType="solid">
        <fgColor rgb="FFBDEDEF"/>
      </patternFill>
    </fill>
    <fill>
      <patternFill patternType="solid">
        <fgColor rgb="FFBEE8E7"/>
      </patternFill>
    </fill>
    <fill>
      <patternFill patternType="solid">
        <fgColor rgb="FFBBEAE4"/>
      </patternFill>
    </fill>
    <fill>
      <patternFill patternType="solid">
        <fgColor rgb="FFBEEFEB"/>
      </patternFill>
    </fill>
    <fill>
      <patternFill patternType="solid">
        <fgColor rgb="FFC4EBF0"/>
      </patternFill>
    </fill>
    <fill>
      <patternFill patternType="solid">
        <fgColor rgb="FFA5C1CF"/>
      </patternFill>
    </fill>
    <fill>
      <patternFill patternType="solid">
        <fgColor rgb="FFC4E8E8"/>
      </patternFill>
    </fill>
    <fill>
      <patternFill patternType="solid">
        <fgColor rgb="FFC6EAEA"/>
      </patternFill>
    </fill>
    <fill>
      <patternFill patternType="solid">
        <fgColor rgb="FFC7EBEB"/>
      </patternFill>
    </fill>
    <fill>
      <patternFill patternType="solid">
        <fgColor rgb="FFC2E6E4"/>
      </patternFill>
    </fill>
    <fill>
      <patternFill patternType="solid">
        <fgColor rgb="FFC0E2E1"/>
      </patternFill>
    </fill>
    <fill>
      <patternFill patternType="solid">
        <fgColor rgb="FFBEDEDB"/>
      </patternFill>
    </fill>
    <fill>
      <patternFill patternType="solid">
        <fgColor rgb="FFC1E0DB"/>
      </patternFill>
    </fill>
    <fill>
      <patternFill patternType="solid">
        <fgColor rgb="FFB4D1CC"/>
      </patternFill>
    </fill>
    <fill>
      <patternFill patternType="solid">
        <fgColor rgb="FFB6D4CC"/>
      </patternFill>
    </fill>
    <fill>
      <patternFill patternType="solid">
        <fgColor rgb="FFC6E1D8"/>
      </patternFill>
    </fill>
    <fill>
      <patternFill patternType="solid">
        <fgColor rgb="FFC9E7DB"/>
      </patternFill>
    </fill>
    <fill>
      <patternFill patternType="solid">
        <fgColor rgb="FFC6E6D9"/>
      </patternFill>
    </fill>
    <fill>
      <patternFill patternType="solid">
        <fgColor rgb="FFCBECE1"/>
      </patternFill>
    </fill>
    <fill>
      <patternFill patternType="solid">
        <fgColor rgb="FFC3E7DD"/>
      </patternFill>
    </fill>
    <fill>
      <patternFill patternType="solid">
        <fgColor rgb="FFC5EBE0"/>
      </patternFill>
    </fill>
    <fill>
      <patternFill patternType="solid">
        <fgColor rgb="FFA6CEC5"/>
      </patternFill>
    </fill>
    <fill>
      <patternFill patternType="solid">
        <fgColor rgb="FFD0FAEE"/>
      </patternFill>
    </fill>
    <fill>
      <patternFill patternType="solid">
        <fgColor rgb="FFC8F1E3"/>
      </patternFill>
    </fill>
    <fill>
      <patternFill patternType="solid">
        <fgColor rgb="FFCBF0DF"/>
      </patternFill>
    </fill>
    <fill>
      <patternFill patternType="solid">
        <fgColor rgb="FFCCEEDD"/>
      </patternFill>
    </fill>
    <fill>
      <patternFill patternType="solid">
        <fgColor rgb="FFCAEFDE"/>
      </patternFill>
    </fill>
    <fill>
      <patternFill patternType="solid">
        <fgColor rgb="FFCCF2E3"/>
      </patternFill>
    </fill>
    <fill>
      <patternFill patternType="solid">
        <fgColor rgb="FFC6EEE3"/>
      </patternFill>
    </fill>
    <fill>
      <patternFill patternType="solid">
        <fgColor rgb="FFA2CAC2"/>
      </patternFill>
    </fill>
    <fill>
      <patternFill patternType="solid">
        <fgColor rgb="FFCEF3EC"/>
      </patternFill>
    </fill>
    <fill>
      <patternFill patternType="solid">
        <fgColor rgb="FFCEEFE8"/>
      </patternFill>
    </fill>
    <fill>
      <patternFill patternType="solid">
        <fgColor rgb="FFCEE9E0"/>
      </patternFill>
    </fill>
    <fill>
      <patternFill patternType="solid">
        <fgColor rgb="FFABC5BA"/>
      </patternFill>
    </fill>
    <fill>
      <patternFill patternType="solid">
        <fgColor rgb="FFADC9BB"/>
      </patternFill>
    </fill>
    <fill>
      <patternFill patternType="solid">
        <fgColor rgb="FFDAFCEE"/>
      </patternFill>
    </fill>
    <fill>
      <patternFill patternType="solid">
        <fgColor rgb="FFC8F0E5"/>
      </patternFill>
    </fill>
    <fill>
      <patternFill patternType="solid">
        <fgColor rgb="FFD3FEF4"/>
      </patternFill>
    </fill>
    <fill>
      <patternFill patternType="solid">
        <fgColor rgb="FFCCFDE8"/>
      </patternFill>
    </fill>
    <fill>
      <patternFill patternType="solid">
        <fgColor rgb="FFD4F4E9"/>
      </patternFill>
    </fill>
    <fill>
      <patternFill patternType="solid">
        <fgColor rgb="FFD4E2E3"/>
      </patternFill>
    </fill>
    <fill>
      <patternFill patternType="solid">
        <fgColor rgb="FFC6D3D9"/>
      </patternFill>
    </fill>
    <fill>
      <patternFill patternType="solid">
        <fgColor rgb="FFDDF9FC"/>
      </patternFill>
    </fill>
    <fill>
      <patternFill patternType="solid">
        <fgColor rgb="FFB2DFDA"/>
      </patternFill>
    </fill>
    <fill>
      <patternFill patternType="solid">
        <fgColor rgb="FFC9FAF4"/>
      </patternFill>
    </fill>
    <fill>
      <patternFill patternType="solid">
        <fgColor rgb="FFD4FBF6"/>
      </patternFill>
    </fill>
    <fill>
      <patternFill patternType="solid">
        <fgColor rgb="FFDBFAF4"/>
      </patternFill>
    </fill>
    <fill>
      <patternFill patternType="solid">
        <fgColor rgb="FFADC9BD"/>
      </patternFill>
    </fill>
    <fill>
      <patternFill patternType="solid">
        <fgColor rgb="FFC5E6D1"/>
      </patternFill>
    </fill>
    <fill>
      <patternFill patternType="solid">
        <fgColor rgb="FFD0F9DB"/>
      </patternFill>
    </fill>
    <fill>
      <patternFill patternType="solid">
        <fgColor rgb="FFA1CCAE"/>
      </patternFill>
    </fill>
    <fill>
      <patternFill patternType="solid">
        <fgColor rgb="FFC2EED5"/>
      </patternFill>
    </fill>
    <fill>
      <patternFill patternType="solid">
        <fgColor rgb="FFCCF8EB"/>
      </patternFill>
    </fill>
    <fill>
      <patternFill patternType="solid">
        <fgColor rgb="FFCCF9F2"/>
      </patternFill>
    </fill>
    <fill>
      <patternFill patternType="solid">
        <fgColor rgb="FF8F8C6B"/>
      </patternFill>
    </fill>
    <fill>
      <patternFill patternType="solid">
        <fgColor rgb="FF47391F"/>
      </patternFill>
    </fill>
    <fill>
      <patternFill patternType="solid">
        <fgColor rgb="FF634334"/>
      </patternFill>
    </fill>
    <fill>
      <patternFill patternType="solid">
        <fgColor rgb="FF572A24"/>
      </patternFill>
    </fill>
    <fill>
      <patternFill patternType="solid">
        <fgColor rgb="FF542420"/>
      </patternFill>
    </fill>
    <fill>
      <patternFill patternType="solid">
        <fgColor rgb="FF5B2F26"/>
      </patternFill>
    </fill>
    <fill>
      <patternFill patternType="solid">
        <fgColor rgb="FF6B4433"/>
      </patternFill>
    </fill>
    <fill>
      <patternFill patternType="solid">
        <fgColor rgb="FF734D38"/>
      </patternFill>
    </fill>
    <fill>
      <patternFill patternType="solid">
        <fgColor rgb="FF734835"/>
      </patternFill>
    </fill>
    <fill>
      <patternFill patternType="solid">
        <fgColor rgb="FF784A3A"/>
      </patternFill>
    </fill>
    <fill>
      <patternFill patternType="solid">
        <fgColor rgb="FF71453A"/>
      </patternFill>
    </fill>
    <fill>
      <patternFill patternType="solid">
        <fgColor rgb="FF5E3930"/>
      </patternFill>
    </fill>
    <fill>
      <patternFill patternType="solid">
        <fgColor rgb="FF4F2E25"/>
      </patternFill>
    </fill>
    <fill>
      <patternFill patternType="solid">
        <fgColor rgb="FF6D4D42"/>
      </patternFill>
    </fill>
    <fill>
      <patternFill patternType="solid">
        <fgColor rgb="FF684237"/>
      </patternFill>
    </fill>
    <fill>
      <patternFill patternType="solid">
        <fgColor rgb="FF6F4338"/>
      </patternFill>
    </fill>
    <fill>
      <patternFill patternType="solid">
        <fgColor rgb="FF5C3724"/>
      </patternFill>
    </fill>
    <fill>
      <patternFill patternType="solid">
        <fgColor rgb="FF5B2F30"/>
      </patternFill>
    </fill>
    <fill>
      <patternFill patternType="solid">
        <fgColor rgb="FF734245"/>
      </patternFill>
    </fill>
    <fill>
      <patternFill patternType="solid">
        <fgColor rgb="FF926E4C"/>
      </patternFill>
    </fill>
    <fill>
      <patternFill patternType="solid">
        <fgColor rgb="FFEADE96"/>
      </patternFill>
    </fill>
    <fill>
      <patternFill patternType="solid">
        <fgColor rgb="FFC9D48F"/>
      </patternFill>
    </fill>
    <fill>
      <patternFill patternType="solid">
        <fgColor rgb="FFE7FEE2"/>
      </patternFill>
    </fill>
    <fill>
      <patternFill patternType="solid">
        <fgColor rgb="FFD4EAF7"/>
      </patternFill>
    </fill>
    <fill>
      <patternFill patternType="solid">
        <fgColor rgb="FFC3CFE7"/>
      </patternFill>
    </fill>
    <fill>
      <patternFill patternType="solid">
        <fgColor rgb="FFDADAE6"/>
      </patternFill>
    </fill>
    <fill>
      <patternFill patternType="solid">
        <fgColor rgb="FFA39799"/>
      </patternFill>
    </fill>
    <fill>
      <patternFill patternType="solid">
        <fgColor rgb="FF766261"/>
      </patternFill>
    </fill>
    <fill>
      <patternFill patternType="solid">
        <fgColor rgb="FF8F7672"/>
      </patternFill>
    </fill>
    <fill>
      <patternFill patternType="solid">
        <fgColor rgb="FFB1B9AC"/>
      </patternFill>
    </fill>
    <fill>
      <patternFill patternType="solid">
        <fgColor rgb="FFABB3A6"/>
      </patternFill>
    </fill>
    <fill>
      <patternFill patternType="solid">
        <fgColor rgb="FFA8AEA4"/>
      </patternFill>
    </fill>
    <fill>
      <patternFill patternType="solid">
        <fgColor rgb="FF999A92"/>
      </patternFill>
    </fill>
    <fill>
      <patternFill patternType="solid">
        <fgColor rgb="FF21231E"/>
      </patternFill>
    </fill>
    <fill>
      <patternFill patternType="solid">
        <fgColor rgb="FF2F3430"/>
      </patternFill>
    </fill>
    <fill>
      <patternFill patternType="solid">
        <fgColor rgb="FF9BA19D"/>
      </patternFill>
    </fill>
    <fill>
      <patternFill patternType="solid">
        <fgColor rgb="FF949E9D"/>
      </patternFill>
    </fill>
    <fill>
      <patternFill patternType="solid">
        <fgColor rgb="FF97A198"/>
      </patternFill>
    </fill>
    <fill>
      <patternFill patternType="solid">
        <fgColor rgb="FF959E9B"/>
      </patternFill>
    </fill>
    <fill>
      <patternFill patternType="solid">
        <fgColor rgb="FF959EA3"/>
      </patternFill>
    </fill>
    <fill>
      <patternFill patternType="solid">
        <fgColor rgb="FF95A0A4"/>
      </patternFill>
    </fill>
    <fill>
      <patternFill patternType="solid">
        <fgColor rgb="FF939EA0"/>
      </patternFill>
    </fill>
    <fill>
      <patternFill patternType="solid">
        <fgColor rgb="FF939B9D"/>
      </patternFill>
    </fill>
    <fill>
      <patternFill patternType="solid">
        <fgColor rgb="FFA0A5A9"/>
      </patternFill>
    </fill>
    <fill>
      <patternFill patternType="solid">
        <fgColor rgb="FF050D10"/>
      </patternFill>
    </fill>
    <fill>
      <patternFill patternType="solid">
        <fgColor rgb="FF31413E"/>
      </patternFill>
    </fill>
    <fill>
      <patternFill patternType="solid">
        <fgColor rgb="FFC5DDCF"/>
      </patternFill>
    </fill>
    <fill>
      <patternFill patternType="solid">
        <fgColor rgb="FFB2CBB6"/>
      </patternFill>
    </fill>
    <fill>
      <patternFill patternType="solid">
        <fgColor rgb="FFADC2AF"/>
      </patternFill>
    </fill>
    <fill>
      <patternFill patternType="solid">
        <fgColor rgb="FFABBDB1"/>
      </patternFill>
    </fill>
    <fill>
      <patternFill patternType="solid">
        <fgColor rgb="FFB8C7C0"/>
      </patternFill>
    </fill>
    <fill>
      <patternFill patternType="solid">
        <fgColor rgb="FF535E58"/>
      </patternFill>
    </fill>
    <fill>
      <patternFill patternType="solid">
        <fgColor rgb="FF0A140C"/>
      </patternFill>
    </fill>
    <fill>
      <patternFill patternType="solid">
        <fgColor rgb="FF363C32"/>
      </patternFill>
    </fill>
    <fill>
      <patternFill patternType="solid">
        <fgColor rgb="FF8A968A"/>
      </patternFill>
    </fill>
    <fill>
      <patternFill patternType="solid">
        <fgColor rgb="FFA5BCA8"/>
      </patternFill>
    </fill>
    <fill>
      <patternFill patternType="solid">
        <fgColor rgb="FF7A987E"/>
      </patternFill>
    </fill>
    <fill>
      <patternFill patternType="solid">
        <fgColor rgb="FFA8C3A4"/>
      </patternFill>
    </fill>
    <fill>
      <patternFill patternType="solid">
        <fgColor rgb="FFA6BB9C"/>
      </patternFill>
    </fill>
    <fill>
      <patternFill patternType="solid">
        <fgColor rgb="FF9FB39A"/>
      </patternFill>
    </fill>
    <fill>
      <patternFill patternType="solid">
        <fgColor rgb="FF9DBEAD"/>
      </patternFill>
    </fill>
    <fill>
      <patternFill patternType="solid">
        <fgColor rgb="FFBCEEE3"/>
      </patternFill>
    </fill>
    <fill>
      <patternFill patternType="solid">
        <fgColor rgb="FFB9EDE9"/>
      </patternFill>
    </fill>
    <fill>
      <patternFill patternType="solid">
        <fgColor rgb="FFC0EEEC"/>
      </patternFill>
    </fill>
    <fill>
      <patternFill patternType="solid">
        <fgColor rgb="FFC1EAE6"/>
      </patternFill>
    </fill>
    <fill>
      <patternFill patternType="solid">
        <fgColor rgb="FFB8E3DC"/>
      </patternFill>
    </fill>
    <fill>
      <patternFill patternType="solid">
        <fgColor rgb="FFBAE7E4"/>
      </patternFill>
    </fill>
    <fill>
      <patternFill patternType="solid">
        <fgColor rgb="FFC4E7ED"/>
      </patternFill>
    </fill>
    <fill>
      <patternFill patternType="solid">
        <fgColor rgb="FFA4B9CA"/>
      </patternFill>
    </fill>
    <fill>
      <patternFill patternType="solid">
        <fgColor rgb="FFC2E8E9"/>
      </patternFill>
    </fill>
    <fill>
      <patternFill patternType="solid">
        <fgColor rgb="FFB9DFE0"/>
      </patternFill>
    </fill>
    <fill>
      <patternFill patternType="solid">
        <fgColor rgb="FFBDE0E2"/>
      </patternFill>
    </fill>
    <fill>
      <patternFill patternType="solid">
        <fgColor rgb="FFB9DBDD"/>
      </patternFill>
    </fill>
    <fill>
      <patternFill patternType="solid">
        <fgColor rgb="FFB9D7D9"/>
      </patternFill>
    </fill>
    <fill>
      <patternFill patternType="solid">
        <fgColor rgb="FFB9D5D6"/>
      </patternFill>
    </fill>
    <fill>
      <patternFill patternType="solid">
        <fgColor rgb="FFC0DAD9"/>
      </patternFill>
    </fill>
    <fill>
      <patternFill patternType="solid">
        <fgColor rgb="FFA2BBB7"/>
      </patternFill>
    </fill>
    <fill>
      <patternFill patternType="solid">
        <fgColor rgb="FFC5DCD6"/>
      </patternFill>
    </fill>
    <fill>
      <patternFill patternType="solid">
        <fgColor rgb="FFC6E0D7"/>
      </patternFill>
    </fill>
    <fill>
      <patternFill patternType="solid">
        <fgColor rgb="FFCBE7DB"/>
      </patternFill>
    </fill>
    <fill>
      <patternFill patternType="solid">
        <fgColor rgb="FFC7E7DA"/>
      </patternFill>
    </fill>
    <fill>
      <patternFill patternType="solid">
        <fgColor rgb="FFCCF0E2"/>
      </patternFill>
    </fill>
    <fill>
      <patternFill patternType="solid">
        <fgColor rgb="FFC3E9DC"/>
      </patternFill>
    </fill>
    <fill>
      <patternFill patternType="solid">
        <fgColor rgb="FFC3EDDF"/>
      </patternFill>
    </fill>
    <fill>
      <patternFill patternType="solid">
        <fgColor rgb="FF9CC8BB"/>
      </patternFill>
    </fill>
    <fill>
      <patternFill patternType="solid">
        <fgColor rgb="FFCBF6E3"/>
      </patternFill>
    </fill>
    <fill>
      <patternFill patternType="solid">
        <fgColor rgb="FFCBF5E1"/>
      </patternFill>
    </fill>
    <fill>
      <patternFill patternType="solid">
        <fgColor rgb="FFCCF1DF"/>
      </patternFill>
    </fill>
    <fill>
      <patternFill patternType="solid">
        <fgColor rgb="FFBCDECE"/>
      </patternFill>
    </fill>
    <fill>
      <patternFill patternType="solid">
        <fgColor rgb="FFBEE2D4"/>
      </patternFill>
    </fill>
    <fill>
      <patternFill patternType="solid">
        <fgColor rgb="FFB5DFD5"/>
      </patternFill>
    </fill>
    <fill>
      <patternFill patternType="solid">
        <fgColor rgb="FFCDECE6"/>
      </patternFill>
    </fill>
    <fill>
      <patternFill patternType="solid">
        <fgColor rgb="FFC3D8D1"/>
      </patternFill>
    </fill>
    <fill>
      <patternFill patternType="solid">
        <fgColor rgb="FFC1CCC6"/>
      </patternFill>
    </fill>
    <fill>
      <patternFill patternType="solid">
        <fgColor rgb="FFBCC6BE"/>
      </patternFill>
    </fill>
    <fill>
      <patternFill patternType="solid">
        <fgColor rgb="FFE1F2EA"/>
      </patternFill>
    </fill>
    <fill>
      <patternFill patternType="solid">
        <fgColor rgb="FFDCFBF5"/>
      </patternFill>
    </fill>
    <fill>
      <patternFill patternType="solid">
        <fgColor rgb="FFB3E2DC"/>
      </patternFill>
    </fill>
    <fill>
      <patternFill patternType="solid">
        <fgColor rgb="FFC8FFFB"/>
      </patternFill>
    </fill>
    <fill>
      <patternFill patternType="solid">
        <fgColor rgb="FFCDFFF5"/>
      </patternFill>
    </fill>
    <fill>
      <patternFill patternType="solid">
        <fgColor rgb="FFD1F4F0"/>
      </patternFill>
    </fill>
    <fill>
      <patternFill patternType="solid">
        <fgColor rgb="FFC2D4D8"/>
      </patternFill>
    </fill>
    <fill>
      <patternFill patternType="solid">
        <fgColor rgb="FFBAC8D1"/>
      </patternFill>
    </fill>
    <fill>
      <patternFill patternType="solid">
        <fgColor rgb="FFE1FDFF"/>
      </patternFill>
    </fill>
    <fill>
      <patternFill patternType="solid">
        <fgColor rgb="FFB0DAD8"/>
      </patternFill>
    </fill>
    <fill>
      <patternFill patternType="solid">
        <fgColor rgb="FFCCFAF0"/>
      </patternFill>
    </fill>
    <fill>
      <patternFill patternType="solid">
        <fgColor rgb="FFD4FAED"/>
      </patternFill>
    </fill>
    <fill>
      <patternFill patternType="solid">
        <fgColor rgb="FFD9F8E8"/>
      </patternFill>
    </fill>
    <fill>
      <patternFill patternType="solid">
        <fgColor rgb="FFC3E0CC"/>
      </patternFill>
    </fill>
    <fill>
      <patternFill patternType="solid">
        <fgColor rgb="FFC8EBD3"/>
      </patternFill>
    </fill>
    <fill>
      <patternFill patternType="solid">
        <fgColor rgb="FFB8E3D0"/>
      </patternFill>
    </fill>
    <fill>
      <patternFill patternType="solid">
        <fgColor rgb="FFD2FFFC"/>
      </patternFill>
    </fill>
    <fill>
      <patternFill patternType="solid">
        <fgColor rgb="FFC4F2F2"/>
      </patternFill>
    </fill>
    <fill>
      <patternFill patternType="solid">
        <fgColor rgb="FF6B563B"/>
      </patternFill>
    </fill>
    <fill>
      <patternFill patternType="solid">
        <fgColor rgb="FF583E27"/>
      </patternFill>
    </fill>
    <fill>
      <patternFill patternType="solid">
        <fgColor rgb="FF502F20"/>
      </patternFill>
    </fill>
    <fill>
      <patternFill patternType="solid">
        <fgColor rgb="FF4E261E"/>
      </patternFill>
    </fill>
    <fill>
      <patternFill patternType="solid">
        <fgColor rgb="FF562B24"/>
      </patternFill>
    </fill>
    <fill>
      <patternFill patternType="solid">
        <fgColor rgb="FF673B32"/>
      </patternFill>
    </fill>
    <fill>
      <patternFill patternType="solid">
        <fgColor rgb="FF714636"/>
      </patternFill>
    </fill>
    <fill>
      <patternFill patternType="solid">
        <fgColor rgb="FF784B38"/>
      </patternFill>
    </fill>
    <fill>
      <patternFill patternType="solid">
        <fgColor rgb="FF774A37"/>
      </patternFill>
    </fill>
    <fill>
      <patternFill patternType="solid">
        <fgColor rgb="FF754636"/>
      </patternFill>
    </fill>
    <fill>
      <patternFill patternType="solid">
        <fgColor rgb="FF76463A"/>
      </patternFill>
    </fill>
    <fill>
      <patternFill patternType="solid">
        <fgColor rgb="FF7B4C44"/>
      </patternFill>
    </fill>
    <fill>
      <patternFill patternType="solid">
        <fgColor rgb="FF744741"/>
      </patternFill>
    </fill>
    <fill>
      <patternFill patternType="solid">
        <fgColor rgb="FF693E35"/>
      </patternFill>
    </fill>
    <fill>
      <patternFill patternType="solid">
        <fgColor rgb="FF61392D"/>
      </patternFill>
    </fill>
    <fill>
      <patternFill patternType="solid">
        <fgColor rgb="FF522B1C"/>
      </patternFill>
    </fill>
    <fill>
      <patternFill patternType="solid">
        <fgColor rgb="FF593A1D"/>
      </patternFill>
    </fill>
    <fill>
      <patternFill patternType="solid">
        <fgColor rgb="FF56271D"/>
      </patternFill>
    </fill>
    <fill>
      <patternFill patternType="solid">
        <fgColor rgb="FF522019"/>
      </patternFill>
    </fill>
    <fill>
      <patternFill patternType="solid">
        <fgColor rgb="FF7B5D37"/>
      </patternFill>
    </fill>
    <fill>
      <patternFill patternType="solid">
        <fgColor rgb="FFF9F9AF"/>
      </patternFill>
    </fill>
    <fill>
      <patternFill patternType="solid">
        <fgColor rgb="FFC8D58D"/>
      </patternFill>
    </fill>
    <fill>
      <patternFill patternType="solid">
        <fgColor rgb="FFBDC3A1"/>
      </patternFill>
    </fill>
    <fill>
      <patternFill patternType="solid">
        <fgColor rgb="FFCAC0C1"/>
      </patternFill>
    </fill>
    <fill>
      <patternFill patternType="solid">
        <fgColor rgb="FFB195A1"/>
      </patternFill>
    </fill>
    <fill>
      <patternFill patternType="solid">
        <fgColor rgb="FF936565"/>
      </patternFill>
    </fill>
    <fill>
      <patternFill patternType="solid">
        <fgColor rgb="FFA96F64"/>
      </patternFill>
    </fill>
    <fill>
      <patternFill patternType="solid">
        <fgColor rgb="FFB27A6B"/>
      </patternFill>
    </fill>
    <fill>
      <patternFill patternType="solid">
        <fgColor rgb="FFC09A85"/>
      </patternFill>
    </fill>
    <fill>
      <patternFill patternType="solid">
        <fgColor rgb="FFB2BAAD"/>
      </patternFill>
    </fill>
    <fill>
      <patternFill patternType="solid">
        <fgColor rgb="FFAAB2A5"/>
      </patternFill>
    </fill>
    <fill>
      <patternFill patternType="solid">
        <fgColor rgb="FFAAADA4"/>
      </patternFill>
    </fill>
    <fill>
      <patternFill patternType="solid">
        <fgColor rgb="FF989991"/>
      </patternFill>
    </fill>
    <fill>
      <patternFill patternType="solid">
        <fgColor rgb="FFA2A19C"/>
      </patternFill>
    </fill>
    <fill>
      <patternFill patternType="solid">
        <fgColor rgb="FF1F211C"/>
      </patternFill>
    </fill>
    <fill>
      <patternFill patternType="solid">
        <fgColor rgb="FF2E332F"/>
      </patternFill>
    </fill>
    <fill>
      <patternFill patternType="solid">
        <fgColor rgb="FF9AA09C"/>
      </patternFill>
    </fill>
    <fill>
      <patternFill patternType="solid">
        <fgColor rgb="FF959F9E"/>
      </patternFill>
    </fill>
    <fill>
      <patternFill patternType="solid">
        <fgColor rgb="FF97A199"/>
      </patternFill>
    </fill>
    <fill>
      <patternFill patternType="solid">
        <fgColor rgb="FF959E9D"/>
      </patternFill>
    </fill>
    <fill>
      <patternFill patternType="solid">
        <fgColor rgb="FF949FA3"/>
      </patternFill>
    </fill>
    <fill>
      <patternFill patternType="solid">
        <fgColor rgb="FF92A1A4"/>
      </patternFill>
    </fill>
    <fill>
      <patternFill patternType="solid">
        <fgColor rgb="FF91A1A1"/>
      </patternFill>
    </fill>
    <fill>
      <patternFill patternType="solid">
        <fgColor rgb="FF959FA0"/>
      </patternFill>
    </fill>
    <fill>
      <patternFill patternType="solid">
        <fgColor rgb="FFA3A6AB"/>
      </patternFill>
    </fill>
    <fill>
      <patternFill patternType="solid">
        <fgColor rgb="FF0A0B10"/>
      </patternFill>
    </fill>
    <fill>
      <patternFill patternType="solid">
        <fgColor rgb="FF394342"/>
      </patternFill>
    </fill>
    <fill>
      <patternFill patternType="solid">
        <fgColor rgb="FFC2D8CB"/>
      </patternFill>
    </fill>
    <fill>
      <patternFill patternType="solid">
        <fgColor rgb="FFAACAB3"/>
      </patternFill>
    </fill>
    <fill>
      <patternFill patternType="solid">
        <fgColor rgb="FFA8C5B1"/>
      </patternFill>
    </fill>
    <fill>
      <patternFill patternType="solid">
        <fgColor rgb="FFADC1B5"/>
      </patternFill>
    </fill>
    <fill>
      <patternFill patternType="solid">
        <fgColor rgb="FFBBC8C1"/>
      </patternFill>
    </fill>
    <fill>
      <patternFill patternType="solid">
        <fgColor rgb="FF4A574E"/>
      </patternFill>
    </fill>
    <fill>
      <patternFill patternType="solid">
        <fgColor rgb="FF041409"/>
      </patternFill>
    </fill>
    <fill>
      <patternFill patternType="solid">
        <fgColor rgb="FF39312E"/>
      </patternFill>
    </fill>
    <fill>
      <patternFill patternType="solid">
        <fgColor rgb="FF858A83"/>
      </patternFill>
    </fill>
    <fill>
      <patternFill patternType="solid">
        <fgColor rgb="FF8AA093"/>
      </patternFill>
    </fill>
    <fill>
      <patternFill patternType="solid">
        <fgColor rgb="FF799F88"/>
      </patternFill>
    </fill>
    <fill>
      <patternFill patternType="solid">
        <fgColor rgb="FFA9CFB6"/>
      </patternFill>
    </fill>
    <fill>
      <patternFill patternType="solid">
        <fgColor rgb="FFDAF7E1"/>
      </patternFill>
    </fill>
    <fill>
      <patternFill patternType="solid">
        <fgColor rgb="FFD5EDDD"/>
      </patternFill>
    </fill>
    <fill>
      <patternFill patternType="solid">
        <fgColor rgb="FFA1C0B8"/>
      </patternFill>
    </fill>
    <fill>
      <patternFill patternType="solid">
        <fgColor rgb="FFBCEAE7"/>
      </patternFill>
    </fill>
    <fill>
      <patternFill patternType="solid">
        <fgColor rgb="FFB3E3E3"/>
      </patternFill>
    </fill>
    <fill>
      <patternFill patternType="solid">
        <fgColor rgb="FFBBE5E4"/>
      </patternFill>
    </fill>
    <fill>
      <patternFill patternType="solid">
        <fgColor rgb="FFBFE2DE"/>
      </patternFill>
    </fill>
    <fill>
      <patternFill patternType="solid">
        <fgColor rgb="FFBEE3DB"/>
      </patternFill>
    </fill>
    <fill>
      <patternFill patternType="solid">
        <fgColor rgb="FFBEE3DC"/>
      </patternFill>
    </fill>
    <fill>
      <patternFill patternType="solid">
        <fgColor rgb="FFC7E5E7"/>
      </patternFill>
    </fill>
    <fill>
      <patternFill patternType="solid">
        <fgColor rgb="FFA6B8C4"/>
      </patternFill>
    </fill>
    <fill>
      <patternFill patternType="solid">
        <fgColor rgb="FFC4ECEE"/>
      </patternFill>
    </fill>
    <fill>
      <patternFill patternType="solid">
        <fgColor rgb="FFBCE2E5"/>
      </patternFill>
    </fill>
    <fill>
      <patternFill patternType="solid">
        <fgColor rgb="FFBEE1E3"/>
      </patternFill>
    </fill>
    <fill>
      <patternFill patternType="solid">
        <fgColor rgb="FFBDDCDF"/>
      </patternFill>
    </fill>
    <fill>
      <patternFill patternType="solid">
        <fgColor rgb="FFB9D5D9"/>
      </patternFill>
    </fill>
    <fill>
      <patternFill patternType="solid">
        <fgColor rgb="FFBDD7D8"/>
      </patternFill>
    </fill>
    <fill>
      <patternFill patternType="solid">
        <fgColor rgb="FFC3DBDB"/>
      </patternFill>
    </fill>
    <fill>
      <patternFill patternType="solid">
        <fgColor rgb="FF9EB7B4"/>
      </patternFill>
    </fill>
    <fill>
      <patternFill patternType="solid">
        <fgColor rgb="FFC2DDD6"/>
      </patternFill>
    </fill>
    <fill>
      <patternFill patternType="solid">
        <fgColor rgb="FFBCDAD0"/>
      </patternFill>
    </fill>
    <fill>
      <patternFill patternType="solid">
        <fgColor rgb="FFC0E0D3"/>
      </patternFill>
    </fill>
    <fill>
      <patternFill patternType="solid">
        <fgColor rgb="FFBFE1D3"/>
      </patternFill>
    </fill>
    <fill>
      <patternFill patternType="solid">
        <fgColor rgb="FFCAECDE"/>
      </patternFill>
    </fill>
    <fill>
      <patternFill patternType="solid">
        <fgColor rgb="FFC3E7D9"/>
      </patternFill>
    </fill>
    <fill>
      <patternFill patternType="solid">
        <fgColor rgb="FFC6EADE"/>
      </patternFill>
    </fill>
    <fill>
      <patternFill patternType="solid">
        <fgColor rgb="FF96BAAE"/>
      </patternFill>
    </fill>
    <fill>
      <patternFill patternType="solid">
        <fgColor rgb="FFC9F3DD"/>
      </patternFill>
    </fill>
    <fill>
      <patternFill patternType="solid">
        <fgColor rgb="FFC6EDDA"/>
      </patternFill>
    </fill>
    <fill>
      <patternFill patternType="solid">
        <fgColor rgb="FFAFD1C0"/>
      </patternFill>
    </fill>
    <fill>
      <patternFill patternType="solid">
        <fgColor rgb="FFB6D6C7"/>
      </patternFill>
    </fill>
    <fill>
      <patternFill patternType="solid">
        <fgColor rgb="FFBAD8CE"/>
      </patternFill>
    </fill>
    <fill>
      <patternFill patternType="solid">
        <fgColor rgb="FF7C9B95"/>
      </patternFill>
    </fill>
    <fill>
      <patternFill patternType="solid">
        <fgColor rgb="FFC9E8E3"/>
      </patternFill>
    </fill>
    <fill>
      <patternFill patternType="solid">
        <fgColor rgb="FF5C7975"/>
      </patternFill>
    </fill>
    <fill>
      <patternFill patternType="solid">
        <fgColor rgb="FF9CB2AF"/>
      </patternFill>
    </fill>
    <fill>
      <patternFill patternType="solid">
        <fgColor rgb="FFC3D4CE"/>
      </patternFill>
    </fill>
    <fill>
      <patternFill patternType="solid">
        <fgColor rgb="FF9EABA2"/>
      </patternFill>
    </fill>
    <fill>
      <patternFill patternType="solid">
        <fgColor rgb="FFC3D0C7"/>
      </patternFill>
    </fill>
    <fill>
      <patternFill patternType="solid">
        <fgColor rgb="FFE5FCF4"/>
      </patternFill>
    </fill>
    <fill>
      <patternFill patternType="solid">
        <fgColor rgb="FFDAFEFA"/>
      </patternFill>
    </fill>
    <fill>
      <patternFill patternType="solid">
        <fgColor rgb="FFB1E5E3"/>
      </patternFill>
    </fill>
    <fill>
      <patternFill patternType="solid">
        <fgColor rgb="FFC4FFFF"/>
      </patternFill>
    </fill>
    <fill>
      <patternFill patternType="solid">
        <fgColor rgb="FFC7FFF5"/>
      </patternFill>
    </fill>
    <fill>
      <patternFill patternType="solid">
        <fgColor rgb="FFB8E1DD"/>
      </patternFill>
    </fill>
    <fill>
      <patternFill patternType="solid">
        <fgColor rgb="FFACC4C6"/>
      </patternFill>
    </fill>
    <fill>
      <patternFill patternType="solid">
        <fgColor rgb="FFC4D5DC"/>
      </patternFill>
    </fill>
    <fill>
      <patternFill patternType="solid">
        <fgColor rgb="FFDEF7FC"/>
      </patternFill>
    </fill>
    <fill>
      <patternFill patternType="solid">
        <fgColor rgb="FFB8DEDF"/>
      </patternFill>
    </fill>
    <fill>
      <patternFill patternType="solid">
        <fgColor rgb="FFD2FBF7"/>
      </patternFill>
    </fill>
    <fill>
      <patternFill patternType="solid">
        <fgColor rgb="FFD6F9F2"/>
      </patternFill>
    </fill>
    <fill>
      <patternFill patternType="solid">
        <fgColor rgb="FFD4F4E7"/>
      </patternFill>
    </fill>
    <fill>
      <patternFill patternType="solid">
        <fgColor rgb="FFBDDECD"/>
      </patternFill>
    </fill>
    <fill>
      <patternFill patternType="solid">
        <fgColor rgb="FFC7EEDC"/>
      </patternFill>
    </fill>
    <fill>
      <patternFill patternType="solid">
        <fgColor rgb="FFD5FFF4"/>
      </patternFill>
    </fill>
    <fill>
      <patternFill patternType="solid">
        <fgColor rgb="FFC3F0E9"/>
      </patternFill>
    </fill>
    <fill>
      <patternFill patternType="solid">
        <fgColor rgb="FFCEFBF4"/>
      </patternFill>
    </fill>
    <fill>
      <patternFill patternType="solid">
        <fgColor rgb="FFD5FFFB"/>
      </patternFill>
    </fill>
    <fill>
      <patternFill patternType="solid">
        <fgColor rgb="FFA8D6CC"/>
      </patternFill>
    </fill>
    <fill>
      <patternFill patternType="solid">
        <fgColor rgb="FF673D27"/>
      </patternFill>
    </fill>
    <fill>
      <patternFill patternType="solid">
        <fgColor rgb="FF714B38"/>
      </patternFill>
    </fill>
    <fill>
      <patternFill patternType="solid">
        <fgColor rgb="FF6E4A3A"/>
      </patternFill>
    </fill>
    <fill>
      <patternFill patternType="solid">
        <fgColor rgb="FF634135"/>
      </patternFill>
    </fill>
    <fill>
      <patternFill patternType="solid">
        <fgColor rgb="FF552F24"/>
      </patternFill>
    </fill>
    <fill>
      <patternFill patternType="solid">
        <fgColor rgb="FF683C31"/>
      </patternFill>
    </fill>
    <fill>
      <patternFill patternType="solid">
        <fgColor rgb="FF7A4A3C"/>
      </patternFill>
    </fill>
    <fill>
      <patternFill patternType="solid">
        <fgColor rgb="FF724331"/>
      </patternFill>
    </fill>
    <fill>
      <patternFill patternType="solid">
        <fgColor rgb="FF754634"/>
      </patternFill>
    </fill>
    <fill>
      <patternFill patternType="solid">
        <fgColor rgb="FF764737"/>
      </patternFill>
    </fill>
    <fill>
      <patternFill patternType="solid">
        <fgColor rgb="FF764235"/>
      </patternFill>
    </fill>
    <fill>
      <patternFill patternType="solid">
        <fgColor rgb="FF753E37"/>
      </patternFill>
    </fill>
    <fill>
      <patternFill patternType="solid">
        <fgColor rgb="FF7B423B"/>
      </patternFill>
    </fill>
    <fill>
      <patternFill patternType="solid">
        <fgColor rgb="FF734138"/>
      </patternFill>
    </fill>
    <fill>
      <patternFill patternType="solid">
        <fgColor rgb="FF592D20"/>
      </patternFill>
    </fill>
    <fill>
      <patternFill patternType="solid">
        <fgColor rgb="FF472210"/>
      </patternFill>
    </fill>
    <fill>
      <patternFill patternType="solid">
        <fgColor rgb="FF744C33"/>
      </patternFill>
    </fill>
    <fill>
      <patternFill patternType="solid">
        <fgColor rgb="FF57291C"/>
      </patternFill>
    </fill>
    <fill>
      <patternFill patternType="solid">
        <fgColor rgb="FF390D00"/>
      </patternFill>
    </fill>
    <fill>
      <patternFill patternType="solid">
        <fgColor rgb="FF614C21"/>
      </patternFill>
    </fill>
    <fill>
      <patternFill patternType="solid">
        <fgColor rgb="FFF4FFB1"/>
      </patternFill>
    </fill>
    <fill>
      <patternFill patternType="solid">
        <fgColor rgb="FFE5FCAC"/>
      </patternFill>
    </fill>
    <fill>
      <patternFill patternType="solid">
        <fgColor rgb="FFEFF5C5"/>
      </patternFill>
    </fill>
    <fill>
      <patternFill patternType="solid">
        <fgColor rgb="FFC7A99E"/>
      </patternFill>
    </fill>
    <fill>
      <patternFill patternType="solid">
        <fgColor rgb="FFA86C6E"/>
      </patternFill>
    </fill>
    <fill>
      <patternFill patternType="solid">
        <fgColor rgb="FFC57E78"/>
      </patternFill>
    </fill>
    <fill>
      <patternFill patternType="solid">
        <fgColor rgb="FFAF705E"/>
      </patternFill>
    </fill>
    <fill>
      <patternFill patternType="solid">
        <fgColor rgb="FFD9B79C"/>
      </patternFill>
    </fill>
    <fill>
      <patternFill patternType="solid">
        <fgColor rgb="FFA9B1A4"/>
      </patternFill>
    </fill>
    <fill>
      <patternFill patternType="solid">
        <fgColor rgb="FFA7ADA1"/>
      </patternFill>
    </fill>
    <fill>
      <patternFill patternType="solid">
        <fgColor rgb="FF96978F"/>
      </patternFill>
    </fill>
    <fill>
      <patternFill patternType="solid">
        <fgColor rgb="FF43443F"/>
      </patternFill>
    </fill>
    <fill>
      <patternFill patternType="solid">
        <fgColor rgb="FF95A098"/>
      </patternFill>
    </fill>
    <fill>
      <patternFill patternType="solid">
        <fgColor rgb="FF92A0A3"/>
      </patternFill>
    </fill>
    <fill>
      <patternFill patternType="solid">
        <fgColor rgb="FF92A2A2"/>
      </patternFill>
    </fill>
    <fill>
      <patternFill patternType="solid">
        <fgColor rgb="FF96A2A2"/>
      </patternFill>
    </fill>
    <fill>
      <patternFill patternType="solid">
        <fgColor rgb="FF07060E"/>
      </patternFill>
    </fill>
    <fill>
      <patternFill patternType="solid">
        <fgColor rgb="FF41494B"/>
      </patternFill>
    </fill>
    <fill>
      <patternFill patternType="solid">
        <fgColor rgb="FFC3D9CD"/>
      </patternFill>
    </fill>
    <fill>
      <patternFill patternType="solid">
        <fgColor rgb="FFA9CBB3"/>
      </patternFill>
    </fill>
    <fill>
      <patternFill patternType="solid">
        <fgColor rgb="FFA9C6B2"/>
      </patternFill>
    </fill>
    <fill>
      <patternFill patternType="solid">
        <fgColor rgb="FFB3C7BB"/>
      </patternFill>
    </fill>
    <fill>
      <patternFill patternType="solid">
        <fgColor rgb="FFBECBC2"/>
      </patternFill>
    </fill>
    <fill>
      <patternFill patternType="solid">
        <fgColor rgb="FF465349"/>
      </patternFill>
    </fill>
    <fill>
      <patternFill patternType="solid">
        <fgColor rgb="FF091B0D"/>
      </patternFill>
    </fill>
    <fill>
      <patternFill patternType="solid">
        <fgColor rgb="FF4B3C37"/>
      </patternFill>
    </fill>
    <fill>
      <patternFill patternType="solid">
        <fgColor rgb="FF7E7F77"/>
      </patternFill>
    </fill>
    <fill>
      <patternFill patternType="solid">
        <fgColor rgb="FFB8D2C5"/>
      </patternFill>
    </fill>
    <fill>
      <patternFill patternType="solid">
        <fgColor rgb="FF8DB9A8"/>
      </patternFill>
    </fill>
    <fill>
      <patternFill patternType="solid">
        <fgColor rgb="FFA0CFBD"/>
      </patternFill>
    </fill>
    <fill>
      <patternFill patternType="solid">
        <fgColor rgb="FFBCE0D6"/>
      </patternFill>
    </fill>
    <fill>
      <patternFill patternType="solid">
        <fgColor rgb="FFD3EDEC"/>
      </patternFill>
    </fill>
    <fill>
      <patternFill patternType="solid">
        <fgColor rgb="FFA2C1C4"/>
      </patternFill>
    </fill>
    <fill>
      <patternFill patternType="solid">
        <fgColor rgb="FFC4EFF5"/>
      </patternFill>
    </fill>
    <fill>
      <patternFill patternType="solid">
        <fgColor rgb="FFBAE7EC"/>
      </patternFill>
    </fill>
    <fill>
      <patternFill patternType="solid">
        <fgColor rgb="FFBEE4E5"/>
      </patternFill>
    </fill>
    <fill>
      <patternFill patternType="solid">
        <fgColor rgb="FFBAD9D4"/>
      </patternFill>
    </fill>
    <fill>
      <patternFill patternType="solid">
        <fgColor rgb="FFC3E1D7"/>
      </patternFill>
    </fill>
    <fill>
      <patternFill patternType="solid">
        <fgColor rgb="FFC1E1D6"/>
      </patternFill>
    </fill>
    <fill>
      <patternFill patternType="solid">
        <fgColor rgb="FFC9E4DD"/>
      </patternFill>
    </fill>
    <fill>
      <patternFill patternType="solid">
        <fgColor rgb="FFA7B9B9"/>
      </patternFill>
    </fill>
    <fill>
      <patternFill patternType="solid">
        <fgColor rgb="FFB8E0E0"/>
      </patternFill>
    </fill>
    <fill>
      <patternFill patternType="solid">
        <fgColor rgb="FFBAE0E1"/>
      </patternFill>
    </fill>
    <fill>
      <patternFill patternType="solid">
        <fgColor rgb="FFBBDEE0"/>
      </patternFill>
    </fill>
    <fill>
      <patternFill patternType="solid">
        <fgColor rgb="FFBEDDE0"/>
      </patternFill>
    </fill>
    <fill>
      <patternFill patternType="solid">
        <fgColor rgb="FFB8D4D7"/>
      </patternFill>
    </fill>
    <fill>
      <patternFill patternType="solid">
        <fgColor rgb="FFBAD6D7"/>
      </patternFill>
    </fill>
    <fill>
      <patternFill patternType="solid">
        <fgColor rgb="FFBBD8D6"/>
      </patternFill>
    </fill>
    <fill>
      <patternFill patternType="solid">
        <fgColor rgb="FF96B5B0"/>
      </patternFill>
    </fill>
    <fill>
      <patternFill patternType="solid">
        <fgColor rgb="FFC1E2D9"/>
      </patternFill>
    </fill>
    <fill>
      <patternFill patternType="solid">
        <fgColor rgb="FFB7DBCF"/>
      </patternFill>
    </fill>
    <fill>
      <patternFill patternType="solid">
        <fgColor rgb="FFB9DDD1"/>
      </patternFill>
    </fill>
    <fill>
      <patternFill patternType="solid">
        <fgColor rgb="FFB3D7CB"/>
      </patternFill>
    </fill>
    <fill>
      <patternFill patternType="solid">
        <fgColor rgb="FFBCDCD1"/>
      </patternFill>
    </fill>
    <fill>
      <patternFill patternType="solid">
        <fgColor rgb="FFBDDBD1"/>
      </patternFill>
    </fill>
    <fill>
      <patternFill patternType="solid">
        <fgColor rgb="FF9BB4AE"/>
      </patternFill>
    </fill>
    <fill>
      <patternFill patternType="solid">
        <fgColor rgb="FFC2E7D6"/>
      </patternFill>
    </fill>
    <fill>
      <patternFill patternType="solid">
        <fgColor rgb="FFBBE0CF"/>
      </patternFill>
    </fill>
    <fill>
      <patternFill patternType="solid">
        <fgColor rgb="FFAECEBF"/>
      </patternFill>
    </fill>
    <fill>
      <patternFill patternType="solid">
        <fgColor rgb="FF9FBBAF"/>
      </patternFill>
    </fill>
    <fill>
      <patternFill patternType="solid">
        <fgColor rgb="FF9EB5AF"/>
      </patternFill>
    </fill>
    <fill>
      <patternFill patternType="solid">
        <fgColor rgb="FF798D8B"/>
      </patternFill>
    </fill>
    <fill>
      <patternFill patternType="solid">
        <fgColor rgb="FFA8BABA"/>
      </patternFill>
    </fill>
    <fill>
      <patternFill patternType="solid">
        <fgColor rgb="FF556767"/>
      </patternFill>
    </fill>
    <fill>
      <patternFill patternType="solid">
        <fgColor rgb="FF9EB1AD"/>
      </patternFill>
    </fill>
    <fill>
      <patternFill patternType="solid">
        <fgColor rgb="FFC3DAD0"/>
      </patternFill>
    </fill>
    <fill>
      <patternFill patternType="solid">
        <fgColor rgb="FFB3CFC1"/>
      </patternFill>
    </fill>
    <fill>
      <patternFill patternType="solid">
        <fgColor rgb="FFB5D7C7"/>
      </patternFill>
    </fill>
    <fill>
      <patternFill patternType="solid">
        <fgColor rgb="FFD5FFF3"/>
      </patternFill>
    </fill>
    <fill>
      <patternFill patternType="solid">
        <fgColor rgb="FFC4F3ED"/>
      </patternFill>
    </fill>
    <fill>
      <patternFill patternType="solid">
        <fgColor rgb="FFACDFE2"/>
      </patternFill>
    </fill>
    <fill>
      <patternFill patternType="solid">
        <fgColor rgb="FFC5FCFF"/>
      </patternFill>
    </fill>
    <fill>
      <patternFill patternType="solid">
        <fgColor rgb="FFC6FFF8"/>
      </patternFill>
    </fill>
    <fill>
      <patternFill patternType="solid">
        <fgColor rgb="FFA8D7CD"/>
      </patternFill>
    </fill>
    <fill>
      <patternFill patternType="solid">
        <fgColor rgb="FFA0BAB7"/>
      </patternFill>
    </fill>
    <fill>
      <patternFill patternType="solid">
        <fgColor rgb="FFD3E5E7"/>
      </patternFill>
    </fill>
    <fill>
      <patternFill patternType="solid">
        <fgColor rgb="FFE1F9FD"/>
      </patternFill>
    </fill>
    <fill>
      <patternFill patternType="solid">
        <fgColor rgb="FFBBDADF"/>
      </patternFill>
    </fill>
    <fill>
      <patternFill patternType="solid">
        <fgColor rgb="FFD7FDFF"/>
      </patternFill>
    </fill>
    <fill>
      <patternFill patternType="solid">
        <fgColor rgb="FFD4F7F9"/>
      </patternFill>
    </fill>
    <fill>
      <patternFill patternType="solid">
        <fgColor rgb="FFD4F6F5"/>
      </patternFill>
    </fill>
    <fill>
      <patternFill patternType="solid">
        <fgColor rgb="FFCBF2EF"/>
      </patternFill>
    </fill>
    <fill>
      <patternFill patternType="solid">
        <fgColor rgb="FFD0FCFB"/>
      </patternFill>
    </fill>
    <fill>
      <patternFill patternType="solid">
        <fgColor rgb="FFCEFEFF"/>
      </patternFill>
    </fill>
    <fill>
      <patternFill patternType="solid">
        <fgColor rgb="FFA9DAD7"/>
      </patternFill>
    </fill>
    <fill>
      <patternFill patternType="solid">
        <fgColor rgb="FFCFFAF0"/>
      </patternFill>
    </fill>
    <fill>
      <patternFill patternType="solid">
        <fgColor rgb="FFD8FFEC"/>
      </patternFill>
    </fill>
    <fill>
      <patternFill patternType="solid">
        <fgColor rgb="FF97C0A0"/>
      </patternFill>
    </fill>
    <fill>
      <patternFill patternType="solid">
        <fgColor rgb="FF6D3826"/>
      </patternFill>
    </fill>
    <fill>
      <patternFill patternType="solid">
        <fgColor rgb="FF6C4735"/>
      </patternFill>
    </fill>
    <fill>
      <patternFill patternType="solid">
        <fgColor rgb="FF5D3D2E"/>
      </patternFill>
    </fill>
    <fill>
      <patternFill patternType="solid">
        <fgColor rgb="FF704C3E"/>
      </patternFill>
    </fill>
    <fill>
      <patternFill patternType="solid">
        <fgColor rgb="FF764C40"/>
      </patternFill>
    </fill>
    <fill>
      <patternFill patternType="solid">
        <fgColor rgb="FF724234"/>
      </patternFill>
    </fill>
    <fill>
      <patternFill patternType="solid">
        <fgColor rgb="FF764735"/>
      </patternFill>
    </fill>
    <fill>
      <patternFill patternType="solid">
        <fgColor rgb="FF734432"/>
      </patternFill>
    </fill>
    <fill>
      <patternFill patternType="solid">
        <fgColor rgb="FF784937"/>
      </patternFill>
    </fill>
    <fill>
      <patternFill patternType="solid">
        <fgColor rgb="FF774335"/>
      </patternFill>
    </fill>
    <fill>
      <patternFill patternType="solid">
        <fgColor rgb="FF7B4136"/>
      </patternFill>
    </fill>
    <fill>
      <patternFill patternType="solid">
        <fgColor rgb="FF763A32"/>
      </patternFill>
    </fill>
    <fill>
      <patternFill patternType="solid">
        <fgColor rgb="FF753F33"/>
      </patternFill>
    </fill>
    <fill>
      <patternFill patternType="solid">
        <fgColor rgb="FF6A3C2C"/>
      </patternFill>
    </fill>
    <fill>
      <patternFill patternType="solid">
        <fgColor rgb="FF522C19"/>
      </patternFill>
    </fill>
    <fill>
      <patternFill patternType="solid">
        <fgColor rgb="FF69372E"/>
      </patternFill>
    </fill>
    <fill>
      <patternFill patternType="solid">
        <fgColor rgb="FF592A22"/>
      </patternFill>
    </fill>
    <fill>
      <patternFill patternType="solid">
        <fgColor rgb="FF3F1A08"/>
      </patternFill>
    </fill>
    <fill>
      <patternFill patternType="solid">
        <fgColor rgb="FF867047"/>
      </patternFill>
    </fill>
    <fill>
      <patternFill patternType="solid">
        <fgColor rgb="FFF0F7B1"/>
      </patternFill>
    </fill>
    <fill>
      <patternFill patternType="solid">
        <fgColor rgb="FFDDFEAD"/>
      </patternFill>
    </fill>
    <fill>
      <patternFill patternType="solid">
        <fgColor rgb="FFE3FBBF"/>
      </patternFill>
    </fill>
    <fill>
      <patternFill patternType="solid">
        <fgColor rgb="FFCEBAA1"/>
      </patternFill>
    </fill>
    <fill>
      <patternFill patternType="solid">
        <fgColor rgb="FFA86463"/>
      </patternFill>
    </fill>
    <fill>
      <patternFill patternType="solid">
        <fgColor rgb="FFC57775"/>
      </patternFill>
    </fill>
    <fill>
      <patternFill patternType="solid">
        <fgColor rgb="FFA17061"/>
      </patternFill>
    </fill>
    <fill>
      <patternFill patternType="solid">
        <fgColor rgb="FFE1C9AF"/>
      </patternFill>
    </fill>
    <fill>
      <patternFill patternType="solid">
        <fgColor rgb="FFB89F89"/>
      </patternFill>
    </fill>
    <fill>
      <patternFill patternType="solid">
        <fgColor rgb="FFAAB0A4"/>
      </patternFill>
    </fill>
    <fill>
      <patternFill patternType="solid">
        <fgColor rgb="FFA9ACA1"/>
      </patternFill>
    </fill>
    <fill>
      <patternFill patternType="solid">
        <fgColor rgb="FF97978F"/>
      </patternFill>
    </fill>
    <fill>
      <patternFill patternType="solid">
        <fgColor rgb="FF41423D"/>
      </patternFill>
    </fill>
    <fill>
      <patternFill patternType="solid">
        <fgColor rgb="FF20221D"/>
      </patternFill>
    </fill>
    <fill>
      <patternFill patternType="solid">
        <fgColor rgb="FF939E9A"/>
      </patternFill>
    </fill>
    <fill>
      <patternFill patternType="solid">
        <fgColor rgb="FF91A298"/>
      </patternFill>
    </fill>
    <fill>
      <patternFill patternType="solid">
        <fgColor rgb="FF979EA4"/>
      </patternFill>
    </fill>
    <fill>
      <patternFill patternType="solid">
        <fgColor rgb="FF939EA2"/>
      </patternFill>
    </fill>
    <fill>
      <patternFill patternType="solid">
        <fgColor rgb="FF92A0A1"/>
      </patternFill>
    </fill>
    <fill>
      <patternFill patternType="solid">
        <fgColor rgb="FF95A1A1"/>
      </patternFill>
    </fill>
    <fill>
      <patternFill patternType="solid">
        <fgColor rgb="FFA0A3A8"/>
      </patternFill>
    </fill>
    <fill>
      <patternFill patternType="solid">
        <fgColor rgb="FF000209"/>
      </patternFill>
    </fill>
    <fill>
      <patternFill patternType="solid">
        <fgColor rgb="FF495354"/>
      </patternFill>
    </fill>
    <fill>
      <patternFill patternType="solid">
        <fgColor rgb="FFC5DDD0"/>
      </patternFill>
    </fill>
    <fill>
      <patternFill patternType="solid">
        <fgColor rgb="FFAFCCB6"/>
      </patternFill>
    </fill>
    <fill>
      <patternFill patternType="solid">
        <fgColor rgb="FFADC4B0"/>
      </patternFill>
    </fill>
    <fill>
      <patternFill patternType="solid">
        <fgColor rgb="FFB5C5B8"/>
      </patternFill>
    </fill>
    <fill>
      <patternFill patternType="solid">
        <fgColor rgb="FFC1CDC3"/>
      </patternFill>
    </fill>
    <fill>
      <patternFill patternType="solid">
        <fgColor rgb="FF455346"/>
      </patternFill>
    </fill>
    <fill>
      <patternFill patternType="solid">
        <fgColor rgb="FF0B1C0A"/>
      </patternFill>
    </fill>
    <fill>
      <patternFill patternType="solid">
        <fgColor rgb="FF433F36"/>
      </patternFill>
    </fill>
    <fill>
      <patternFill patternType="solid">
        <fgColor rgb="FF90958E"/>
      </patternFill>
    </fill>
    <fill>
      <patternFill patternType="solid">
        <fgColor rgb="FFC1D8CE"/>
      </patternFill>
    </fill>
    <fill>
      <patternFill patternType="solid">
        <fgColor rgb="FFCEF8EE"/>
      </patternFill>
    </fill>
    <fill>
      <patternFill patternType="solid">
        <fgColor rgb="FF8CBBB3"/>
      </patternFill>
    </fill>
    <fill>
      <patternFill patternType="solid">
        <fgColor rgb="FFC1E8E7"/>
      </patternFill>
    </fill>
    <fill>
      <patternFill patternType="solid">
        <fgColor rgb="FFC9E7EF"/>
      </patternFill>
    </fill>
    <fill>
      <patternFill patternType="solid">
        <fgColor rgb="FFA6C8D2"/>
      </patternFill>
    </fill>
    <fill>
      <patternFill patternType="solid">
        <fgColor rgb="FFC1EDF6"/>
      </patternFill>
    </fill>
    <fill>
      <patternFill patternType="solid">
        <fgColor rgb="FFBDEAF0"/>
      </patternFill>
    </fill>
    <fill>
      <patternFill patternType="solid">
        <fgColor rgb="FFB4CECB"/>
      </patternFill>
    </fill>
    <fill>
      <patternFill patternType="solid">
        <fgColor rgb="FFBED8CD"/>
      </patternFill>
    </fill>
    <fill>
      <patternFill patternType="solid">
        <fgColor rgb="FFC3DFD1"/>
      </patternFill>
    </fill>
    <fill>
      <patternFill patternType="solid">
        <fgColor rgb="FFCEE3DA"/>
      </patternFill>
    </fill>
    <fill>
      <patternFill patternType="solid">
        <fgColor rgb="FFA8B7B2"/>
      </patternFill>
    </fill>
    <fill>
      <patternFill patternType="solid">
        <fgColor rgb="FFB6DFDB"/>
      </patternFill>
    </fill>
    <fill>
      <patternFill patternType="solid">
        <fgColor rgb="FFBBE4E0"/>
      </patternFill>
    </fill>
    <fill>
      <patternFill patternType="solid">
        <fgColor rgb="FFBAE1E0"/>
      </patternFill>
    </fill>
    <fill>
      <patternFill patternType="solid">
        <fgColor rgb="FFBDE1E1"/>
      </patternFill>
    </fill>
    <fill>
      <patternFill patternType="solid">
        <fgColor rgb="FFB4D6D5"/>
      </patternFill>
    </fill>
    <fill>
      <patternFill patternType="solid">
        <fgColor rgb="FFB6D8D7"/>
      </patternFill>
    </fill>
    <fill>
      <patternFill patternType="solid">
        <fgColor rgb="FFB9D9D6"/>
      </patternFill>
    </fill>
    <fill>
      <patternFill patternType="solid">
        <fgColor rgb="FF97B7B2"/>
      </patternFill>
    </fill>
    <fill>
      <patternFill patternType="solid">
        <fgColor rgb="FFB3D4CD"/>
      </patternFill>
    </fill>
    <fill>
      <patternFill patternType="solid">
        <fgColor rgb="FFB0D1C8"/>
      </patternFill>
    </fill>
    <fill>
      <patternFill patternType="solid">
        <fgColor rgb="FFB7D8CF"/>
      </patternFill>
    </fill>
    <fill>
      <patternFill patternType="solid">
        <fgColor rgb="FFB4D3CB"/>
      </patternFill>
    </fill>
    <fill>
      <patternFill patternType="solid">
        <fgColor rgb="FFB5D2CD"/>
      </patternFill>
    </fill>
    <fill>
      <patternFill patternType="solid">
        <fgColor rgb="FFB6D1CC"/>
      </patternFill>
    </fill>
    <fill>
      <patternFill patternType="solid">
        <fgColor rgb="FFC2DBD8"/>
      </patternFill>
    </fill>
    <fill>
      <patternFill patternType="solid">
        <fgColor rgb="FF98B1AE"/>
      </patternFill>
    </fill>
    <fill>
      <patternFill patternType="solid">
        <fgColor rgb="FFB6DED3"/>
      </patternFill>
    </fill>
    <fill>
      <patternFill patternType="solid">
        <fgColor rgb="FFB7DDD2"/>
      </patternFill>
    </fill>
    <fill>
      <patternFill patternType="solid">
        <fgColor rgb="FFA5C5BA"/>
      </patternFill>
    </fill>
    <fill>
      <patternFill patternType="solid">
        <fgColor rgb="FFBFD9CE"/>
      </patternFill>
    </fill>
    <fill>
      <patternFill patternType="solid">
        <fgColor rgb="FFC3D6D0"/>
      </patternFill>
    </fill>
    <fill>
      <patternFill patternType="solid">
        <fgColor rgb="FF96A5A2"/>
      </patternFill>
    </fill>
    <fill>
      <patternFill patternType="solid">
        <fgColor rgb="FFD0DEDE"/>
      </patternFill>
    </fill>
    <fill>
      <patternFill patternType="solid">
        <fgColor rgb="FF596968"/>
      </patternFill>
    </fill>
    <fill>
      <patternFill patternType="solid">
        <fgColor rgb="FF9BB2AC"/>
      </patternFill>
    </fill>
    <fill>
      <patternFill patternType="solid">
        <fgColor rgb="FFD4F5EA"/>
      </patternFill>
    </fill>
    <fill>
      <patternFill patternType="solid">
        <fgColor rgb="FFADD8C7"/>
      </patternFill>
    </fill>
    <fill>
      <patternFill patternType="solid">
        <fgColor rgb="FFB5E6D3"/>
      </patternFill>
    </fill>
    <fill>
      <patternFill patternType="solid">
        <fgColor rgb="FFCCFFF3"/>
      </patternFill>
    </fill>
    <fill>
      <patternFill patternType="solid">
        <fgColor rgb="FFCAFDF6"/>
      </patternFill>
    </fill>
    <fill>
      <patternFill patternType="solid">
        <fgColor rgb="FFAEE0E1"/>
      </patternFill>
    </fill>
    <fill>
      <patternFill patternType="solid">
        <fgColor rgb="FFCAF9FF"/>
      </patternFill>
    </fill>
    <fill>
      <patternFill patternType="solid">
        <fgColor rgb="FFC7FFFB"/>
      </patternFill>
    </fill>
    <fill>
      <patternFill patternType="solid">
        <fgColor rgb="FFAEE0D5"/>
      </patternFill>
    </fill>
    <fill>
      <patternFill patternType="solid">
        <fgColor rgb="FF9BBAB4"/>
      </patternFill>
    </fill>
    <fill>
      <patternFill patternType="solid">
        <fgColor rgb="FFD6EAE8"/>
      </patternFill>
    </fill>
    <fill>
      <patternFill patternType="solid">
        <fgColor rgb="FFE7FFFF"/>
      </patternFill>
    </fill>
    <fill>
      <patternFill patternType="solid">
        <fgColor rgb="FFB2D1D6"/>
      </patternFill>
    </fill>
    <fill>
      <patternFill patternType="solid">
        <fgColor rgb="FFD9FEFF"/>
      </patternFill>
    </fill>
    <fill>
      <patternFill patternType="solid">
        <fgColor rgb="FFCFF6FD"/>
      </patternFill>
    </fill>
    <fill>
      <patternFill patternType="solid">
        <fgColor rgb="FFD2FAFF"/>
      </patternFill>
    </fill>
    <fill>
      <patternFill patternType="solid">
        <fgColor rgb="FFCAF6FF"/>
      </patternFill>
    </fill>
    <fill>
      <patternFill patternType="solid">
        <fgColor rgb="FFC7F7FF"/>
      </patternFill>
    </fill>
    <fill>
      <patternFill patternType="solid">
        <fgColor rgb="FFCAFCFF"/>
      </patternFill>
    </fill>
    <fill>
      <patternFill patternType="solid">
        <fgColor rgb="FFA6D6D6"/>
      </patternFill>
    </fill>
    <fill>
      <patternFill patternType="solid">
        <fgColor rgb="FFD8FFEF"/>
      </patternFill>
    </fill>
    <fill>
      <patternFill patternType="solid">
        <fgColor rgb="FFD5F7D2"/>
      </patternFill>
    </fill>
    <fill>
      <patternFill patternType="solid">
        <fgColor rgb="FF9BB985"/>
      </patternFill>
    </fill>
    <fill>
      <patternFill patternType="solid">
        <fgColor rgb="FF7D4E3C"/>
      </patternFill>
    </fill>
    <fill>
      <patternFill patternType="solid">
        <fgColor rgb="FF694431"/>
      </patternFill>
    </fill>
    <fill>
      <patternFill patternType="solid">
        <fgColor rgb="FF6C4B3A"/>
      </patternFill>
    </fill>
    <fill>
      <patternFill patternType="solid">
        <fgColor rgb="FF704F3E"/>
      </patternFill>
    </fill>
    <fill>
      <patternFill patternType="solid">
        <fgColor rgb="FF744D3E"/>
      </patternFill>
    </fill>
    <fill>
      <patternFill patternType="solid">
        <fgColor rgb="FF764B3B"/>
      </patternFill>
    </fill>
    <fill>
      <patternFill patternType="solid">
        <fgColor rgb="FF724734"/>
      </patternFill>
    </fill>
    <fill>
      <patternFill patternType="solid">
        <fgColor rgb="FF7B4739"/>
      </patternFill>
    </fill>
    <fill>
      <patternFill patternType="solid">
        <fgColor rgb="FF773F32"/>
      </patternFill>
    </fill>
    <fill>
      <patternFill patternType="solid">
        <fgColor rgb="FF754032"/>
      </patternFill>
    </fill>
    <fill>
      <patternFill patternType="solid">
        <fgColor rgb="FF7A4B39"/>
      </patternFill>
    </fill>
    <fill>
      <patternFill patternType="solid">
        <fgColor rgb="FF6B3B37"/>
      </patternFill>
    </fill>
    <fill>
      <patternFill patternType="solid">
        <fgColor rgb="FF663933"/>
      </patternFill>
    </fill>
    <fill>
      <patternFill patternType="solid">
        <fgColor rgb="FF56281B"/>
      </patternFill>
    </fill>
    <fill>
      <patternFill patternType="solid">
        <fgColor rgb="FF876245"/>
      </patternFill>
    </fill>
    <fill>
      <patternFill patternType="solid">
        <fgColor rgb="FFE6DCA7"/>
      </patternFill>
    </fill>
    <fill>
      <patternFill patternType="solid">
        <fgColor rgb="FFD8F7B1"/>
      </patternFill>
    </fill>
    <fill>
      <patternFill patternType="solid">
        <fgColor rgb="FFBDE7A7"/>
      </patternFill>
    </fill>
    <fill>
      <patternFill patternType="solid">
        <fgColor rgb="FFC9CFAB"/>
      </patternFill>
    </fill>
    <fill>
      <patternFill patternType="solid">
        <fgColor rgb="FFA97871"/>
      </patternFill>
    </fill>
    <fill>
      <patternFill patternType="solid">
        <fgColor rgb="FFC77F82"/>
      </patternFill>
    </fill>
    <fill>
      <patternFill patternType="solid">
        <fgColor rgb="FFB8817C"/>
      </patternFill>
    </fill>
    <fill>
      <patternFill patternType="solid">
        <fgColor rgb="FFD6B9A9"/>
      </patternFill>
    </fill>
    <fill>
      <patternFill patternType="solid">
        <fgColor rgb="FFA9AFA3"/>
      </patternFill>
    </fill>
    <fill>
      <patternFill patternType="solid">
        <fgColor rgb="FFA8ABA0"/>
      </patternFill>
    </fill>
    <fill>
      <patternFill patternType="solid">
        <fgColor rgb="FF989890"/>
      </patternFill>
    </fill>
    <fill>
      <patternFill patternType="solid">
        <fgColor rgb="FF3E3F3A"/>
      </patternFill>
    </fill>
    <fill>
      <patternFill patternType="solid">
        <fgColor rgb="FF8EA59B"/>
      </patternFill>
    </fill>
    <fill>
      <patternFill patternType="solid">
        <fgColor rgb="FF999CA3"/>
      </patternFill>
    </fill>
    <fill>
      <patternFill patternType="solid">
        <fgColor rgb="FF939F9F"/>
      </patternFill>
    </fill>
    <fill>
      <patternFill patternType="solid">
        <fgColor rgb="FF9BA3A5"/>
      </patternFill>
    </fill>
    <fill>
      <patternFill patternType="solid">
        <fgColor rgb="FF000507"/>
      </patternFill>
    </fill>
    <fill>
      <patternFill patternType="solid">
        <fgColor rgb="FF516460"/>
      </patternFill>
    </fill>
    <fill>
      <patternFill patternType="solid">
        <fgColor rgb="FFB3C6B3"/>
      </patternFill>
    </fill>
    <fill>
      <patternFill patternType="solid">
        <fgColor rgb="FFB5C2B1"/>
      </patternFill>
    </fill>
    <fill>
      <patternFill patternType="solid">
        <fgColor rgb="FFB9C5B9"/>
      </patternFill>
    </fill>
    <fill>
      <patternFill patternType="solid">
        <fgColor rgb="FFC4D2C5"/>
      </patternFill>
    </fill>
    <fill>
      <patternFill patternType="solid">
        <fgColor rgb="FF465244"/>
      </patternFill>
    </fill>
    <fill>
      <patternFill patternType="solid">
        <fgColor rgb="FF081100"/>
      </patternFill>
    </fill>
    <fill>
      <patternFill patternType="solid">
        <fgColor rgb="FF34453B"/>
      </patternFill>
    </fill>
    <fill>
      <patternFill patternType="solid">
        <fgColor rgb="FFAEBFB7"/>
      </patternFill>
    </fill>
    <fill>
      <patternFill patternType="solid">
        <fgColor rgb="FF7A908D"/>
      </patternFill>
    </fill>
    <fill>
      <patternFill patternType="solid">
        <fgColor rgb="FFCFEFEE"/>
      </patternFill>
    </fill>
    <fill>
      <patternFill patternType="solid">
        <fgColor rgb="FFC6ECED"/>
      </patternFill>
    </fill>
    <fill>
      <patternFill patternType="solid">
        <fgColor rgb="FFC1E8ED"/>
      </patternFill>
    </fill>
    <fill>
      <patternFill patternType="solid">
        <fgColor rgb="FFC4EBF2"/>
      </patternFill>
    </fill>
    <fill>
      <patternFill patternType="solid">
        <fgColor rgb="FF9AC5CC"/>
      </patternFill>
    </fill>
    <fill>
      <patternFill patternType="solid">
        <fgColor rgb="FFBDEEF3"/>
      </patternFill>
    </fill>
    <fill>
      <patternFill patternType="solid">
        <fgColor rgb="FFB7E4E7"/>
      </patternFill>
    </fill>
    <fill>
      <patternFill patternType="solid">
        <fgColor rgb="FFB5CECA"/>
      </patternFill>
    </fill>
    <fill>
      <patternFill patternType="solid">
        <fgColor rgb="FFBCD3CB"/>
      </patternFill>
    </fill>
    <fill>
      <patternFill patternType="solid">
        <fgColor rgb="FFCBE2D8"/>
      </patternFill>
    </fill>
    <fill>
      <patternFill patternType="solid">
        <fgColor rgb="FFD2E3DD"/>
      </patternFill>
    </fill>
    <fill>
      <patternFill patternType="solid">
        <fgColor rgb="FFA5AFAE"/>
      </patternFill>
    </fill>
    <fill>
      <patternFill patternType="solid">
        <fgColor rgb="FFBFE7DF"/>
      </patternFill>
    </fill>
    <fill>
      <patternFill patternType="solid">
        <fgColor rgb="FFBBE4DE"/>
      </patternFill>
    </fill>
    <fill>
      <patternFill patternType="solid">
        <fgColor rgb="FFBCE5DF"/>
      </patternFill>
    </fill>
    <fill>
      <patternFill patternType="solid">
        <fgColor rgb="FFB2DBD5"/>
      </patternFill>
    </fill>
    <fill>
      <patternFill patternType="solid">
        <fgColor rgb="FFB2D9D4"/>
      </patternFill>
    </fill>
    <fill>
      <patternFill patternType="solid">
        <fgColor rgb="FFB7DBD7"/>
      </patternFill>
    </fill>
    <fill>
      <patternFill patternType="solid">
        <fgColor rgb="FF92B2AD"/>
      </patternFill>
    </fill>
    <fill>
      <patternFill patternType="solid">
        <fgColor rgb="FFABC8C3"/>
      </patternFill>
    </fill>
    <fill>
      <patternFill patternType="solid">
        <fgColor rgb="FFACC7C2"/>
      </patternFill>
    </fill>
    <fill>
      <patternFill patternType="solid">
        <fgColor rgb="FFB8D3CE"/>
      </patternFill>
    </fill>
    <fill>
      <patternFill patternType="solid">
        <fgColor rgb="FFB4D1CD"/>
      </patternFill>
    </fill>
    <fill>
      <patternFill patternType="solid">
        <fgColor rgb="FFAECECB"/>
      </patternFill>
    </fill>
    <fill>
      <patternFill patternType="solid">
        <fgColor rgb="FF8CB3B0"/>
      </patternFill>
    </fill>
    <fill>
      <patternFill patternType="solid">
        <fgColor rgb="FFB5E4DE"/>
      </patternFill>
    </fill>
    <fill>
      <patternFill patternType="solid">
        <fgColor rgb="FFB4DDD7"/>
      </patternFill>
    </fill>
    <fill>
      <patternFill patternType="solid">
        <fgColor rgb="FF9FC0B7"/>
      </patternFill>
    </fill>
    <fill>
      <patternFill patternType="solid">
        <fgColor rgb="FFCCE6DB"/>
      </patternFill>
    </fill>
    <fill>
      <patternFill patternType="solid">
        <fgColor rgb="FFB6CABF"/>
      </patternFill>
    </fill>
    <fill>
      <patternFill patternType="solid">
        <fgColor rgb="FF8B9C92"/>
      </patternFill>
    </fill>
    <fill>
      <patternFill patternType="solid">
        <fgColor rgb="FFCDE2D9"/>
      </patternFill>
    </fill>
    <fill>
      <patternFill patternType="solid">
        <fgColor rgb="FF5B766D"/>
      </patternFill>
    </fill>
    <fill>
      <patternFill patternType="solid">
        <fgColor rgb="FFA0C1B8"/>
      </patternFill>
    </fill>
    <fill>
      <patternFill patternType="solid">
        <fgColor rgb="FFD2FAEF"/>
      </patternFill>
    </fill>
    <fill>
      <patternFill patternType="solid">
        <fgColor rgb="FFA2CEBF"/>
      </patternFill>
    </fill>
    <fill>
      <patternFill patternType="solid">
        <fgColor rgb="FFB0DFCF"/>
      </patternFill>
    </fill>
    <fill>
      <patternFill patternType="solid">
        <fgColor rgb="FFD3FFF6"/>
      </patternFill>
    </fill>
    <fill>
      <patternFill patternType="solid">
        <fgColor rgb="FFCDFCF4"/>
      </patternFill>
    </fill>
    <fill>
      <patternFill patternType="solid">
        <fgColor rgb="FFAAD8D6"/>
      </patternFill>
    </fill>
    <fill>
      <patternFill patternType="solid">
        <fgColor rgb="FFD0FEFE"/>
      </patternFill>
    </fill>
    <fill>
      <patternFill patternType="solid">
        <fgColor rgb="FFC4FCF9"/>
      </patternFill>
    </fill>
    <fill>
      <patternFill patternType="solid">
        <fgColor rgb="FFBEEBE8"/>
      </patternFill>
    </fill>
    <fill>
      <patternFill patternType="solid">
        <fgColor rgb="FFA0C0BD"/>
      </patternFill>
    </fill>
    <fill>
      <patternFill patternType="solid">
        <fgColor rgb="FFDBF6F1"/>
      </patternFill>
    </fill>
    <fill>
      <patternFill patternType="solid">
        <fgColor rgb="FFDEFBF7"/>
      </patternFill>
    </fill>
    <fill>
      <patternFill patternType="solid">
        <fgColor rgb="FFB3D7D5"/>
      </patternFill>
    </fill>
    <fill>
      <patternFill patternType="solid">
        <fgColor rgb="FFD0FCFD"/>
      </patternFill>
    </fill>
    <fill>
      <patternFill patternType="solid">
        <fgColor rgb="FFD0FDFF"/>
      </patternFill>
    </fill>
    <fill>
      <patternFill patternType="solid">
        <fgColor rgb="FFCDFCFF"/>
      </patternFill>
    </fill>
    <fill>
      <patternFill patternType="solid">
        <fgColor rgb="FFC7F8FF"/>
      </patternFill>
    </fill>
    <fill>
      <patternFill patternType="solid">
        <fgColor rgb="FFCBFDFF"/>
      </patternFill>
    </fill>
    <fill>
      <patternFill patternType="solid">
        <fgColor rgb="FFCEFFFF"/>
      </patternFill>
    </fill>
    <fill>
      <patternFill patternType="solid">
        <fgColor rgb="FFAAD7D2"/>
      </patternFill>
    </fill>
    <fill>
      <patternFill patternType="solid">
        <fgColor rgb="FFD7FAE2"/>
      </patternFill>
    </fill>
    <fill>
      <patternFill patternType="solid">
        <fgColor rgb="FFD5F0C5"/>
      </patternFill>
    </fill>
    <fill>
      <patternFill patternType="solid">
        <fgColor rgb="FF6C8149"/>
      </patternFill>
    </fill>
    <fill>
      <patternFill patternType="solid">
        <fgColor rgb="FF723F2C"/>
      </patternFill>
    </fill>
    <fill>
      <patternFill patternType="solid">
        <fgColor rgb="FF784B36"/>
      </patternFill>
    </fill>
    <fill>
      <patternFill patternType="solid">
        <fgColor rgb="FF7C5643"/>
      </patternFill>
    </fill>
    <fill>
      <patternFill patternType="solid">
        <fgColor rgb="FF775441"/>
      </patternFill>
    </fill>
    <fill>
      <patternFill patternType="solid">
        <fgColor rgb="FF785341"/>
      </patternFill>
    </fill>
    <fill>
      <patternFill patternType="solid">
        <fgColor rgb="FF7A5441"/>
      </patternFill>
    </fill>
    <fill>
      <patternFill patternType="solid">
        <fgColor rgb="FF734A36"/>
      </patternFill>
    </fill>
    <fill>
      <patternFill patternType="solid">
        <fgColor rgb="FF7C533F"/>
      </patternFill>
    </fill>
    <fill>
      <patternFill patternType="solid">
        <fgColor rgb="FF724933"/>
      </patternFill>
    </fill>
    <fill>
      <patternFill patternType="solid">
        <fgColor rgb="FF714633"/>
      </patternFill>
    </fill>
    <fill>
      <patternFill patternType="solid">
        <fgColor rgb="FF714431"/>
      </patternFill>
    </fill>
    <fill>
      <patternFill patternType="solid">
        <fgColor rgb="FF784736"/>
      </patternFill>
    </fill>
    <fill>
      <patternFill patternType="solid">
        <fgColor rgb="FF744332"/>
      </patternFill>
    </fill>
    <fill>
      <patternFill patternType="solid">
        <fgColor rgb="FF764733"/>
      </patternFill>
    </fill>
    <fill>
      <patternFill patternType="solid">
        <fgColor rgb="FF69433A"/>
      </patternFill>
    </fill>
    <fill>
      <patternFill patternType="solid">
        <fgColor rgb="FF583024"/>
      </patternFill>
    </fill>
    <fill>
      <patternFill patternType="solid">
        <fgColor rgb="FF5B2A1C"/>
      </patternFill>
    </fill>
    <fill>
      <patternFill patternType="solid">
        <fgColor rgb="FFB27E69"/>
      </patternFill>
    </fill>
    <fill>
      <patternFill patternType="solid">
        <fgColor rgb="FF997658"/>
      </patternFill>
    </fill>
    <fill>
      <patternFill patternType="solid">
        <fgColor rgb="FFE9ECBD"/>
      </patternFill>
    </fill>
    <fill>
      <patternFill patternType="solid">
        <fgColor rgb="FFC7E8B1"/>
      </patternFill>
    </fill>
    <fill>
      <patternFill patternType="solid">
        <fgColor rgb="FFDFF4C9"/>
      </patternFill>
    </fill>
    <fill>
      <patternFill patternType="solid">
        <fgColor rgb="FFC0A793"/>
      </patternFill>
    </fill>
    <fill>
      <patternFill patternType="solid">
        <fgColor rgb="FFB0716C"/>
      </patternFill>
    </fill>
    <fill>
      <patternFill patternType="solid">
        <fgColor rgb="FFBA736F"/>
      </patternFill>
    </fill>
    <fill>
      <patternFill patternType="solid">
        <fgColor rgb="FFAF7A6C"/>
      </patternFill>
    </fill>
    <fill>
      <patternFill patternType="solid">
        <fgColor rgb="FFE4BEA7"/>
      </patternFill>
    </fill>
    <fill>
      <patternFill patternType="solid">
        <fgColor rgb="FFA7AA9F"/>
      </patternFill>
    </fill>
    <fill>
      <patternFill patternType="solid">
        <fgColor rgb="FFA9AAA2"/>
      </patternFill>
    </fill>
    <fill>
      <patternFill patternType="solid">
        <fgColor rgb="FF3B3C37"/>
      </patternFill>
    </fill>
    <fill>
      <patternFill patternType="solid">
        <fgColor rgb="FF8AA89C"/>
      </patternFill>
    </fill>
    <fill>
      <patternFill patternType="solid">
        <fgColor rgb="FF9B9AA2"/>
      </patternFill>
    </fill>
    <fill>
      <patternFill patternType="solid">
        <fgColor rgb="FF9B9BA3"/>
      </patternFill>
    </fill>
    <fill>
      <patternFill patternType="solid">
        <fgColor rgb="FF9BA4A3"/>
      </patternFill>
    </fill>
    <fill>
      <patternFill patternType="solid">
        <fgColor rgb="FF000909"/>
      </patternFill>
    </fill>
    <fill>
      <patternFill patternType="solid">
        <fgColor rgb="FF516A64"/>
      </patternFill>
    </fill>
    <fill>
      <patternFill patternType="solid">
        <fgColor rgb="FFC0D4C8"/>
      </patternFill>
    </fill>
    <fill>
      <patternFill patternType="solid">
        <fgColor rgb="FFC3CABA"/>
      </patternFill>
    </fill>
    <fill>
      <patternFill patternType="solid">
        <fgColor rgb="FFCBC9BC"/>
      </patternFill>
    </fill>
    <fill>
      <patternFill patternType="solid">
        <fgColor rgb="FFBEC4B8"/>
      </patternFill>
    </fill>
    <fill>
      <patternFill patternType="solid">
        <fgColor rgb="FFC1CFC0"/>
      </patternFill>
    </fill>
    <fill>
      <patternFill patternType="solid">
        <fgColor rgb="FF4B5143"/>
      </patternFill>
    </fill>
    <fill>
      <patternFill patternType="solid">
        <fgColor rgb="FF180F00"/>
      </patternFill>
    </fill>
    <fill>
      <patternFill patternType="solid">
        <fgColor rgb="FF2C4C41"/>
      </patternFill>
    </fill>
    <fill>
      <patternFill patternType="solid">
        <fgColor rgb="FFDDF8F3"/>
      </patternFill>
    </fill>
    <fill>
      <patternFill patternType="solid">
        <fgColor rgb="FFABC5C4"/>
      </patternFill>
    </fill>
    <fill>
      <patternFill patternType="solid">
        <fgColor rgb="FFB5D4D6"/>
      </patternFill>
    </fill>
    <fill>
      <patternFill patternType="solid">
        <fgColor rgb="FFC6ECEF"/>
      </patternFill>
    </fill>
    <fill>
      <patternFill patternType="solid">
        <fgColor rgb="FFBDE4E9"/>
      </patternFill>
    </fill>
    <fill>
      <patternFill patternType="solid">
        <fgColor rgb="FFC5EEF4"/>
      </patternFill>
    </fill>
    <fill>
      <patternFill patternType="solid">
        <fgColor rgb="FF99C6C9"/>
      </patternFill>
    </fill>
    <fill>
      <patternFill patternType="solid">
        <fgColor rgb="FFBBEFEB"/>
      </patternFill>
    </fill>
    <fill>
      <patternFill patternType="solid">
        <fgColor rgb="FFB6E7E1"/>
      </patternFill>
    </fill>
    <fill>
      <patternFill patternType="solid">
        <fgColor rgb="FFBEE1DB"/>
      </patternFill>
    </fill>
    <fill>
      <patternFill patternType="solid">
        <fgColor rgb="FFC8DFD9"/>
      </patternFill>
    </fill>
    <fill>
      <patternFill patternType="solid">
        <fgColor rgb="FFBCD1CC"/>
      </patternFill>
    </fill>
    <fill>
      <patternFill patternType="solid">
        <fgColor rgb="FFC9DED9"/>
      </patternFill>
    </fill>
    <fill>
      <patternFill patternType="solid">
        <fgColor rgb="FFCFE2E0"/>
      </patternFill>
    </fill>
    <fill>
      <patternFill patternType="solid">
        <fgColor rgb="FFA8B3B5"/>
      </patternFill>
    </fill>
    <fill>
      <patternFill patternType="solid">
        <fgColor rgb="FFC2E5DE"/>
      </patternFill>
    </fill>
    <fill>
      <patternFill patternType="solid">
        <fgColor rgb="FFBCE1D9"/>
      </patternFill>
    </fill>
    <fill>
      <patternFill patternType="solid">
        <fgColor rgb="FFC2EBE3"/>
      </patternFill>
    </fill>
    <fill>
      <patternFill patternType="solid">
        <fgColor rgb="FFBEE7DF"/>
      </patternFill>
    </fill>
    <fill>
      <patternFill patternType="solid">
        <fgColor rgb="FFBCE4DC"/>
      </patternFill>
    </fill>
    <fill>
      <patternFill patternType="solid">
        <fgColor rgb="FF96B5AF"/>
      </patternFill>
    </fill>
    <fill>
      <patternFill patternType="solid">
        <fgColor rgb="FFBFDAD5"/>
      </patternFill>
    </fill>
    <fill>
      <patternFill patternType="solid">
        <fgColor rgb="FFB9CFCC"/>
      </patternFill>
    </fill>
    <fill>
      <patternFill patternType="solid">
        <fgColor rgb="FFBCD7D2"/>
      </patternFill>
    </fill>
    <fill>
      <patternFill patternType="solid">
        <fgColor rgb="FFB6D6D1"/>
      </patternFill>
    </fill>
    <fill>
      <patternFill patternType="solid">
        <fgColor rgb="FFAFD6D1"/>
      </patternFill>
    </fill>
    <fill>
      <patternFill patternType="solid">
        <fgColor rgb="FFB3E0DB"/>
      </patternFill>
    </fill>
    <fill>
      <patternFill patternType="solid">
        <fgColor rgb="FF8FC0BA"/>
      </patternFill>
    </fill>
    <fill>
      <patternFill patternType="solid">
        <fgColor rgb="FFC7F2EB"/>
      </patternFill>
    </fill>
    <fill>
      <patternFill patternType="solid">
        <fgColor rgb="FFBCDBD3"/>
      </patternFill>
    </fill>
    <fill>
      <patternFill patternType="solid">
        <fgColor rgb="FFA2B8AC"/>
      </patternFill>
    </fill>
    <fill>
      <patternFill patternType="solid">
        <fgColor rgb="FFA3B3A6"/>
      </patternFill>
    </fill>
    <fill>
      <patternFill patternType="solid">
        <fgColor rgb="FF889D8E"/>
      </patternFill>
    </fill>
    <fill>
      <patternFill patternType="solid">
        <fgColor rgb="FFBBD7C8"/>
      </patternFill>
    </fill>
    <fill>
      <patternFill patternType="solid">
        <fgColor rgb="FF507466"/>
      </patternFill>
    </fill>
    <fill>
      <patternFill patternType="solid">
        <fgColor rgb="FFA1CBBD"/>
      </patternFill>
    </fill>
    <fill>
      <patternFill patternType="solid">
        <fgColor rgb="FFDCFFFA"/>
      </patternFill>
    </fill>
    <fill>
      <patternFill patternType="solid">
        <fgColor rgb="FFA0C6BB"/>
      </patternFill>
    </fill>
    <fill>
      <patternFill patternType="solid">
        <fgColor rgb="FFC2E6DC"/>
      </patternFill>
    </fill>
    <fill>
      <patternFill patternType="solid">
        <fgColor rgb="FFD9FCF5"/>
      </patternFill>
    </fill>
    <fill>
      <patternFill patternType="solid">
        <fgColor rgb="FFCAF1EC"/>
      </patternFill>
    </fill>
    <fill>
      <patternFill patternType="solid">
        <fgColor rgb="FFB9E6E1"/>
      </patternFill>
    </fill>
    <fill>
      <patternFill patternType="solid">
        <fgColor rgb="FFCAFBF8"/>
      </patternFill>
    </fill>
    <fill>
      <patternFill patternType="solid">
        <fgColor rgb="FFD0FCFF"/>
      </patternFill>
    </fill>
    <fill>
      <patternFill patternType="solid">
        <fgColor rgb="FFC7EEF5"/>
      </patternFill>
    </fill>
    <fill>
      <patternFill patternType="solid">
        <fgColor rgb="FF9ABCBE"/>
      </patternFill>
    </fill>
    <fill>
      <patternFill patternType="solid">
        <fgColor rgb="FFDFFFFE"/>
      </patternFill>
    </fill>
    <fill>
      <patternFill patternType="solid">
        <fgColor rgb="FFD3FAF5"/>
      </patternFill>
    </fill>
    <fill>
      <patternFill patternType="solid">
        <fgColor rgb="FFC6F3EC"/>
      </patternFill>
    </fill>
    <fill>
      <patternFill patternType="solid">
        <fgColor rgb="FFC8FBF2"/>
      </patternFill>
    </fill>
    <fill>
      <patternFill patternType="solid">
        <fgColor rgb="FFC7FCF4"/>
      </patternFill>
    </fill>
    <fill>
      <patternFill patternType="solid">
        <fgColor rgb="FFC6F9F4"/>
      </patternFill>
    </fill>
    <fill>
      <patternFill patternType="solid">
        <fgColor rgb="FFCEFFFB"/>
      </patternFill>
    </fill>
    <fill>
      <patternFill patternType="solid">
        <fgColor rgb="FFC9F7F4"/>
      </patternFill>
    </fill>
    <fill>
      <patternFill patternType="solid">
        <fgColor rgb="FFCCF7EE"/>
      </patternFill>
    </fill>
    <fill>
      <patternFill patternType="solid">
        <fgColor rgb="FFC4EBD8"/>
      </patternFill>
    </fill>
    <fill>
      <patternFill patternType="solid">
        <fgColor rgb="FFD4F3D4"/>
      </patternFill>
    </fill>
    <fill>
      <patternFill patternType="solid">
        <fgColor rgb="FFE4F9D2"/>
      </patternFill>
    </fill>
    <fill>
      <patternFill patternType="solid">
        <fgColor rgb="FF768355"/>
      </patternFill>
    </fill>
    <fill>
      <patternFill patternType="solid">
        <fgColor rgb="FF6F422D"/>
      </patternFill>
    </fill>
    <fill>
      <patternFill patternType="solid">
        <fgColor rgb="FF7E543E"/>
      </patternFill>
    </fill>
    <fill>
      <patternFill patternType="solid">
        <fgColor rgb="FF7A543F"/>
      </patternFill>
    </fill>
    <fill>
      <patternFill patternType="solid">
        <fgColor rgb="FF75503D"/>
      </patternFill>
    </fill>
    <fill>
      <patternFill patternType="solid">
        <fgColor rgb="FF785542"/>
      </patternFill>
    </fill>
    <fill>
      <patternFill patternType="solid">
        <fgColor rgb="FF765340"/>
      </patternFill>
    </fill>
    <fill>
      <patternFill patternType="solid">
        <fgColor rgb="FF785340"/>
      </patternFill>
    </fill>
    <fill>
      <patternFill patternType="solid">
        <fgColor rgb="FF7C5842"/>
      </patternFill>
    </fill>
    <fill>
      <patternFill patternType="solid">
        <fgColor rgb="FF7B553E"/>
      </patternFill>
    </fill>
    <fill>
      <patternFill patternType="solid">
        <fgColor rgb="FF724C35"/>
      </patternFill>
    </fill>
    <fill>
      <patternFill patternType="solid">
        <fgColor rgb="FF784F39"/>
      </patternFill>
    </fill>
    <fill>
      <patternFill patternType="solid">
        <fgColor rgb="FF6F452F"/>
      </patternFill>
    </fill>
    <fill>
      <patternFill patternType="solid">
        <fgColor rgb="FF71442F"/>
      </patternFill>
    </fill>
    <fill>
      <patternFill patternType="solid">
        <fgColor rgb="FF744533"/>
      </patternFill>
    </fill>
    <fill>
      <patternFill patternType="solid">
        <fgColor rgb="FF734231"/>
      </patternFill>
    </fill>
    <fill>
      <patternFill patternType="solid">
        <fgColor rgb="FF684132"/>
      </patternFill>
    </fill>
    <fill>
      <patternFill patternType="solid">
        <fgColor rgb="FF43240F"/>
      </patternFill>
    </fill>
    <fill>
      <patternFill patternType="solid">
        <fgColor rgb="FFCEAC93"/>
      </patternFill>
    </fill>
    <fill>
      <patternFill patternType="solid">
        <fgColor rgb="FFA87562"/>
      </patternFill>
    </fill>
    <fill>
      <patternFill patternType="solid">
        <fgColor rgb="FFA86F5C"/>
      </patternFill>
    </fill>
    <fill>
      <patternFill patternType="solid">
        <fgColor rgb="FFE3C4A5"/>
      </patternFill>
    </fill>
    <fill>
      <patternFill patternType="solid">
        <fgColor rgb="FFE8F0BF"/>
      </patternFill>
    </fill>
    <fill>
      <patternFill patternType="solid">
        <fgColor rgb="FFE7F9C5"/>
      </patternFill>
    </fill>
    <fill>
      <patternFill patternType="solid">
        <fgColor rgb="FFF3EAC3"/>
      </patternFill>
    </fill>
    <fill>
      <patternFill patternType="solid">
        <fgColor rgb="FFAE7E68"/>
      </patternFill>
    </fill>
    <fill>
      <patternFill patternType="solid">
        <fgColor rgb="FFD79886"/>
      </patternFill>
    </fill>
    <fill>
      <patternFill patternType="solid">
        <fgColor rgb="FFC5967C"/>
      </patternFill>
    </fill>
    <fill>
      <patternFill patternType="solid">
        <fgColor rgb="FFEAD0AD"/>
      </patternFill>
    </fill>
    <fill>
      <patternFill patternType="solid">
        <fgColor rgb="FFB0B6AA"/>
      </patternFill>
    </fill>
    <fill>
      <patternFill patternType="solid">
        <fgColor rgb="FFA8AEA2"/>
      </patternFill>
    </fill>
    <fill>
      <patternFill patternType="solid">
        <fgColor rgb="FF383934"/>
      </patternFill>
    </fill>
    <fill>
      <patternFill patternType="solid">
        <fgColor rgb="FF1C1E19"/>
      </patternFill>
    </fill>
    <fill>
      <patternFill patternType="solid">
        <fgColor rgb="FF96A09F"/>
      </patternFill>
    </fill>
    <fill>
      <patternFill patternType="solid">
        <fgColor rgb="FF88A69A"/>
      </patternFill>
    </fill>
    <fill>
      <patternFill patternType="solid">
        <fgColor rgb="FF9F9CA5"/>
      </patternFill>
    </fill>
    <fill>
      <patternFill patternType="solid">
        <fgColor rgb="FF9B9CA1"/>
      </patternFill>
    </fill>
    <fill>
      <patternFill patternType="solid">
        <fgColor rgb="FF949D9C"/>
      </patternFill>
    </fill>
    <fill>
      <patternFill patternType="solid">
        <fgColor rgb="FF939C97"/>
      </patternFill>
    </fill>
    <fill>
      <patternFill patternType="solid">
        <fgColor rgb="FF9EA4A2"/>
      </patternFill>
    </fill>
    <fill>
      <patternFill patternType="solid">
        <fgColor rgb="FF000B08"/>
      </patternFill>
    </fill>
    <fill>
      <patternFill patternType="solid">
        <fgColor rgb="FF4F695E"/>
      </patternFill>
    </fill>
    <fill>
      <patternFill patternType="solid">
        <fgColor rgb="FFC8D6C7"/>
      </patternFill>
    </fill>
    <fill>
      <patternFill patternType="solid">
        <fgColor rgb="FFB3AB9E"/>
      </patternFill>
    </fill>
    <fill>
      <patternFill patternType="solid">
        <fgColor rgb="FF827469"/>
      </patternFill>
    </fill>
    <fill>
      <patternFill patternType="solid">
        <fgColor rgb="FFB2B6A8"/>
      </patternFill>
    </fill>
    <fill>
      <patternFill patternType="solid">
        <fgColor rgb="FFC0D1BF"/>
      </patternFill>
    </fill>
    <fill>
      <patternFill patternType="solid">
        <fgColor rgb="FF4F4D3E"/>
      </patternFill>
    </fill>
    <fill>
      <patternFill patternType="solid">
        <fgColor rgb="FF44261C"/>
      </patternFill>
    </fill>
    <fill>
      <patternFill patternType="solid">
        <fgColor rgb="FF374A44"/>
      </patternFill>
    </fill>
    <fill>
      <patternFill patternType="solid">
        <fgColor rgb="FFDAF3ED"/>
      </patternFill>
    </fill>
    <fill>
      <patternFill patternType="solid">
        <fgColor rgb="FFCCF1EA"/>
      </patternFill>
    </fill>
    <fill>
      <patternFill patternType="solid">
        <fgColor rgb="FFB1E4DF"/>
      </patternFill>
    </fill>
    <fill>
      <patternFill patternType="solid">
        <fgColor rgb="FFB3EAE7"/>
      </patternFill>
    </fill>
    <fill>
      <patternFill patternType="solid">
        <fgColor rgb="FFBEEBF0"/>
      </patternFill>
    </fill>
    <fill>
      <patternFill patternType="solid">
        <fgColor rgb="FFC6E8F1"/>
      </patternFill>
    </fill>
    <fill>
      <patternFill patternType="solid">
        <fgColor rgb="FF9EC4C7"/>
      </patternFill>
    </fill>
    <fill>
      <patternFill patternType="solid">
        <fgColor rgb="FFC0EFE9"/>
      </patternFill>
    </fill>
    <fill>
      <patternFill patternType="solid">
        <fgColor rgb="FFAFE1D6"/>
      </patternFill>
    </fill>
    <fill>
      <patternFill patternType="solid">
        <fgColor rgb="FFC0E5DD"/>
      </patternFill>
    </fill>
    <fill>
      <patternFill patternType="solid">
        <fgColor rgb="FFC4D9D4"/>
      </patternFill>
    </fill>
    <fill>
      <patternFill patternType="solid">
        <fgColor rgb="FFC6D5D2"/>
      </patternFill>
    </fill>
    <fill>
      <patternFill patternType="solid">
        <fgColor rgb="FFD0E3E1"/>
      </patternFill>
    </fill>
    <fill>
      <patternFill patternType="solid">
        <fgColor rgb="FFD8EEEB"/>
      </patternFill>
    </fill>
    <fill>
      <patternFill patternType="solid">
        <fgColor rgb="FFA4BDB9"/>
      </patternFill>
    </fill>
    <fill>
      <patternFill patternType="solid">
        <fgColor rgb="FFC9E8E2"/>
      </patternFill>
    </fill>
    <fill>
      <patternFill patternType="solid">
        <fgColor rgb="FFBDDCD6"/>
      </patternFill>
    </fill>
    <fill>
      <patternFill patternType="solid">
        <fgColor rgb="FFBCDDD6"/>
      </patternFill>
    </fill>
    <fill>
      <patternFill patternType="solid">
        <fgColor rgb="FFBDE0DA"/>
      </patternFill>
    </fill>
    <fill>
      <patternFill patternType="solid">
        <fgColor rgb="FFC4E7E1"/>
      </patternFill>
    </fill>
    <fill>
      <patternFill patternType="solid">
        <fgColor rgb="FFC7EAE4"/>
      </patternFill>
    </fill>
    <fill>
      <patternFill patternType="solid">
        <fgColor rgb="FFC3E6DF"/>
      </patternFill>
    </fill>
    <fill>
      <patternFill patternType="solid">
        <fgColor rgb="FF9BBFB5"/>
      </patternFill>
    </fill>
    <fill>
      <patternFill patternType="solid">
        <fgColor rgb="FFC3E4DB"/>
      </patternFill>
    </fill>
    <fill>
      <patternFill patternType="solid">
        <fgColor rgb="FFC4E5DA"/>
      </patternFill>
    </fill>
    <fill>
      <patternFill patternType="solid">
        <fgColor rgb="FFBBDCD1"/>
      </patternFill>
    </fill>
    <fill>
      <patternFill patternType="solid">
        <fgColor rgb="FFB7D8CD"/>
      </patternFill>
    </fill>
    <fill>
      <patternFill patternType="solid">
        <fgColor rgb="FFC0E1D8"/>
      </patternFill>
    </fill>
    <fill>
      <patternFill patternType="solid">
        <fgColor rgb="FFC5E9DF"/>
      </patternFill>
    </fill>
    <fill>
      <patternFill patternType="solid">
        <fgColor rgb="FFB5DAD2"/>
      </patternFill>
    </fill>
    <fill>
      <patternFill patternType="solid">
        <fgColor rgb="FF95BAB2"/>
      </patternFill>
    </fill>
    <fill>
      <patternFill patternType="solid">
        <fgColor rgb="FF82A9A4"/>
      </patternFill>
    </fill>
    <fill>
      <patternFill patternType="solid">
        <fgColor rgb="FF58776F"/>
      </patternFill>
    </fill>
    <fill>
      <patternFill patternType="solid">
        <fgColor rgb="FF44584D"/>
      </patternFill>
    </fill>
    <fill>
      <patternFill patternType="solid">
        <fgColor rgb="FF3C4739"/>
      </patternFill>
    </fill>
    <fill>
      <patternFill patternType="solid">
        <fgColor rgb="FF394231"/>
      </patternFill>
    </fill>
    <fill>
      <patternFill patternType="solid">
        <fgColor rgb="FF4A5745"/>
      </patternFill>
    </fill>
    <fill>
      <patternFill patternType="solid">
        <fgColor rgb="FF869B8A"/>
      </patternFill>
    </fill>
    <fill>
      <patternFill patternType="solid">
        <fgColor rgb="FF597868"/>
      </patternFill>
    </fill>
    <fill>
      <patternFill patternType="solid">
        <fgColor rgb="FFABD0BF"/>
      </patternFill>
    </fill>
    <fill>
      <patternFill patternType="solid">
        <fgColor rgb="FFB3D9CA"/>
      </patternFill>
    </fill>
    <fill>
      <patternFill patternType="solid">
        <fgColor rgb="FFA9CDC1"/>
      </patternFill>
    </fill>
    <fill>
      <patternFill patternType="solid">
        <fgColor rgb="FFD0F1E6"/>
      </patternFill>
    </fill>
    <fill>
      <patternFill patternType="solid">
        <fgColor rgb="FFD5F8F1"/>
      </patternFill>
    </fill>
    <fill>
      <patternFill patternType="solid">
        <fgColor rgb="FFC5EEE8"/>
      </patternFill>
    </fill>
    <fill>
      <patternFill patternType="solid">
        <fgColor rgb="FFBFEDEA"/>
      </patternFill>
    </fill>
    <fill>
      <patternFill patternType="solid">
        <fgColor rgb="FFC9FBF8"/>
      </patternFill>
    </fill>
    <fill>
      <patternFill patternType="solid">
        <fgColor rgb="FFD1F7FF"/>
      </patternFill>
    </fill>
    <fill>
      <patternFill patternType="solid">
        <fgColor rgb="FFC6EBF4"/>
      </patternFill>
    </fill>
    <fill>
      <patternFill patternType="solid">
        <fgColor rgb="FFADD2DA"/>
      </patternFill>
    </fill>
    <fill>
      <patternFill patternType="solid">
        <fgColor rgb="FFD6FEFF"/>
      </patternFill>
    </fill>
    <fill>
      <patternFill patternType="solid">
        <fgColor rgb="FFC7F4F1"/>
      </patternFill>
    </fill>
    <fill>
      <patternFill patternType="solid">
        <fgColor rgb="FFBAEDE4"/>
      </patternFill>
    </fill>
    <fill>
      <patternFill patternType="solid">
        <fgColor rgb="FFC9FFF6"/>
      </patternFill>
    </fill>
    <fill>
      <patternFill patternType="solid">
        <fgColor rgb="FFC7FDF0"/>
      </patternFill>
    </fill>
    <fill>
      <patternFill patternType="solid">
        <fgColor rgb="FFC7F9EE"/>
      </patternFill>
    </fill>
    <fill>
      <patternFill patternType="solid">
        <fgColor rgb="FFCAF6E9"/>
      </patternFill>
    </fill>
    <fill>
      <patternFill patternType="solid">
        <fgColor rgb="FFD3FDE9"/>
      </patternFill>
    </fill>
    <fill>
      <patternFill patternType="solid">
        <fgColor rgb="FFC9F0D5"/>
      </patternFill>
    </fill>
    <fill>
      <patternFill patternType="solid">
        <fgColor rgb="FFD9FDD9"/>
      </patternFill>
    </fill>
    <fill>
      <patternFill patternType="solid">
        <fgColor rgb="FFDCF8D2"/>
      </patternFill>
    </fill>
    <fill>
      <patternFill patternType="solid">
        <fgColor rgb="FFD2E4BE"/>
      </patternFill>
    </fill>
    <fill>
      <patternFill patternType="solid">
        <fgColor rgb="FF6E7A56"/>
      </patternFill>
    </fill>
    <fill>
      <patternFill patternType="solid">
        <fgColor rgb="FF6A3F2C"/>
      </patternFill>
    </fill>
    <fill>
      <patternFill patternType="solid">
        <fgColor rgb="FF784F3B"/>
      </patternFill>
    </fill>
    <fill>
      <patternFill patternType="solid">
        <fgColor rgb="FF79533E"/>
      </patternFill>
    </fill>
    <fill>
      <patternFill patternType="solid">
        <fgColor rgb="FF7A5640"/>
      </patternFill>
    </fill>
    <fill>
      <patternFill patternType="solid">
        <fgColor rgb="FF744F3C"/>
      </patternFill>
    </fill>
    <fill>
      <patternFill patternType="solid">
        <fgColor rgb="FF795441"/>
      </patternFill>
    </fill>
    <fill>
      <patternFill patternType="solid">
        <fgColor rgb="FF77523F"/>
      </patternFill>
    </fill>
    <fill>
      <patternFill patternType="solid">
        <fgColor rgb="FF78543E"/>
      </patternFill>
    </fill>
    <fill>
      <patternFill patternType="solid">
        <fgColor rgb="FF7B5741"/>
      </patternFill>
    </fill>
    <fill>
      <patternFill patternType="solid">
        <fgColor rgb="FF78523B"/>
      </patternFill>
    </fill>
    <fill>
      <patternFill patternType="solid">
        <fgColor rgb="FF7B533A"/>
      </patternFill>
    </fill>
    <fill>
      <patternFill patternType="solid">
        <fgColor rgb="FF774D37"/>
      </patternFill>
    </fill>
    <fill>
      <patternFill patternType="solid">
        <fgColor rgb="FF744936"/>
      </patternFill>
    </fill>
    <fill>
      <patternFill patternType="solid">
        <fgColor rgb="FF6E4030"/>
      </patternFill>
    </fill>
    <fill>
      <patternFill patternType="solid">
        <fgColor rgb="FF6A3B2B"/>
      </patternFill>
    </fill>
    <fill>
      <patternFill patternType="solid">
        <fgColor rgb="FFFFF7D6"/>
      </patternFill>
    </fill>
    <fill>
      <patternFill patternType="solid">
        <fgColor rgb="FFB68F70"/>
      </patternFill>
    </fill>
    <fill>
      <patternFill patternType="solid">
        <fgColor rgb="FFC79072"/>
      </patternFill>
    </fill>
    <fill>
      <patternFill patternType="solid">
        <fgColor rgb="FFFFDFB4"/>
      </patternFill>
    </fill>
    <fill>
      <patternFill patternType="solid">
        <fgColor rgb="FFD7E19C"/>
      </patternFill>
    </fill>
    <fill>
      <patternFill patternType="solid">
        <fgColor rgb="FFCAC48A"/>
      </patternFill>
    </fill>
    <fill>
      <patternFill patternType="solid">
        <fgColor rgb="FFE0C99D"/>
      </patternFill>
    </fill>
    <fill>
      <patternFill patternType="solid">
        <fgColor rgb="FFE4D2AC"/>
      </patternFill>
    </fill>
    <fill>
      <patternFill patternType="solid">
        <fgColor rgb="FFE5E7BF"/>
      </patternFill>
    </fill>
    <fill>
      <patternFill patternType="solid">
        <fgColor rgb="FFDDECC1"/>
      </patternFill>
    </fill>
    <fill>
      <patternFill patternType="solid">
        <fgColor rgb="FFB2B8AC"/>
      </patternFill>
    </fill>
    <fill>
      <patternFill patternType="solid">
        <fgColor rgb="FFA7AAA1"/>
      </patternFill>
    </fill>
    <fill>
      <patternFill patternType="solid">
        <fgColor rgb="FF343530"/>
      </patternFill>
    </fill>
    <fill>
      <patternFill patternType="solid">
        <fgColor rgb="FF1D1F1C"/>
      </patternFill>
    </fill>
    <fill>
      <patternFill patternType="solid">
        <fgColor rgb="FF323733"/>
      </patternFill>
    </fill>
    <fill>
      <patternFill patternType="solid">
        <fgColor rgb="FF9BA19F"/>
      </patternFill>
    </fill>
    <fill>
      <patternFill patternType="solid">
        <fgColor rgb="FF909996"/>
      </patternFill>
    </fill>
    <fill>
      <patternFill patternType="solid">
        <fgColor rgb="FF949D9A"/>
      </patternFill>
    </fill>
    <fill>
      <patternFill patternType="solid">
        <fgColor rgb="FF939C9B"/>
      </patternFill>
    </fill>
    <fill>
      <patternFill patternType="solid">
        <fgColor rgb="FF8CA69D"/>
      </patternFill>
    </fill>
    <fill>
      <patternFill patternType="solid">
        <fgColor rgb="FF979FA1"/>
      </patternFill>
    </fill>
    <fill>
      <patternFill patternType="solid">
        <fgColor rgb="FF9B989F"/>
      </patternFill>
    </fill>
    <fill>
      <patternFill patternType="solid">
        <fgColor rgb="FF969A9D"/>
      </patternFill>
    </fill>
    <fill>
      <patternFill patternType="solid">
        <fgColor rgb="FF99A29D"/>
      </patternFill>
    </fill>
    <fill>
      <patternFill patternType="solid">
        <fgColor rgb="FF969B95"/>
      </patternFill>
    </fill>
    <fill>
      <patternFill patternType="solid">
        <fgColor rgb="FF000600"/>
      </patternFill>
    </fill>
    <fill>
      <patternFill patternType="solid">
        <fgColor rgb="FF5B7164"/>
      </patternFill>
    </fill>
    <fill>
      <patternFill patternType="solid">
        <fgColor rgb="FFCED4C6"/>
      </patternFill>
    </fill>
    <fill>
      <patternFill patternType="solid">
        <fgColor rgb="FF988479"/>
      </patternFill>
    </fill>
    <fill>
      <patternFill patternType="solid">
        <fgColor rgb="FF51392F"/>
      </patternFill>
    </fill>
    <fill>
      <patternFill patternType="solid">
        <fgColor rgb="FF9FA291"/>
      </patternFill>
    </fill>
    <fill>
      <patternFill patternType="solid">
        <fgColor rgb="FFC3D2BF"/>
      </patternFill>
    </fill>
    <fill>
      <patternFill patternType="solid">
        <fgColor rgb="FF695D4F"/>
      </patternFill>
    </fill>
    <fill>
      <patternFill patternType="solid">
        <fgColor rgb="FF7E4C45"/>
      </patternFill>
    </fill>
    <fill>
      <patternFill patternType="solid">
        <fgColor rgb="FF5D5950"/>
      </patternFill>
    </fill>
    <fill>
      <patternFill patternType="solid">
        <fgColor rgb="FFDAEADF"/>
      </patternFill>
    </fill>
    <fill>
      <patternFill patternType="solid">
        <fgColor rgb="FFBFEFDF"/>
      </patternFill>
    </fill>
    <fill>
      <patternFill patternType="solid">
        <fgColor rgb="FFB1FBEA"/>
      </patternFill>
    </fill>
    <fill>
      <patternFill patternType="solid">
        <fgColor rgb="FFADF9ED"/>
      </patternFill>
    </fill>
    <fill>
      <patternFill patternType="solid">
        <fgColor rgb="FFB8EBEE"/>
      </patternFill>
    </fill>
    <fill>
      <patternFill patternType="solid">
        <fgColor rgb="FFCBE6F1"/>
      </patternFill>
    </fill>
    <fill>
      <patternFill patternType="solid">
        <fgColor rgb="FFAAC1C9"/>
      </patternFill>
    </fill>
    <fill>
      <patternFill patternType="solid">
        <fgColor rgb="FFBEE5E2"/>
      </patternFill>
    </fill>
    <fill>
      <patternFill patternType="solid">
        <fgColor rgb="FFB9E8DE"/>
      </patternFill>
    </fill>
    <fill>
      <patternFill patternType="solid">
        <fgColor rgb="FFB5DDD4"/>
      </patternFill>
    </fill>
    <fill>
      <patternFill patternType="solid">
        <fgColor rgb="FFC8DDD8"/>
      </patternFill>
    </fill>
    <fill>
      <patternFill patternType="solid">
        <fgColor rgb="FFCDD7D6"/>
      </patternFill>
    </fill>
    <fill>
      <patternFill patternType="solid">
        <fgColor rgb="FFD3E4DE"/>
      </patternFill>
    </fill>
    <fill>
      <patternFill patternType="solid">
        <fgColor rgb="FFD4F3E4"/>
      </patternFill>
    </fill>
    <fill>
      <patternFill patternType="solid">
        <fgColor rgb="FF9FC9B5"/>
      </patternFill>
    </fill>
    <fill>
      <patternFill patternType="solid">
        <fgColor rgb="FFD2EFEA"/>
      </patternFill>
    </fill>
    <fill>
      <patternFill patternType="solid">
        <fgColor rgb="FFBBD6D1"/>
      </patternFill>
    </fill>
    <fill>
      <patternFill patternType="solid">
        <fgColor rgb="FFC8E3DE"/>
      </patternFill>
    </fill>
    <fill>
      <patternFill patternType="solid">
        <fgColor rgb="FFCEE8E5"/>
      </patternFill>
    </fill>
    <fill>
      <patternFill patternType="solid">
        <fgColor rgb="FFCDEAE5"/>
      </patternFill>
    </fill>
    <fill>
      <patternFill patternType="solid">
        <fgColor rgb="FFCAF0E5"/>
      </patternFill>
    </fill>
    <fill>
      <patternFill patternType="solid">
        <fgColor rgb="FF99C3B5"/>
      </patternFill>
    </fill>
    <fill>
      <patternFill patternType="solid">
        <fgColor rgb="FFBFEEDC"/>
      </patternFill>
    </fill>
    <fill>
      <patternFill patternType="solid">
        <fgColor rgb="FFB9E9D3"/>
      </patternFill>
    </fill>
    <fill>
      <patternFill patternType="solid">
        <fgColor rgb="FFC6F3DE"/>
      </patternFill>
    </fill>
    <fill>
      <patternFill patternType="solid">
        <fgColor rgb="FFB0D7C2"/>
      </patternFill>
    </fill>
    <fill>
      <patternFill patternType="solid">
        <fgColor rgb="FFC9E5D6"/>
      </patternFill>
    </fill>
    <fill>
      <patternFill patternType="solid">
        <fgColor rgb="FFC2D6CA"/>
      </patternFill>
    </fill>
    <fill>
      <patternFill patternType="solid">
        <fgColor rgb="FFA3AFA5"/>
      </patternFill>
    </fill>
    <fill>
      <patternFill patternType="solid">
        <fgColor rgb="FF606760"/>
      </patternFill>
    </fill>
    <fill>
      <patternFill patternType="solid">
        <fgColor rgb="FF657268"/>
      </patternFill>
    </fill>
    <fill>
      <patternFill patternType="solid">
        <fgColor rgb="FF667065"/>
      </patternFill>
    </fill>
    <fill>
      <patternFill patternType="solid">
        <fgColor rgb="FF6C6E60"/>
      </patternFill>
    </fill>
    <fill>
      <patternFill patternType="solid">
        <fgColor rgb="FF635D4D"/>
      </patternFill>
    </fill>
    <fill>
      <patternFill patternType="solid">
        <fgColor rgb="FF4E4737"/>
      </patternFill>
    </fill>
    <fill>
      <patternFill patternType="solid">
        <fgColor rgb="FF463F2F"/>
      </patternFill>
    </fill>
    <fill>
      <patternFill patternType="solid">
        <fgColor rgb="FF5E5F51"/>
      </patternFill>
    </fill>
    <fill>
      <patternFill patternType="solid">
        <fgColor rgb="FF515C4E"/>
      </patternFill>
    </fill>
    <fill>
      <patternFill patternType="solid">
        <fgColor rgb="FF859A8B"/>
      </patternFill>
    </fill>
    <fill>
      <patternFill patternType="solid">
        <fgColor rgb="FF819D8E"/>
      </patternFill>
    </fill>
    <fill>
      <patternFill patternType="solid">
        <fgColor rgb="FF7EA391"/>
      </patternFill>
    </fill>
    <fill>
      <patternFill patternType="solid">
        <fgColor rgb="FFB6DFCF"/>
      </patternFill>
    </fill>
    <fill>
      <patternFill patternType="solid">
        <fgColor rgb="FFD2FEF1"/>
      </patternFill>
    </fill>
    <fill>
      <patternFill patternType="solid">
        <fgColor rgb="FFBBEAE2"/>
      </patternFill>
    </fill>
    <fill>
      <patternFill patternType="solid">
        <fgColor rgb="FFC7F8F5"/>
      </patternFill>
    </fill>
    <fill>
      <patternFill patternType="solid">
        <fgColor rgb="FFC9FBFC"/>
      </patternFill>
    </fill>
    <fill>
      <patternFill patternType="solid">
        <fgColor rgb="FFD3FBFB"/>
      </patternFill>
    </fill>
    <fill>
      <patternFill patternType="solid">
        <fgColor rgb="FFD0F9FB"/>
      </patternFill>
    </fill>
    <fill>
      <patternFill patternType="solid">
        <fgColor rgb="FFCFFBFE"/>
      </patternFill>
    </fill>
    <fill>
      <patternFill patternType="solid">
        <fgColor rgb="FFCDFAFD"/>
      </patternFill>
    </fill>
    <fill>
      <patternFill patternType="solid">
        <fgColor rgb="FFBFEDED"/>
      </patternFill>
    </fill>
    <fill>
      <patternFill patternType="solid">
        <fgColor rgb="FFBFF0EC"/>
      </patternFill>
    </fill>
    <fill>
      <patternFill patternType="solid">
        <fgColor rgb="FFC8FBF6"/>
      </patternFill>
    </fill>
    <fill>
      <patternFill patternType="solid">
        <fgColor rgb="FFC6F9F2"/>
      </patternFill>
    </fill>
    <fill>
      <patternFill patternType="solid">
        <fgColor rgb="FFCAF7F0"/>
      </patternFill>
    </fill>
    <fill>
      <patternFill patternType="solid">
        <fgColor rgb="FFCCF5E7"/>
      </patternFill>
    </fill>
    <fill>
      <patternFill patternType="solid">
        <fgColor rgb="FFD3FADF"/>
      </patternFill>
    </fill>
    <fill>
      <patternFill patternType="solid">
        <fgColor rgb="FFC7EDC4"/>
      </patternFill>
    </fill>
    <fill>
      <patternFill patternType="solid">
        <fgColor rgb="FFC9EEBB"/>
      </patternFill>
    </fill>
    <fill>
      <patternFill patternType="solid">
        <fgColor rgb="FFDEFCCA"/>
      </patternFill>
    </fill>
    <fill>
      <patternFill patternType="solid">
        <fgColor rgb="FFC5D7AD"/>
      </patternFill>
    </fill>
    <fill>
      <patternFill patternType="solid">
        <fgColor rgb="FF889470"/>
      </patternFill>
    </fill>
    <fill>
      <patternFill patternType="solid">
        <fgColor rgb="FF683D2C"/>
      </patternFill>
    </fill>
    <fill>
      <patternFill patternType="solid">
        <fgColor rgb="FF754C38"/>
      </patternFill>
    </fill>
    <fill>
      <patternFill patternType="solid">
        <fgColor rgb="FF724C37"/>
      </patternFill>
    </fill>
    <fill>
      <patternFill patternType="solid">
        <fgColor rgb="FF75513B"/>
      </patternFill>
    </fill>
    <fill>
      <patternFill patternType="solid">
        <fgColor rgb="FF7D5442"/>
      </patternFill>
    </fill>
    <fill>
      <patternFill patternType="solid">
        <fgColor rgb="FF754F3C"/>
      </patternFill>
    </fill>
    <fill>
      <patternFill patternType="solid">
        <fgColor rgb="FF7B513B"/>
      </patternFill>
    </fill>
    <fill>
      <patternFill patternType="solid">
        <fgColor rgb="FF7F503C"/>
      </patternFill>
    </fill>
    <fill>
      <patternFill patternType="solid">
        <fgColor rgb="FF794A36"/>
      </patternFill>
    </fill>
    <fill>
      <patternFill patternType="solid">
        <fgColor rgb="FF794B3B"/>
      </patternFill>
    </fill>
    <fill>
      <patternFill patternType="solid">
        <fgColor rgb="FF714737"/>
      </patternFill>
    </fill>
    <fill>
      <patternFill patternType="solid">
        <fgColor rgb="FF603B2B"/>
      </patternFill>
    </fill>
    <fill>
      <patternFill patternType="solid">
        <fgColor rgb="FF471F20"/>
      </patternFill>
    </fill>
    <fill>
      <patternFill patternType="solid">
        <fgColor rgb="FFB49487"/>
      </patternFill>
    </fill>
    <fill>
      <patternFill patternType="solid">
        <fgColor rgb="FFF0D1B4"/>
      </patternFill>
    </fill>
    <fill>
      <patternFill patternType="solid">
        <fgColor rgb="FFB59064"/>
      </patternFill>
    </fill>
    <fill>
      <patternFill patternType="solid">
        <fgColor rgb="FFEECE95"/>
      </patternFill>
    </fill>
    <fill>
      <patternFill patternType="solid">
        <fgColor rgb="FFEFE69B"/>
      </patternFill>
    </fill>
    <fill>
      <patternFill patternType="solid">
        <fgColor rgb="FFE6F59A"/>
      </patternFill>
    </fill>
    <fill>
      <patternFill patternType="solid">
        <fgColor rgb="FFECFDA1"/>
      </patternFill>
    </fill>
    <fill>
      <patternFill patternType="solid">
        <fgColor rgb="FFC5C87B"/>
      </patternFill>
    </fill>
    <fill>
      <patternFill patternType="solid">
        <fgColor rgb="FFF4FABE"/>
      </patternFill>
    </fill>
    <fill>
      <patternFill patternType="solid">
        <fgColor rgb="FFDDF9C9"/>
      </patternFill>
    </fill>
    <fill>
      <patternFill patternType="solid">
        <fgColor rgb="FFD1FFDC"/>
      </patternFill>
    </fill>
    <fill>
      <patternFill patternType="solid">
        <fgColor rgb="FFCAFFE0"/>
      </patternFill>
    </fill>
    <fill>
      <patternFill patternType="solid">
        <fgColor rgb="FFB2B8AE"/>
      </patternFill>
    </fill>
    <fill>
      <patternFill patternType="solid">
        <fgColor rgb="FF989792"/>
      </patternFill>
    </fill>
    <fill>
      <patternFill patternType="solid">
        <fgColor rgb="FFA4A39F"/>
      </patternFill>
    </fill>
    <fill>
      <patternFill patternType="solid">
        <fgColor rgb="FF30312C"/>
      </patternFill>
    </fill>
    <fill>
      <patternFill patternType="solid">
        <fgColor rgb="FF1F211E"/>
      </patternFill>
    </fill>
    <fill>
      <patternFill patternType="solid">
        <fgColor rgb="FF333834"/>
      </patternFill>
    </fill>
    <fill>
      <patternFill patternType="solid">
        <fgColor rgb="FF969F9E"/>
      </patternFill>
    </fill>
    <fill>
      <patternFill patternType="solid">
        <fgColor rgb="FF8EA19B"/>
      </patternFill>
    </fill>
    <fill>
      <patternFill patternType="solid">
        <fgColor rgb="FF9D9EA3"/>
      </patternFill>
    </fill>
    <fill>
      <patternFill patternType="solid">
        <fgColor rgb="FF9BA1A1"/>
      </patternFill>
    </fill>
    <fill>
      <patternFill patternType="solid">
        <fgColor rgb="FF949E96"/>
      </patternFill>
    </fill>
    <fill>
      <patternFill patternType="solid">
        <fgColor rgb="FFA8A19B"/>
      </patternFill>
    </fill>
    <fill>
      <patternFill patternType="solid">
        <fgColor rgb="FF010400"/>
      </patternFill>
    </fill>
    <fill>
      <patternFill patternType="solid">
        <fgColor rgb="FF6B7668"/>
      </patternFill>
    </fill>
    <fill>
      <patternFill patternType="solid">
        <fgColor rgb="FF7F6156"/>
      </patternFill>
    </fill>
    <fill>
      <patternFill patternType="solid">
        <fgColor rgb="FF6F5146"/>
      </patternFill>
    </fill>
    <fill>
      <patternFill patternType="solid">
        <fgColor rgb="FFBDBCAA"/>
      </patternFill>
    </fill>
    <fill>
      <patternFill patternType="solid">
        <fgColor rgb="FFB8C1AC"/>
      </patternFill>
    </fill>
    <fill>
      <patternFill patternType="solid">
        <fgColor rgb="FF6F594B"/>
      </patternFill>
    </fill>
    <fill>
      <patternFill patternType="solid">
        <fgColor rgb="FF854440"/>
      </patternFill>
    </fill>
    <fill>
      <patternFill patternType="solid">
        <fgColor rgb="FF4D3F32"/>
      </patternFill>
    </fill>
    <fill>
      <patternFill patternType="solid">
        <fgColor rgb="FFE6EFDE"/>
      </patternFill>
    </fill>
    <fill>
      <patternFill patternType="solid">
        <fgColor rgb="FFC8F5DE"/>
      </patternFill>
    </fill>
    <fill>
      <patternFill patternType="solid">
        <fgColor rgb="FFB6FFE8"/>
      </patternFill>
    </fill>
    <fill>
      <patternFill patternType="solid">
        <fgColor rgb="FFB2FFF0"/>
      </patternFill>
    </fill>
    <fill>
      <patternFill patternType="solid">
        <fgColor rgb="FFBEF2F0"/>
      </patternFill>
    </fill>
    <fill>
      <patternFill patternType="solid">
        <fgColor rgb="FFD3EAF2"/>
      </patternFill>
    </fill>
    <fill>
      <patternFill patternType="solid">
        <fgColor rgb="FFABBCC3"/>
      </patternFill>
    </fill>
    <fill>
      <patternFill patternType="solid">
        <fgColor rgb="FFCAEDE9"/>
      </patternFill>
    </fill>
    <fill>
      <patternFill patternType="solid">
        <fgColor rgb="FFB7E7D9"/>
      </patternFill>
    </fill>
    <fill>
      <patternFill patternType="solid">
        <fgColor rgb="FFCFE6DE"/>
      </patternFill>
    </fill>
    <fill>
      <patternFill patternType="solid">
        <fgColor rgb="FFCDD9D5"/>
      </patternFill>
    </fill>
    <fill>
      <patternFill patternType="solid">
        <fgColor rgb="FFDEF2E7"/>
      </patternFill>
    </fill>
    <fill>
      <patternFill patternType="solid">
        <fgColor rgb="FFD2F5DF"/>
      </patternFill>
    </fill>
    <fill>
      <patternFill patternType="solid">
        <fgColor rgb="FFA4D2B5"/>
      </patternFill>
    </fill>
    <fill>
      <patternFill patternType="solid">
        <fgColor rgb="FFD1ECE7"/>
      </patternFill>
    </fill>
    <fill>
      <patternFill patternType="solid">
        <fgColor rgb="FFC5E0DB"/>
      </patternFill>
    </fill>
    <fill>
      <patternFill patternType="solid">
        <fgColor rgb="FFBAD5D0"/>
      </patternFill>
    </fill>
    <fill>
      <patternFill patternType="solid">
        <fgColor rgb="FFC7E2DD"/>
      </patternFill>
    </fill>
    <fill>
      <patternFill patternType="solid">
        <fgColor rgb="FFCAE8E0"/>
      </patternFill>
    </fill>
    <fill>
      <patternFill patternType="solid">
        <fgColor rgb="FFC0E1D6"/>
      </patternFill>
    </fill>
    <fill>
      <patternFill patternType="solid">
        <fgColor rgb="FF9ECBB6"/>
      </patternFill>
    </fill>
    <fill>
      <patternFill patternType="solid">
        <fgColor rgb="FFC4F4DA"/>
      </patternFill>
    </fill>
    <fill>
      <patternFill patternType="solid">
        <fgColor rgb="FFCBF9DD"/>
      </patternFill>
    </fill>
    <fill>
      <patternFill patternType="solid">
        <fgColor rgb="FFD6FEE3"/>
      </patternFill>
    </fill>
    <fill>
      <patternFill patternType="solid">
        <fgColor rgb="FFC0DCC3"/>
      </patternFill>
    </fill>
    <fill>
      <patternFill patternType="solid">
        <fgColor rgb="FF818D77"/>
      </patternFill>
    </fill>
    <fill>
      <patternFill patternType="solid">
        <fgColor rgb="FF4A4736"/>
      </patternFill>
    </fill>
    <fill>
      <patternFill patternType="solid">
        <fgColor rgb="FF301F15"/>
      </patternFill>
    </fill>
    <fill>
      <patternFill patternType="solid">
        <fgColor rgb="FF351C15"/>
      </patternFill>
    </fill>
    <fill>
      <patternFill patternType="solid">
        <fgColor rgb="FF291E0C"/>
      </patternFill>
    </fill>
    <fill>
      <patternFill patternType="solid">
        <fgColor rgb="FF2F2211"/>
      </patternFill>
    </fill>
    <fill>
      <patternFill patternType="solid">
        <fgColor rgb="FF362513"/>
      </patternFill>
    </fill>
    <fill>
      <patternFill patternType="solid">
        <fgColor rgb="FF3D2817"/>
      </patternFill>
    </fill>
    <fill>
      <patternFill patternType="solid">
        <fgColor rgb="FF402919"/>
      </patternFill>
    </fill>
    <fill>
      <patternFill patternType="solid">
        <fgColor rgb="FF3E261A"/>
      </patternFill>
    </fill>
    <fill>
      <patternFill patternType="solid">
        <fgColor rgb="FF382419"/>
      </patternFill>
    </fill>
    <fill>
      <patternFill patternType="solid">
        <fgColor rgb="FF36281F"/>
      </patternFill>
    </fill>
    <fill>
      <patternFill patternType="solid">
        <fgColor rgb="FF525043"/>
      </patternFill>
    </fill>
    <fill>
      <patternFill patternType="solid">
        <fgColor rgb="FF889583"/>
      </patternFill>
    </fill>
    <fill>
      <patternFill patternType="solid">
        <fgColor rgb="FF92AE98"/>
      </patternFill>
    </fill>
    <fill>
      <patternFill patternType="solid">
        <fgColor rgb="FF9DC3AE"/>
      </patternFill>
    </fill>
    <fill>
      <patternFill patternType="solid">
        <fgColor rgb="FFADD9C8"/>
      </patternFill>
    </fill>
    <fill>
      <patternFill patternType="solid">
        <fgColor rgb="FFB6E5DD"/>
      </patternFill>
    </fill>
    <fill>
      <patternFill patternType="solid">
        <fgColor rgb="FFC9F9FB"/>
      </patternFill>
    </fill>
    <fill>
      <patternFill patternType="solid">
        <fgColor rgb="FFC9F8FE"/>
      </patternFill>
    </fill>
    <fill>
      <patternFill patternType="solid">
        <fgColor rgb="FFC4F6ED"/>
      </patternFill>
    </fill>
    <fill>
      <patternFill patternType="solid">
        <fgColor rgb="FFC3F6F1"/>
      </patternFill>
    </fill>
    <fill>
      <patternFill patternType="solid">
        <fgColor rgb="FFCDFFFE"/>
      </patternFill>
    </fill>
    <fill>
      <patternFill patternType="solid">
        <fgColor rgb="FFCBF8FB"/>
      </patternFill>
    </fill>
    <fill>
      <patternFill patternType="solid">
        <fgColor rgb="FFB8E1E3"/>
      </patternFill>
    </fill>
    <fill>
      <patternFill patternType="solid">
        <fgColor rgb="FFD2FAFA"/>
      </patternFill>
    </fill>
    <fill>
      <patternFill patternType="solid">
        <fgColor rgb="FFCEF6F8"/>
      </patternFill>
    </fill>
    <fill>
      <patternFill patternType="solid">
        <fgColor rgb="FFD1FAFE"/>
      </patternFill>
    </fill>
    <fill>
      <patternFill patternType="solid">
        <fgColor rgb="FFCCF5F7"/>
      </patternFill>
    </fill>
    <fill>
      <patternFill patternType="solid">
        <fgColor rgb="FFCFF7EF"/>
      </patternFill>
    </fill>
    <fill>
      <patternFill patternType="solid">
        <fgColor rgb="FFCCF4DA"/>
      </patternFill>
    </fill>
    <fill>
      <patternFill patternType="solid">
        <fgColor rgb="FFC9F2C6"/>
      </patternFill>
    </fill>
    <fill>
      <patternFill patternType="solid">
        <fgColor rgb="FFCDF6BC"/>
      </patternFill>
    </fill>
    <fill>
      <patternFill patternType="solid">
        <fgColor rgb="FFA4C58C"/>
      </patternFill>
    </fill>
    <fill>
      <patternFill patternType="solid">
        <fgColor rgb="FFC6DAA9"/>
      </patternFill>
    </fill>
    <fill>
      <patternFill patternType="solid">
        <fgColor rgb="FF8B966C"/>
      </patternFill>
    </fill>
    <fill>
      <patternFill patternType="solid">
        <fgColor rgb="FF5D2F20"/>
      </patternFill>
    </fill>
    <fill>
      <patternFill patternType="solid">
        <fgColor rgb="FF673E2C"/>
      </patternFill>
    </fill>
    <fill>
      <patternFill patternType="solid">
        <fgColor rgb="FF714D37"/>
      </patternFill>
    </fill>
    <fill>
      <patternFill patternType="solid">
        <fgColor rgb="FF77543E"/>
      </patternFill>
    </fill>
    <fill>
      <patternFill patternType="solid">
        <fgColor rgb="FF76503B"/>
      </patternFill>
    </fill>
    <fill>
      <patternFill patternType="solid">
        <fgColor rgb="FF784D3A"/>
      </patternFill>
    </fill>
    <fill>
      <patternFill patternType="solid">
        <fgColor rgb="FF7E5040"/>
      </patternFill>
    </fill>
    <fill>
      <patternFill patternType="solid">
        <fgColor rgb="FF7C5140"/>
      </patternFill>
    </fill>
    <fill>
      <patternFill patternType="solid">
        <fgColor rgb="FF764D39"/>
      </patternFill>
    </fill>
    <fill>
      <patternFill patternType="solid">
        <fgColor rgb="FF7A503A"/>
      </patternFill>
    </fill>
    <fill>
      <patternFill patternType="solid">
        <fgColor rgb="FF7F4F3B"/>
      </patternFill>
    </fill>
    <fill>
      <patternFill patternType="solid">
        <fgColor rgb="FF7C4735"/>
      </patternFill>
    </fill>
    <fill>
      <patternFill patternType="solid">
        <fgColor rgb="FF854D3E"/>
      </patternFill>
    </fill>
    <fill>
      <patternFill patternType="solid">
        <fgColor rgb="FF694537"/>
      </patternFill>
    </fill>
    <fill>
      <patternFill patternType="solid">
        <fgColor rgb="FF4C3024"/>
      </patternFill>
    </fill>
    <fill>
      <patternFill patternType="solid">
        <fgColor rgb="FF795B5D"/>
      </patternFill>
    </fill>
    <fill>
      <patternFill patternType="solid">
        <fgColor rgb="FFF9CEC8"/>
      </patternFill>
    </fill>
    <fill>
      <patternFill patternType="solid">
        <fgColor rgb="FFC78E7A"/>
      </patternFill>
    </fill>
    <fill>
      <patternFill patternType="solid">
        <fgColor rgb="FFB58557"/>
      </patternFill>
    </fill>
    <fill>
      <patternFill patternType="solid">
        <fgColor rgb="FFF8E89D"/>
      </patternFill>
    </fill>
    <fill>
      <patternFill patternType="solid">
        <fgColor rgb="FFE2F894"/>
      </patternFill>
    </fill>
    <fill>
      <patternFill patternType="solid">
        <fgColor rgb="FFD8FE91"/>
      </patternFill>
    </fill>
    <fill>
      <patternFill patternType="solid">
        <fgColor rgb="FFE0FC95"/>
      </patternFill>
    </fill>
    <fill>
      <patternFill patternType="solid">
        <fgColor rgb="FFE0EE97"/>
      </patternFill>
    </fill>
    <fill>
      <patternFill patternType="solid">
        <fgColor rgb="FFD2E8A7"/>
      </patternFill>
    </fill>
    <fill>
      <patternFill patternType="solid">
        <fgColor rgb="FFC3F2C4"/>
      </patternFill>
    </fill>
    <fill>
      <patternFill patternType="solid">
        <fgColor rgb="FFBEFFDF"/>
      </patternFill>
    </fill>
    <fill>
      <patternFill patternType="solid">
        <fgColor rgb="FFBFFDE8"/>
      </patternFill>
    </fill>
    <fill>
      <patternFill patternType="solid">
        <fgColor rgb="FFA9ACA3"/>
      </patternFill>
    </fill>
    <fill>
      <patternFill patternType="solid">
        <fgColor rgb="FF989793"/>
      </patternFill>
    </fill>
    <fill>
      <patternFill patternType="solid">
        <fgColor rgb="FFA6A5A1"/>
      </patternFill>
    </fill>
    <fill>
      <patternFill patternType="solid">
        <fgColor rgb="FF30302E"/>
      </patternFill>
    </fill>
    <fill>
      <patternFill patternType="solid">
        <fgColor rgb="FF1E201D"/>
      </patternFill>
    </fill>
    <fill>
      <patternFill patternType="solid">
        <fgColor rgb="FF333736"/>
      </patternFill>
    </fill>
    <fill>
      <patternFill patternType="solid">
        <fgColor rgb="FF909998"/>
      </patternFill>
    </fill>
    <fill>
      <patternFill patternType="solid">
        <fgColor rgb="FF969EA0"/>
      </patternFill>
    </fill>
    <fill>
      <patternFill patternType="solid">
        <fgColor rgb="FF9BA5A4"/>
      </patternFill>
    </fill>
    <fill>
      <patternFill patternType="solid">
        <fgColor rgb="FF9FA299"/>
      </patternFill>
    </fill>
    <fill>
      <patternFill patternType="solid">
        <fgColor rgb="FF998F86"/>
      </patternFill>
    </fill>
    <fill>
      <patternFill patternType="solid">
        <fgColor rgb="FF7D6A64"/>
      </patternFill>
    </fill>
    <fill>
      <patternFill patternType="solid">
        <fgColor rgb="FF635950"/>
      </patternFill>
    </fill>
    <fill>
      <patternFill patternType="solid">
        <fgColor rgb="FF6B675B"/>
      </patternFill>
    </fill>
    <fill>
      <patternFill patternType="solid">
        <fgColor rgb="FFBAA89A"/>
      </patternFill>
    </fill>
    <fill>
      <patternFill patternType="solid">
        <fgColor rgb="FF6C4639"/>
      </patternFill>
    </fill>
    <fill>
      <patternFill patternType="solid">
        <fgColor rgb="FF8E6C60"/>
      </patternFill>
    </fill>
    <fill>
      <patternFill patternType="solid">
        <fgColor rgb="FFC0B8A5"/>
      </patternFill>
    </fill>
    <fill>
      <patternFill patternType="solid">
        <fgColor rgb="FF9C9E89"/>
      </patternFill>
    </fill>
    <fill>
      <patternFill patternType="solid">
        <fgColor rgb="FF674A3C"/>
      </patternFill>
    </fill>
    <fill>
      <patternFill patternType="solid">
        <fgColor rgb="FF833E39"/>
      </patternFill>
    </fill>
    <fill>
      <patternFill patternType="solid">
        <fgColor rgb="FF464B37"/>
      </patternFill>
    </fill>
    <fill>
      <patternFill patternType="solid">
        <fgColor rgb="FFEEF7E4"/>
      </patternFill>
    </fill>
    <fill>
      <patternFill patternType="solid">
        <fgColor rgb="FFD0E8D2"/>
      </patternFill>
    </fill>
    <fill>
      <patternFill patternType="solid">
        <fgColor rgb="FFAAD5C1"/>
      </patternFill>
    </fill>
    <fill>
      <patternFill patternType="solid">
        <fgColor rgb="FF9FD4C2"/>
      </patternFill>
    </fill>
    <fill>
      <patternFill patternType="solid">
        <fgColor rgb="FFCDF8EE"/>
      </patternFill>
    </fill>
    <fill>
      <patternFill patternType="solid">
        <fgColor rgb="FFC2DFDA"/>
      </patternFill>
    </fill>
    <fill>
      <patternFill patternType="solid">
        <fgColor rgb="FFBED9D0"/>
      </patternFill>
    </fill>
    <fill>
      <patternFill patternType="solid">
        <fgColor rgb="FFCDF4E1"/>
      </patternFill>
    </fill>
    <fill>
      <patternFill patternType="solid">
        <fgColor rgb="FFC4F4DC"/>
      </patternFill>
    </fill>
    <fill>
      <patternFill patternType="solid">
        <fgColor rgb="FFC6F2DB"/>
      </patternFill>
    </fill>
    <fill>
      <patternFill patternType="solid">
        <fgColor rgb="FFCDEDDE"/>
      </patternFill>
    </fill>
    <fill>
      <patternFill patternType="solid">
        <fgColor rgb="FFCCE6D9"/>
      </patternFill>
    </fill>
    <fill>
      <patternFill patternType="solid">
        <fgColor rgb="FFD3F0DE"/>
      </patternFill>
    </fill>
    <fill>
      <patternFill patternType="solid">
        <fgColor rgb="FFD5F7DE"/>
      </patternFill>
    </fill>
    <fill>
      <patternFill patternType="solid">
        <fgColor rgb="FFABD2B3"/>
      </patternFill>
    </fill>
    <fill>
      <patternFill patternType="solid">
        <fgColor rgb="FFD7F5E9"/>
      </patternFill>
    </fill>
    <fill>
      <patternFill patternType="solid">
        <fgColor rgb="FFBFDFD2"/>
      </patternFill>
    </fill>
    <fill>
      <patternFill patternType="solid">
        <fgColor rgb="FFCDEDE0"/>
      </patternFill>
    </fill>
    <fill>
      <patternFill patternType="solid">
        <fgColor rgb="FFCCEEE0"/>
      </patternFill>
    </fill>
    <fill>
      <patternFill patternType="solid">
        <fgColor rgb="FFC8ECDE"/>
      </patternFill>
    </fill>
    <fill>
      <patternFill patternType="solid">
        <fgColor rgb="FFCFF4E2"/>
      </patternFill>
    </fill>
    <fill>
      <patternFill patternType="solid">
        <fgColor rgb="FFD5F8E4"/>
      </patternFill>
    </fill>
    <fill>
      <patternFill patternType="solid">
        <fgColor rgb="FFABCDB5"/>
      </patternFill>
    </fill>
    <fill>
      <patternFill patternType="solid">
        <fgColor rgb="FFE0FCE3"/>
      </patternFill>
    </fill>
    <fill>
      <patternFill patternType="solid">
        <fgColor rgb="FFD3E7CC"/>
      </patternFill>
    </fill>
    <fill>
      <patternFill patternType="solid">
        <fgColor rgb="FF707A5F"/>
      </patternFill>
    </fill>
    <fill>
      <patternFill patternType="solid">
        <fgColor rgb="FF2A2A10"/>
      </patternFill>
    </fill>
    <fill>
      <patternFill patternType="solid">
        <fgColor rgb="FF352913"/>
      </patternFill>
    </fill>
    <fill>
      <patternFill patternType="solid">
        <fgColor rgb="FF462F1D"/>
      </patternFill>
    </fill>
    <fill>
      <patternFill patternType="solid">
        <fgColor rgb="FF543425"/>
      </patternFill>
    </fill>
    <fill>
      <patternFill patternType="solid">
        <fgColor rgb="FF512D1F"/>
      </patternFill>
    </fill>
    <fill>
      <patternFill patternType="solid">
        <fgColor rgb="FF52381F"/>
      </patternFill>
    </fill>
    <fill>
      <patternFill patternType="solid">
        <fgColor rgb="FF52361E"/>
      </patternFill>
    </fill>
    <fill>
      <patternFill patternType="solid">
        <fgColor rgb="FF543822"/>
      </patternFill>
    </fill>
    <fill>
      <patternFill patternType="solid">
        <fgColor rgb="FF573824"/>
      </patternFill>
    </fill>
    <fill>
      <patternFill patternType="solid">
        <fgColor rgb="FF543523"/>
      </patternFill>
    </fill>
    <fill>
      <patternFill patternType="solid">
        <fgColor rgb="FF553528"/>
      </patternFill>
    </fill>
    <fill>
      <patternFill patternType="solid">
        <fgColor rgb="FF4F3127"/>
      </patternFill>
    </fill>
    <fill>
      <patternFill patternType="solid">
        <fgColor rgb="FF483628"/>
      </patternFill>
    </fill>
    <fill>
      <patternFill patternType="solid">
        <fgColor rgb="FF3B3221"/>
      </patternFill>
    </fill>
    <fill>
      <patternFill patternType="solid">
        <fgColor rgb="FF434530"/>
      </patternFill>
    </fill>
    <fill>
      <patternFill patternType="solid">
        <fgColor rgb="FF75826E"/>
      </patternFill>
    </fill>
    <fill>
      <patternFill patternType="solid">
        <fgColor rgb="FFA2BAAC"/>
      </patternFill>
    </fill>
    <fill>
      <patternFill patternType="solid">
        <fgColor rgb="FF7C9D96"/>
      </patternFill>
    </fill>
    <fill>
      <patternFill patternType="solid">
        <fgColor rgb="FFC6EEF0"/>
      </patternFill>
    </fill>
    <fill>
      <patternFill patternType="solid">
        <fgColor rgb="FFD3FFFF"/>
      </patternFill>
    </fill>
    <fill>
      <patternFill patternType="solid">
        <fgColor rgb="FFC8FFF7"/>
      </patternFill>
    </fill>
    <fill>
      <patternFill patternType="solid">
        <fgColor rgb="FFC2FBF4"/>
      </patternFill>
    </fill>
    <fill>
      <patternFill patternType="solid">
        <fgColor rgb="FFBFF6F1"/>
      </patternFill>
    </fill>
    <fill>
      <patternFill patternType="solid">
        <fgColor rgb="FFCCFAF8"/>
      </patternFill>
    </fill>
    <fill>
      <patternFill patternType="solid">
        <fgColor rgb="FFB4D8D8"/>
      </patternFill>
    </fill>
    <fill>
      <patternFill patternType="solid">
        <fgColor rgb="FFDBF9FB"/>
      </patternFill>
    </fill>
    <fill>
      <patternFill patternType="solid">
        <fgColor rgb="FFD6F5FA"/>
      </patternFill>
    </fill>
    <fill>
      <patternFill patternType="solid">
        <fgColor rgb="FFD4F6FF"/>
      </patternFill>
    </fill>
    <fill>
      <patternFill patternType="solid">
        <fgColor rgb="FFCDF7F5"/>
      </patternFill>
    </fill>
    <fill>
      <patternFill patternType="solid">
        <fgColor rgb="FFD1FDEC"/>
      </patternFill>
    </fill>
    <fill>
      <patternFill patternType="solid">
        <fgColor rgb="FFA2D2AC"/>
      </patternFill>
    </fill>
    <fill>
      <patternFill patternType="solid">
        <fgColor rgb="FFB0DFA9"/>
      </patternFill>
    </fill>
    <fill>
      <patternFill patternType="solid">
        <fgColor rgb="FFB2D89F"/>
      </patternFill>
    </fill>
    <fill>
      <patternFill patternType="solid">
        <fgColor rgb="FF9DB480"/>
      </patternFill>
    </fill>
    <fill>
      <patternFill patternType="solid">
        <fgColor rgb="FFA5AE81"/>
      </patternFill>
    </fill>
    <fill>
      <patternFill patternType="solid">
        <fgColor rgb="FF5B3425"/>
      </patternFill>
    </fill>
    <fill>
      <patternFill patternType="solid">
        <fgColor rgb="FF633E2C"/>
      </patternFill>
    </fill>
    <fill>
      <patternFill patternType="solid">
        <fgColor rgb="FF694632"/>
      </patternFill>
    </fill>
    <fill>
      <patternFill patternType="solid">
        <fgColor rgb="FF754C36"/>
      </patternFill>
    </fill>
    <fill>
      <patternFill patternType="solid">
        <fgColor rgb="FF7B4C3A"/>
      </patternFill>
    </fill>
    <fill>
      <patternFill patternType="solid">
        <fgColor rgb="FF7E4F3D"/>
      </patternFill>
    </fill>
    <fill>
      <patternFill patternType="solid">
        <fgColor rgb="FF7D4F3F"/>
      </patternFill>
    </fill>
    <fill>
      <patternFill patternType="solid">
        <fgColor rgb="FF7F5443"/>
      </patternFill>
    </fill>
    <fill>
      <patternFill patternType="solid">
        <fgColor rgb="FF834E3C"/>
      </patternFill>
    </fill>
    <fill>
      <patternFill patternType="solid">
        <fgColor rgb="FF864B3B"/>
      </patternFill>
    </fill>
    <fill>
      <patternFill patternType="solid">
        <fgColor rgb="FF7F4539"/>
      </patternFill>
    </fill>
    <fill>
      <patternFill patternType="solid">
        <fgColor rgb="FF714238"/>
      </patternFill>
    </fill>
    <fill>
      <patternFill patternType="solid">
        <fgColor rgb="FF54362C"/>
      </patternFill>
    </fill>
    <fill>
      <patternFill patternType="solid">
        <fgColor rgb="FF5E4C42"/>
      </patternFill>
    </fill>
    <fill>
      <patternFill patternType="solid">
        <fgColor rgb="FFB89994"/>
      </patternFill>
    </fill>
    <fill>
      <patternFill patternType="solid">
        <fgColor rgb="FFFFE2D9"/>
      </patternFill>
    </fill>
    <fill>
      <patternFill patternType="solid">
        <fgColor rgb="FFF8BDAB"/>
      </patternFill>
    </fill>
    <fill>
      <patternFill patternType="solid">
        <fgColor rgb="FFC89168"/>
      </patternFill>
    </fill>
    <fill>
      <patternFill patternType="solid">
        <fgColor rgb="FFC6AD6A"/>
      </patternFill>
    </fill>
    <fill>
      <patternFill patternType="solid">
        <fgColor rgb="FFF3FDA6"/>
      </patternFill>
    </fill>
    <fill>
      <patternFill patternType="solid">
        <fgColor rgb="FFDFFA9D"/>
      </patternFill>
    </fill>
    <fill>
      <patternFill patternType="solid">
        <fgColor rgb="FFE8FBA1"/>
      </patternFill>
    </fill>
    <fill>
      <patternFill patternType="solid">
        <fgColor rgb="FFEAF3A4"/>
      </patternFill>
    </fill>
    <fill>
      <patternFill patternType="solid">
        <fgColor rgb="FFE0F6B5"/>
      </patternFill>
    </fill>
    <fill>
      <patternFill patternType="solid">
        <fgColor rgb="FFD4FFD3"/>
      </patternFill>
    </fill>
    <fill>
      <patternFill patternType="solid">
        <fgColor rgb="FFCDFBE1"/>
      </patternFill>
    </fill>
    <fill>
      <patternFill patternType="solid">
        <fgColor rgb="FFDCF3EB"/>
      </patternFill>
    </fill>
    <fill>
      <patternFill patternType="solid">
        <fgColor rgb="FFA8A7A3"/>
      </patternFill>
    </fill>
    <fill>
      <patternFill patternType="solid">
        <fgColor rgb="FF313534"/>
      </patternFill>
    </fill>
    <fill>
      <patternFill patternType="solid">
        <fgColor rgb="FF999F9D"/>
      </patternFill>
    </fill>
    <fill>
      <patternFill patternType="solid">
        <fgColor rgb="FF8E9796"/>
      </patternFill>
    </fill>
    <fill>
      <patternFill patternType="solid">
        <fgColor rgb="FF959D9F"/>
      </patternFill>
    </fill>
    <fill>
      <patternFill patternType="solid">
        <fgColor rgb="FF969A9B"/>
      </patternFill>
    </fill>
    <fill>
      <patternFill patternType="solid">
        <fgColor rgb="FF99A3A4"/>
      </patternFill>
    </fill>
    <fill>
      <patternFill patternType="solid">
        <fgColor rgb="FF9AA39E"/>
      </patternFill>
    </fill>
    <fill>
      <patternFill patternType="solid">
        <fgColor rgb="FF776058"/>
      </patternFill>
    </fill>
    <fill>
      <patternFill patternType="solid">
        <fgColor rgb="FF694B43"/>
      </patternFill>
    </fill>
    <fill>
      <patternFill patternType="solid">
        <fgColor rgb="FF4B322B"/>
      </patternFill>
    </fill>
    <fill>
      <patternFill patternType="solid">
        <fgColor rgb="FF806C61"/>
      </patternFill>
    </fill>
    <fill>
      <patternFill patternType="solid">
        <fgColor rgb="FF896C5E"/>
      </patternFill>
    </fill>
    <fill>
      <patternFill patternType="solid">
        <fgColor rgb="FF734939"/>
      </patternFill>
    </fill>
    <fill>
      <patternFill patternType="solid">
        <fgColor rgb="FFAF8A7A"/>
      </patternFill>
    </fill>
    <fill>
      <patternFill patternType="solid">
        <fgColor rgb="FFB09D8C"/>
      </patternFill>
    </fill>
    <fill>
      <patternFill patternType="solid">
        <fgColor rgb="FF6E6150"/>
      </patternFill>
    </fill>
    <fill>
      <patternFill patternType="solid">
        <fgColor rgb="FF836253"/>
      </patternFill>
    </fill>
    <fill>
      <patternFill patternType="solid">
        <fgColor rgb="FF7E4238"/>
      </patternFill>
    </fill>
    <fill>
      <patternFill patternType="solid">
        <fgColor rgb="FF3E5741"/>
      </patternFill>
    </fill>
    <fill>
      <patternFill patternType="solid">
        <fgColor rgb="FFEAF1DF"/>
      </patternFill>
    </fill>
    <fill>
      <patternFill patternType="solid">
        <fgColor rgb="FFDDD5C8"/>
      </patternFill>
    </fill>
    <fill>
      <patternFill patternType="solid">
        <fgColor rgb="FF646255"/>
      </patternFill>
    </fill>
    <fill>
      <patternFill patternType="solid">
        <fgColor rgb="FF748676"/>
      </patternFill>
    </fill>
    <fill>
      <patternFill patternType="solid">
        <fgColor rgb="FFCAEBD8"/>
      </patternFill>
    </fill>
    <fill>
      <patternFill patternType="solid">
        <fgColor rgb="FFB4DCC2"/>
      </patternFill>
    </fill>
    <fill>
      <patternFill patternType="solid">
        <fgColor rgb="FFC3EFCE"/>
      </patternFill>
    </fill>
    <fill>
      <patternFill patternType="solid">
        <fgColor rgb="FFC9F9D1"/>
      </patternFill>
    </fill>
    <fill>
      <patternFill patternType="solid">
        <fgColor rgb="FFC9FCD3"/>
      </patternFill>
    </fill>
    <fill>
      <patternFill patternType="solid">
        <fgColor rgb="FFC6F5D3"/>
      </patternFill>
    </fill>
    <fill>
      <patternFill patternType="solid">
        <fgColor rgb="FFC5F0D5"/>
      </patternFill>
    </fill>
    <fill>
      <patternFill patternType="solid">
        <fgColor rgb="FFCFF6E1"/>
      </patternFill>
    </fill>
    <fill>
      <patternFill patternType="solid">
        <fgColor rgb="FFCFF5E0"/>
      </patternFill>
    </fill>
    <fill>
      <patternFill patternType="solid">
        <fgColor rgb="FFC3E3CB"/>
      </patternFill>
    </fill>
    <fill>
      <patternFill patternType="solid">
        <fgColor rgb="FFC6DFC2"/>
      </patternFill>
    </fill>
    <fill>
      <patternFill patternType="solid">
        <fgColor rgb="FFCEF1DB"/>
      </patternFill>
    </fill>
    <fill>
      <patternFill patternType="solid">
        <fgColor rgb="FFC6ECD5"/>
      </patternFill>
    </fill>
    <fill>
      <patternFill patternType="solid">
        <fgColor rgb="FFCEF4DD"/>
      </patternFill>
    </fill>
    <fill>
      <patternFill patternType="solid">
        <fgColor rgb="FFC6EED6"/>
      </patternFill>
    </fill>
    <fill>
      <patternFill patternType="solid">
        <fgColor rgb="FFCFF5DC"/>
      </patternFill>
    </fill>
    <fill>
      <patternFill patternType="solid">
        <fgColor rgb="FFCDEDD5"/>
      </patternFill>
    </fill>
    <fill>
      <patternFill patternType="solid">
        <fgColor rgb="FFDCF2DB"/>
      </patternFill>
    </fill>
    <fill>
      <patternFill patternType="solid">
        <fgColor rgb="FFB1BBA3"/>
      </patternFill>
    </fill>
    <fill>
      <patternFill patternType="solid">
        <fgColor rgb="FF87826C"/>
      </patternFill>
    </fill>
    <fill>
      <patternFill patternType="solid">
        <fgColor rgb="FF483821"/>
      </patternFill>
    </fill>
    <fill>
      <patternFill patternType="solid">
        <fgColor rgb="FF5B402B"/>
      </patternFill>
    </fill>
    <fill>
      <patternFill patternType="solid">
        <fgColor rgb="FF694934"/>
      </patternFill>
    </fill>
    <fill>
      <patternFill patternType="solid">
        <fgColor rgb="FF6A4733"/>
      </patternFill>
    </fill>
    <fill>
      <patternFill patternType="solid">
        <fgColor rgb="FF65422C"/>
      </patternFill>
    </fill>
    <fill>
      <patternFill patternType="solid">
        <fgColor rgb="FF65452E"/>
      </patternFill>
    </fill>
    <fill>
      <patternFill patternType="solid">
        <fgColor rgb="FF604226"/>
      </patternFill>
    </fill>
    <fill>
      <patternFill patternType="solid">
        <fgColor rgb="FF5E3F23"/>
      </patternFill>
    </fill>
    <fill>
      <patternFill patternType="solid">
        <fgColor rgb="FF5F3D24"/>
      </patternFill>
    </fill>
    <fill>
      <patternFill patternType="solid">
        <fgColor rgb="FF5F3B25"/>
      </patternFill>
    </fill>
    <fill>
      <patternFill patternType="solid">
        <fgColor rgb="FF5F3C28"/>
      </patternFill>
    </fill>
    <fill>
      <patternFill patternType="solid">
        <fgColor rgb="FF5B3C2A"/>
      </patternFill>
    </fill>
    <fill>
      <patternFill patternType="solid">
        <fgColor rgb="FF543A2B"/>
      </patternFill>
    </fill>
    <fill>
      <patternFill patternType="solid">
        <fgColor rgb="FF503627"/>
      </patternFill>
    </fill>
    <fill>
      <patternFill patternType="solid">
        <fgColor rgb="FF533827"/>
      </patternFill>
    </fill>
    <fill>
      <patternFill patternType="solid">
        <fgColor rgb="FF534031"/>
      </patternFill>
    </fill>
    <fill>
      <patternFill patternType="solid">
        <fgColor rgb="FF50483D"/>
      </patternFill>
    </fill>
    <fill>
      <patternFill patternType="solid">
        <fgColor rgb="FF909A92"/>
      </patternFill>
    </fill>
    <fill>
      <patternFill patternType="solid">
        <fgColor rgb="FF94AEAD"/>
      </patternFill>
    </fill>
    <fill>
      <patternFill patternType="solid">
        <fgColor rgb="FFBCDFE1"/>
      </patternFill>
    </fill>
    <fill>
      <patternFill patternType="solid">
        <fgColor rgb="FFC9FDFB"/>
      </patternFill>
    </fill>
    <fill>
      <patternFill patternType="solid">
        <fgColor rgb="FFC2FAF7"/>
      </patternFill>
    </fill>
    <fill>
      <patternFill patternType="solid">
        <fgColor rgb="FFC2F9F4"/>
      </patternFill>
    </fill>
    <fill>
      <patternFill patternType="solid">
        <fgColor rgb="FFCDFBF8"/>
      </patternFill>
    </fill>
    <fill>
      <patternFill patternType="solid">
        <fgColor rgb="FFB5D7D6"/>
      </patternFill>
    </fill>
    <fill>
      <patternFill patternType="solid">
        <fgColor rgb="FFDFF9FA"/>
      </patternFill>
    </fill>
    <fill>
      <patternFill patternType="solid">
        <fgColor rgb="FFCEF1F5"/>
      </patternFill>
    </fill>
    <fill>
      <patternFill patternType="solid">
        <fgColor rgb="FFCDF6FA"/>
      </patternFill>
    </fill>
    <fill>
      <patternFill patternType="solid">
        <fgColor rgb="FFC7F5F5"/>
      </patternFill>
    </fill>
    <fill>
      <patternFill patternType="solid">
        <fgColor rgb="FFD2FFF7"/>
      </patternFill>
    </fill>
    <fill>
      <patternFill patternType="solid">
        <fgColor rgb="FF9BCDB4"/>
      </patternFill>
    </fill>
    <fill>
      <patternFill patternType="solid">
        <fgColor rgb="FFC6F6D0"/>
      </patternFill>
    </fill>
    <fill>
      <patternFill patternType="solid">
        <fgColor rgb="FFB2D9AC"/>
      </patternFill>
    </fill>
    <fill>
      <patternFill patternType="solid">
        <fgColor rgb="FFA7BE92"/>
      </patternFill>
    </fill>
    <fill>
      <patternFill patternType="solid">
        <fgColor rgb="FFA3AE84"/>
      </patternFill>
    </fill>
    <fill>
      <patternFill patternType="solid">
        <fgColor rgb="FF715748"/>
      </patternFill>
    </fill>
    <fill>
      <patternFill patternType="solid">
        <fgColor rgb="FF523724"/>
      </patternFill>
    </fill>
    <fill>
      <patternFill patternType="solid">
        <fgColor rgb="FF5F3F2A"/>
      </patternFill>
    </fill>
    <fill>
      <patternFill patternType="solid">
        <fgColor rgb="FF6B4530"/>
      </patternFill>
    </fill>
    <fill>
      <patternFill patternType="solid">
        <fgColor rgb="FF784834"/>
      </patternFill>
    </fill>
    <fill>
      <patternFill patternType="solid">
        <fgColor rgb="FF784D3C"/>
      </patternFill>
    </fill>
    <fill>
      <patternFill patternType="solid">
        <fgColor rgb="FF7A4F3E"/>
      </patternFill>
    </fill>
    <fill>
      <patternFill patternType="solid">
        <fgColor rgb="FF7E513E"/>
      </patternFill>
    </fill>
    <fill>
      <patternFill patternType="solid">
        <fgColor rgb="FF7F4A3A"/>
      </patternFill>
    </fill>
    <fill>
      <patternFill patternType="solid">
        <fgColor rgb="FF7F4537"/>
      </patternFill>
    </fill>
    <fill>
      <patternFill patternType="solid">
        <fgColor rgb="FF7B4539"/>
      </patternFill>
    </fill>
    <fill>
      <patternFill patternType="solid">
        <fgColor rgb="FF613931"/>
      </patternFill>
    </fill>
    <fill>
      <patternFill patternType="solid">
        <fgColor rgb="FF4E352E"/>
      </patternFill>
    </fill>
    <fill>
      <patternFill patternType="solid">
        <fgColor rgb="FFB3A6A0"/>
      </patternFill>
    </fill>
    <fill>
      <patternFill patternType="solid">
        <fgColor rgb="FFBE8E82"/>
      </patternFill>
    </fill>
    <fill>
      <patternFill patternType="solid">
        <fgColor rgb="FFE1C0AF"/>
      </patternFill>
    </fill>
    <fill>
      <patternFill patternType="solid">
        <fgColor rgb="FFFFEBD3"/>
      </patternFill>
    </fill>
    <fill>
      <patternFill patternType="solid">
        <fgColor rgb="FFE1B592"/>
      </patternFill>
    </fill>
    <fill>
      <patternFill patternType="solid">
        <fgColor rgb="FFB78457"/>
      </patternFill>
    </fill>
    <fill>
      <patternFill patternType="solid">
        <fgColor rgb="FFF1CC98"/>
      </patternFill>
    </fill>
    <fill>
      <patternFill patternType="solid">
        <fgColor rgb="FFFAE6B1"/>
      </patternFill>
    </fill>
    <fill>
      <patternFill patternType="solid">
        <fgColor rgb="FFF5E2AA"/>
      </patternFill>
    </fill>
    <fill>
      <patternFill patternType="solid">
        <fgColor rgb="FFF5E3A5"/>
      </patternFill>
    </fill>
    <fill>
      <patternFill patternType="solid">
        <fgColor rgb="FFECF2B2"/>
      </patternFill>
    </fill>
    <fill>
      <patternFill patternType="solid">
        <fgColor rgb="FFD2F7C1"/>
      </patternFill>
    </fill>
    <fill>
      <patternFill patternType="solid">
        <fgColor rgb="FFDBF9D7"/>
      </patternFill>
    </fill>
    <fill>
      <patternFill patternType="solid">
        <fgColor rgb="FFAC968B"/>
      </patternFill>
    </fill>
    <fill>
      <patternFill patternType="solid">
        <fgColor rgb="FFA9AAA4"/>
      </patternFill>
    </fill>
    <fill>
      <patternFill patternType="solid">
        <fgColor rgb="FF969591"/>
      </patternFill>
    </fill>
    <fill>
      <patternFill patternType="solid">
        <fgColor rgb="FFA8A7A5"/>
      </patternFill>
    </fill>
    <fill>
      <patternFill patternType="solid">
        <fgColor rgb="FF2D2D2B"/>
      </patternFill>
    </fill>
    <fill>
      <patternFill patternType="solid">
        <fgColor rgb="FF1E201F"/>
      </patternFill>
    </fill>
    <fill>
      <patternFill patternType="solid">
        <fgColor rgb="FF323635"/>
      </patternFill>
    </fill>
    <fill>
      <patternFill patternType="solid">
        <fgColor rgb="FF929A9C"/>
      </patternFill>
    </fill>
    <fill>
      <patternFill patternType="solid">
        <fgColor rgb="FF9D9EA0"/>
      </patternFill>
    </fill>
    <fill>
      <patternFill patternType="solid">
        <fgColor rgb="FF919B9C"/>
      </patternFill>
    </fill>
    <fill>
      <patternFill patternType="solid">
        <fgColor rgb="FF93A1A1"/>
      </patternFill>
    </fill>
    <fill>
      <patternFill patternType="solid">
        <fgColor rgb="FF9DA29E"/>
      </patternFill>
    </fill>
    <fill>
      <patternFill patternType="solid">
        <fgColor rgb="FF93807A"/>
      </patternFill>
    </fill>
    <fill>
      <patternFill patternType="solid">
        <fgColor rgb="FF78534B"/>
      </patternFill>
    </fill>
    <fill>
      <patternFill patternType="solid">
        <fgColor rgb="FF764E46"/>
      </patternFill>
    </fill>
    <fill>
      <patternFill patternType="solid">
        <fgColor rgb="FF35130A"/>
      </patternFill>
    </fill>
    <fill>
      <patternFill patternType="solid">
        <fgColor rgb="FF7F5F54"/>
      </patternFill>
    </fill>
    <fill>
      <patternFill patternType="solid">
        <fgColor rgb="FF724D3D"/>
      </patternFill>
    </fill>
    <fill>
      <patternFill patternType="solid">
        <fgColor rgb="FF6C4130"/>
      </patternFill>
    </fill>
    <fill>
      <patternFill patternType="solid">
        <fgColor rgb="FFAE8474"/>
      </patternFill>
    </fill>
    <fill>
      <patternFill patternType="solid">
        <fgColor rgb="FF906F60"/>
      </patternFill>
    </fill>
    <fill>
      <patternFill patternType="solid">
        <fgColor rgb="FF684B3D"/>
      </patternFill>
    </fill>
    <fill>
      <patternFill patternType="solid">
        <fgColor rgb="FF653A29"/>
      </patternFill>
    </fill>
    <fill>
      <patternFill patternType="solid">
        <fgColor rgb="FF445743"/>
      </patternFill>
    </fill>
    <fill>
      <patternFill patternType="solid">
        <fgColor rgb="FFE9E3D5"/>
      </patternFill>
    </fill>
    <fill>
      <patternFill patternType="solid">
        <fgColor rgb="FF896D62"/>
      </patternFill>
    </fill>
    <fill>
      <patternFill patternType="solid">
        <fgColor rgb="FF51392D"/>
      </patternFill>
    </fill>
    <fill>
      <patternFill patternType="solid">
        <fgColor rgb="FFD0D3C0"/>
      </patternFill>
    </fill>
    <fill>
      <patternFill patternType="solid">
        <fgColor rgb="FFD0EFD0"/>
      </patternFill>
    </fill>
    <fill>
      <patternFill patternType="solid">
        <fgColor rgb="FFA1CEA7"/>
      </patternFill>
    </fill>
    <fill>
      <patternFill patternType="solid">
        <fgColor rgb="FFC8F7C9"/>
      </patternFill>
    </fill>
    <fill>
      <patternFill patternType="solid">
        <fgColor rgb="FFC7F7C3"/>
      </patternFill>
    </fill>
    <fill>
      <patternFill patternType="solid">
        <fgColor rgb="FFC2F2BE"/>
      </patternFill>
    </fill>
    <fill>
      <patternFill patternType="solid">
        <fgColor rgb="FFBFF0C3"/>
      </patternFill>
    </fill>
    <fill>
      <patternFill patternType="solid">
        <fgColor rgb="FFC6F8D5"/>
      </patternFill>
    </fill>
    <fill>
      <patternFill patternType="solid">
        <fgColor rgb="FFC4F6D9"/>
      </patternFill>
    </fill>
    <fill>
      <patternFill patternType="solid">
        <fgColor rgb="FFCCF8DD"/>
      </patternFill>
    </fill>
    <fill>
      <patternFill patternType="solid">
        <fgColor rgb="FFBBDABB"/>
      </patternFill>
    </fill>
    <fill>
      <patternFill patternType="solid">
        <fgColor rgb="FFD8E9C9"/>
      </patternFill>
    </fill>
    <fill>
      <patternFill patternType="solid">
        <fgColor rgb="FFCEF8D2"/>
      </patternFill>
    </fill>
    <fill>
      <patternFill patternType="solid">
        <fgColor rgb="FFCBF5CF"/>
      </patternFill>
    </fill>
    <fill>
      <patternFill patternType="solid">
        <fgColor rgb="FFCBF0CE"/>
      </patternFill>
    </fill>
    <fill>
      <patternFill patternType="solid">
        <fgColor rgb="FFC4E6C5"/>
      </patternFill>
    </fill>
    <fill>
      <patternFill patternType="solid">
        <fgColor rgb="FFE5FEE0"/>
      </patternFill>
    </fill>
    <fill>
      <patternFill patternType="solid">
        <fgColor rgb="FFD4E1C5"/>
      </patternFill>
    </fill>
    <fill>
      <patternFill patternType="solid">
        <fgColor rgb="FF7C7A63"/>
      </patternFill>
    </fill>
    <fill>
      <patternFill patternType="solid">
        <fgColor rgb="FF54422C"/>
      </patternFill>
    </fill>
    <fill>
      <patternFill patternType="solid">
        <fgColor rgb="FF7A4C3C"/>
      </patternFill>
    </fill>
    <fill>
      <patternFill patternType="solid">
        <fgColor rgb="FF7D4A39"/>
      </patternFill>
    </fill>
    <fill>
      <patternFill patternType="solid">
        <fgColor rgb="FF7F4C39"/>
      </patternFill>
    </fill>
    <fill>
      <patternFill patternType="solid">
        <fgColor rgb="FF724530"/>
      </patternFill>
    </fill>
    <fill>
      <patternFill patternType="solid">
        <fgColor rgb="FF6B452E"/>
      </patternFill>
    </fill>
    <fill>
      <patternFill patternType="solid">
        <fgColor rgb="FF67492F"/>
      </patternFill>
    </fill>
    <fill>
      <patternFill patternType="solid">
        <fgColor rgb="FF654B32"/>
      </patternFill>
    </fill>
    <fill>
      <patternFill patternType="solid">
        <fgColor rgb="FF67472E"/>
      </patternFill>
    </fill>
    <fill>
      <patternFill patternType="solid">
        <fgColor rgb="FF69452D"/>
      </patternFill>
    </fill>
    <fill>
      <patternFill patternType="solid">
        <fgColor rgb="FF67412A"/>
      </patternFill>
    </fill>
    <fill>
      <patternFill patternType="solid">
        <fgColor rgb="FF6B4930"/>
      </patternFill>
    </fill>
    <fill>
      <patternFill patternType="solid">
        <fgColor rgb="FF63442F"/>
      </patternFill>
    </fill>
    <fill>
      <patternFill patternType="solid">
        <fgColor rgb="FF5E452F"/>
      </patternFill>
    </fill>
    <fill>
      <patternFill patternType="solid">
        <fgColor rgb="FF543725"/>
      </patternFill>
    </fill>
    <fill>
      <patternFill patternType="solid">
        <fgColor rgb="FF5B3727"/>
      </patternFill>
    </fill>
    <fill>
      <patternFill patternType="solid">
        <fgColor rgb="FF613727"/>
      </patternFill>
    </fill>
    <fill>
      <patternFill patternType="solid">
        <fgColor rgb="FF5F3829"/>
      </patternFill>
    </fill>
    <fill>
      <patternFill patternType="solid">
        <fgColor rgb="FF624439"/>
      </patternFill>
    </fill>
    <fill>
      <patternFill patternType="solid">
        <fgColor rgb="FF483B32"/>
      </patternFill>
    </fill>
    <fill>
      <patternFill patternType="solid">
        <fgColor rgb="FF5E635C"/>
      </patternFill>
    </fill>
    <fill>
      <patternFill patternType="solid">
        <fgColor rgb="FFADBEB6"/>
      </patternFill>
    </fill>
    <fill>
      <patternFill patternType="solid">
        <fgColor rgb="FFC9F0F5"/>
      </patternFill>
    </fill>
    <fill>
      <patternFill patternType="solid">
        <fgColor rgb="FFC9F7F7"/>
      </patternFill>
    </fill>
    <fill>
      <patternFill patternType="solid">
        <fgColor rgb="FFC7FBF7"/>
      </patternFill>
    </fill>
    <fill>
      <patternFill patternType="solid">
        <fgColor rgb="FFCDFFFB"/>
      </patternFill>
    </fill>
    <fill>
      <patternFill patternType="solid">
        <fgColor rgb="FFADD5D4"/>
      </patternFill>
    </fill>
    <fill>
      <patternFill patternType="solid">
        <fgColor rgb="FFDAFCFD"/>
      </patternFill>
    </fill>
    <fill>
      <patternFill patternType="solid">
        <fgColor rgb="FFD3F5F6"/>
      </patternFill>
    </fill>
    <fill>
      <patternFill patternType="solid">
        <fgColor rgb="FFCFF7F7"/>
      </patternFill>
    </fill>
    <fill>
      <patternFill patternType="solid">
        <fgColor rgb="FFCAF8F6"/>
      </patternFill>
    </fill>
    <fill>
      <patternFill patternType="solid">
        <fgColor rgb="FFCCF8F7"/>
      </patternFill>
    </fill>
    <fill>
      <patternFill patternType="solid">
        <fgColor rgb="FFCBF8F3"/>
      </patternFill>
    </fill>
    <fill>
      <patternFill patternType="solid">
        <fgColor rgb="FFADDBD0"/>
      </patternFill>
    </fill>
    <fill>
      <patternFill patternType="solid">
        <fgColor rgb="FFD1FFEB"/>
      </patternFill>
    </fill>
    <fill>
      <patternFill patternType="solid">
        <fgColor rgb="FFCBE9C7"/>
      </patternFill>
    </fill>
    <fill>
      <patternFill patternType="solid">
        <fgColor rgb="FF93A480"/>
      </patternFill>
    </fill>
    <fill>
      <patternFill patternType="solid">
        <fgColor rgb="FFBEBCA7"/>
      </patternFill>
    </fill>
    <fill>
      <patternFill patternType="solid">
        <fgColor rgb="FF453621"/>
      </patternFill>
    </fill>
    <fill>
      <patternFill patternType="solid">
        <fgColor rgb="FF5F402C"/>
      </patternFill>
    </fill>
    <fill>
      <patternFill patternType="solid">
        <fgColor rgb="FF704330"/>
      </patternFill>
    </fill>
    <fill>
      <patternFill patternType="solid">
        <fgColor rgb="FF74412E"/>
      </patternFill>
    </fill>
    <fill>
      <patternFill patternType="solid">
        <fgColor rgb="FF794633"/>
      </patternFill>
    </fill>
    <fill>
      <patternFill patternType="solid">
        <fgColor rgb="FF7A513F"/>
      </patternFill>
    </fill>
    <fill>
      <patternFill patternType="solid">
        <fgColor rgb="FF79503E"/>
      </patternFill>
    </fill>
    <fill>
      <patternFill patternType="solid">
        <fgColor rgb="FF794837"/>
      </patternFill>
    </fill>
    <fill>
      <patternFill patternType="solid">
        <fgColor rgb="FF744334"/>
      </patternFill>
    </fill>
    <fill>
      <patternFill patternType="solid">
        <fgColor rgb="FF482A22"/>
      </patternFill>
    </fill>
    <fill>
      <patternFill patternType="solid">
        <fgColor rgb="FF7C6965"/>
      </patternFill>
    </fill>
    <fill>
      <patternFill patternType="solid">
        <fgColor rgb="FFD5CAC8"/>
      </patternFill>
    </fill>
    <fill>
      <patternFill patternType="solid">
        <fgColor rgb="FFCF9B8D"/>
      </patternFill>
    </fill>
    <fill>
      <patternFill patternType="solid">
        <fgColor rgb="FFA79483"/>
      </patternFill>
    </fill>
    <fill>
      <patternFill patternType="solid">
        <fgColor rgb="FFFFE8CC"/>
      </patternFill>
    </fill>
    <fill>
      <patternFill patternType="solid">
        <fgColor rgb="FFE1A487"/>
      </patternFill>
    </fill>
    <fill>
      <patternFill patternType="solid">
        <fgColor rgb="FFC6846A"/>
      </patternFill>
    </fill>
    <fill>
      <patternFill patternType="solid">
        <fgColor rgb="FFAF7863"/>
      </patternFill>
    </fill>
    <fill>
      <patternFill patternType="solid">
        <fgColor rgb="FFBE866B"/>
      </patternFill>
    </fill>
    <fill>
      <patternFill patternType="solid">
        <fgColor rgb="FFB68054"/>
      </patternFill>
    </fill>
    <fill>
      <patternFill patternType="solid">
        <fgColor rgb="FFEDD79D"/>
      </patternFill>
    </fill>
    <fill>
      <patternFill patternType="solid">
        <fgColor rgb="FFDEF6BC"/>
      </patternFill>
    </fill>
    <fill>
      <patternFill patternType="solid">
        <fgColor rgb="FFB7CEA4"/>
      </patternFill>
    </fill>
    <fill>
      <patternFill patternType="solid">
        <fgColor rgb="FFAE8B78"/>
      </patternFill>
    </fill>
    <fill>
      <patternFill patternType="solid">
        <fgColor rgb="FF979692"/>
      </patternFill>
    </fill>
    <fill>
      <patternFill patternType="solid">
        <fgColor rgb="FFA7A6A4"/>
      </patternFill>
    </fill>
    <fill>
      <patternFill patternType="solid">
        <fgColor rgb="FF282826"/>
      </patternFill>
    </fill>
    <fill>
      <patternFill patternType="solid">
        <fgColor rgb="FF202221"/>
      </patternFill>
    </fill>
    <fill>
      <patternFill patternType="solid">
        <fgColor rgb="FF9AA0A0"/>
      </patternFill>
    </fill>
    <fill>
      <patternFill patternType="solid">
        <fgColor rgb="FF8F9897"/>
      </patternFill>
    </fill>
    <fill>
      <patternFill patternType="solid">
        <fgColor rgb="FF9B9C9E"/>
      </patternFill>
    </fill>
    <fill>
      <patternFill patternType="solid">
        <fgColor rgb="FF97A5A5"/>
      </patternFill>
    </fill>
    <fill>
      <patternFill patternType="solid">
        <fgColor rgb="FF8DA09E"/>
      </patternFill>
    </fill>
    <fill>
      <patternFill patternType="solid">
        <fgColor rgb="FFA1A09C"/>
      </patternFill>
    </fill>
    <fill>
      <patternFill patternType="solid">
        <fgColor rgb="FF91726F"/>
      </patternFill>
    </fill>
    <fill>
      <patternFill patternType="solid">
        <fgColor rgb="FF7D4E48"/>
      </patternFill>
    </fill>
    <fill>
      <patternFill patternType="solid">
        <fgColor rgb="FF84554D"/>
      </patternFill>
    </fill>
    <fill>
      <patternFill patternType="solid">
        <fgColor rgb="FF3F170D"/>
      </patternFill>
    </fill>
    <fill>
      <patternFill patternType="solid">
        <fgColor rgb="FF744C40"/>
      </patternFill>
    </fill>
    <fill>
      <patternFill patternType="solid">
        <fgColor rgb="FF8A5F4F"/>
      </patternFill>
    </fill>
    <fill>
      <patternFill patternType="solid">
        <fgColor rgb="FF875A47"/>
      </patternFill>
    </fill>
    <fill>
      <patternFill patternType="solid">
        <fgColor rgb="FF8F6151"/>
      </patternFill>
    </fill>
    <fill>
      <patternFill patternType="solid">
        <fgColor rgb="FF8D5F52"/>
      </patternFill>
    </fill>
    <fill>
      <patternFill patternType="solid">
        <fgColor rgb="FF895F53"/>
      </patternFill>
    </fill>
    <fill>
      <patternFill patternType="solid">
        <fgColor rgb="FF61402F"/>
      </patternFill>
    </fill>
    <fill>
      <patternFill patternType="solid">
        <fgColor rgb="FF452D15"/>
      </patternFill>
    </fill>
    <fill>
      <patternFill patternType="solid">
        <fgColor rgb="FF706051"/>
      </patternFill>
    </fill>
    <fill>
      <patternFill patternType="solid">
        <fgColor rgb="FF93756A"/>
      </patternFill>
    </fill>
    <fill>
      <patternFill patternType="solid">
        <fgColor rgb="FF664536"/>
      </patternFill>
    </fill>
    <fill>
      <patternFill patternType="solid">
        <fgColor rgb="FFAF9E8A"/>
      </patternFill>
    </fill>
    <fill>
      <patternFill patternType="solid">
        <fgColor rgb="FFDBEACD"/>
      </patternFill>
    </fill>
    <fill>
      <patternFill patternType="solid">
        <fgColor rgb="FFD2F6D2"/>
      </patternFill>
    </fill>
    <fill>
      <patternFill patternType="solid">
        <fgColor rgb="FFAAD3A9"/>
      </patternFill>
    </fill>
    <fill>
      <patternFill patternType="solid">
        <fgColor rgb="FFC0E6B7"/>
      </patternFill>
    </fill>
    <fill>
      <patternFill patternType="solid">
        <fgColor rgb="FFCCF3BE"/>
      </patternFill>
    </fill>
    <fill>
      <patternFill patternType="solid">
        <fgColor rgb="FFB5E1AC"/>
      </patternFill>
    </fill>
    <fill>
      <patternFill patternType="solid">
        <fgColor rgb="FFC5F7C6"/>
      </patternFill>
    </fill>
    <fill>
      <patternFill patternType="solid">
        <fgColor rgb="FFC5F9D2"/>
      </patternFill>
    </fill>
    <fill>
      <patternFill patternType="solid">
        <fgColor rgb="FFB8EBCA"/>
      </patternFill>
    </fill>
    <fill>
      <patternFill patternType="solid">
        <fgColor rgb="FFCEFCD8"/>
      </patternFill>
    </fill>
    <fill>
      <patternFill patternType="solid">
        <fgColor rgb="FFB2D5AB"/>
      </patternFill>
    </fill>
    <fill>
      <patternFill patternType="solid">
        <fgColor rgb="FFD3EABE"/>
      </patternFill>
    </fill>
    <fill>
      <patternFill patternType="solid">
        <fgColor rgb="FFC7F1BF"/>
      </patternFill>
    </fill>
    <fill>
      <patternFill patternType="solid">
        <fgColor rgb="FFD4F3C7"/>
      </patternFill>
    </fill>
    <fill>
      <patternFill patternType="solid">
        <fgColor rgb="FFE2F4CE"/>
      </patternFill>
    </fill>
    <fill>
      <patternFill patternType="solid">
        <fgColor rgb="FF939474"/>
      </patternFill>
    </fill>
    <fill>
      <patternFill patternType="solid">
        <fgColor rgb="FF514127"/>
      </patternFill>
    </fill>
    <fill>
      <patternFill patternType="solid">
        <fgColor rgb="FF70513C"/>
      </patternFill>
    </fill>
    <fill>
      <patternFill patternType="solid">
        <fgColor rgb="FF825140"/>
      </patternFill>
    </fill>
    <fill>
      <patternFill patternType="solid">
        <fgColor rgb="FF86513F"/>
      </patternFill>
    </fill>
    <fill>
      <patternFill patternType="solid">
        <fgColor rgb="FF804B39"/>
      </patternFill>
    </fill>
    <fill>
      <patternFill patternType="solid">
        <fgColor rgb="FF7C4F3A"/>
      </patternFill>
    </fill>
    <fill>
      <patternFill patternType="solid">
        <fgColor rgb="FF704A33"/>
      </patternFill>
    </fill>
    <fill>
      <patternFill patternType="solid">
        <fgColor rgb="FF6A4A33"/>
      </patternFill>
    </fill>
    <fill>
      <patternFill patternType="solid">
        <fgColor rgb="FF684A32"/>
      </patternFill>
    </fill>
    <fill>
      <patternFill patternType="solid">
        <fgColor rgb="FF6A493A"/>
      </patternFill>
    </fill>
    <fill>
      <patternFill patternType="solid">
        <fgColor rgb="FF6A4734"/>
      </patternFill>
    </fill>
    <fill>
      <patternFill patternType="solid">
        <fgColor rgb="FF6A4630"/>
      </patternFill>
    </fill>
    <fill>
      <patternFill patternType="solid">
        <fgColor rgb="FF69432C"/>
      </patternFill>
    </fill>
    <fill>
      <patternFill patternType="solid">
        <fgColor rgb="FF6F4B31"/>
      </patternFill>
    </fill>
    <fill>
      <patternFill patternType="solid">
        <fgColor rgb="FF694B33"/>
      </patternFill>
    </fill>
    <fill>
      <patternFill patternType="solid">
        <fgColor rgb="FF674B36"/>
      </patternFill>
    </fill>
    <fill>
      <patternFill patternType="solid">
        <fgColor rgb="FF61422E"/>
      </patternFill>
    </fill>
    <fill>
      <patternFill patternType="solid">
        <fgColor rgb="FF5D3C29"/>
      </patternFill>
    </fill>
    <fill>
      <patternFill patternType="solid">
        <fgColor rgb="FF63402C"/>
      </patternFill>
    </fill>
    <fill>
      <patternFill patternType="solid">
        <fgColor rgb="FF613E2A"/>
      </patternFill>
    </fill>
    <fill>
      <patternFill patternType="solid">
        <fgColor rgb="FF593A26"/>
      </patternFill>
    </fill>
    <fill>
      <patternFill patternType="solid">
        <fgColor rgb="FF5A4331"/>
      </patternFill>
    </fill>
    <fill>
      <patternFill patternType="solid">
        <fgColor rgb="FF534334"/>
      </patternFill>
    </fill>
    <fill>
      <patternFill patternType="solid">
        <fgColor rgb="FF685F50"/>
      </patternFill>
    </fill>
    <fill>
      <patternFill patternType="solid">
        <fgColor rgb="FFA9BDC4"/>
      </patternFill>
    </fill>
    <fill>
      <patternFill patternType="solid">
        <fgColor rgb="FFCAECED"/>
      </patternFill>
    </fill>
    <fill>
      <patternFill patternType="solid">
        <fgColor rgb="FFCCFDF9"/>
      </patternFill>
    </fill>
    <fill>
      <patternFill patternType="solid">
        <fgColor rgb="FFC7FEF9"/>
      </patternFill>
    </fill>
    <fill>
      <patternFill patternType="solid">
        <fgColor rgb="FF9FD1D0"/>
      </patternFill>
    </fill>
    <fill>
      <patternFill patternType="solid">
        <fgColor rgb="FFCCF9FC"/>
      </patternFill>
    </fill>
    <fill>
      <patternFill patternType="solid">
        <fgColor rgb="FFC2EFF2"/>
      </patternFill>
    </fill>
    <fill>
      <patternFill patternType="solid">
        <fgColor rgb="FFCAFAFA"/>
      </patternFill>
    </fill>
    <fill>
      <patternFill patternType="solid">
        <fgColor rgb="FFC7F8F4"/>
      </patternFill>
    </fill>
    <fill>
      <patternFill patternType="solid">
        <fgColor rgb="FFC8EFEE"/>
      </patternFill>
    </fill>
    <fill>
      <patternFill patternType="solid">
        <fgColor rgb="FFB9E0DF"/>
      </patternFill>
    </fill>
    <fill>
      <patternFill patternType="solid">
        <fgColor rgb="FFCAF5E4"/>
      </patternFill>
    </fill>
    <fill>
      <patternFill patternType="solid">
        <fgColor rgb="FFC6EAD0"/>
      </patternFill>
    </fill>
    <fill>
      <patternFill patternType="solid">
        <fgColor rgb="FFCBE8C9"/>
      </patternFill>
    </fill>
    <fill>
      <patternFill patternType="solid">
        <fgColor rgb="FFF0FFE8"/>
      </patternFill>
    </fill>
    <fill>
      <patternFill patternType="solid">
        <fgColor rgb="FF6B6B53"/>
      </patternFill>
    </fill>
    <fill>
      <patternFill patternType="solid">
        <fgColor rgb="FF573B26"/>
      </patternFill>
    </fill>
    <fill>
      <patternFill patternType="solid">
        <fgColor rgb="FF6E3B2A"/>
      </patternFill>
    </fill>
    <fill>
      <patternFill patternType="solid">
        <fgColor rgb="FF723928"/>
      </patternFill>
    </fill>
    <fill>
      <patternFill patternType="solid">
        <fgColor rgb="FF7A4734"/>
      </patternFill>
    </fill>
    <fill>
      <patternFill patternType="solid">
        <fgColor rgb="FF724935"/>
      </patternFill>
    </fill>
    <fill>
      <patternFill patternType="solid">
        <fgColor rgb="FF74513D"/>
      </patternFill>
    </fill>
    <fill>
      <patternFill patternType="solid">
        <fgColor rgb="FF744E3B"/>
      </patternFill>
    </fill>
    <fill>
      <patternFill patternType="solid">
        <fgColor rgb="FF774C3B"/>
      </patternFill>
    </fill>
    <fill>
      <patternFill patternType="solid">
        <fgColor rgb="FF5D3625"/>
      </patternFill>
    </fill>
    <fill>
      <patternFill patternType="solid">
        <fgColor rgb="FF543729"/>
      </patternFill>
    </fill>
    <fill>
      <patternFill patternType="solid">
        <fgColor rgb="FF4D3930"/>
      </patternFill>
    </fill>
    <fill>
      <patternFill patternType="solid">
        <fgColor rgb="FF8A7B78"/>
      </patternFill>
    </fill>
    <fill>
      <patternFill patternType="solid">
        <fgColor rgb="FFCDC1C3"/>
      </patternFill>
    </fill>
    <fill>
      <patternFill patternType="solid">
        <fgColor rgb="FFD4B8AD"/>
      </patternFill>
    </fill>
    <fill>
      <patternFill patternType="solid">
        <fgColor rgb="FFBBAAA3"/>
      </patternFill>
    </fill>
    <fill>
      <patternFill patternType="solid">
        <fgColor rgb="FFBCADA6"/>
      </patternFill>
    </fill>
    <fill>
      <patternFill patternType="solid">
        <fgColor rgb="FFE4C9B4"/>
      </patternFill>
    </fill>
    <fill>
      <patternFill patternType="solid">
        <fgColor rgb="FFFAD1B1"/>
      </patternFill>
    </fill>
    <fill>
      <patternFill patternType="solid">
        <fgColor rgb="FFE2B699"/>
      </patternFill>
    </fill>
    <fill>
      <patternFill patternType="solid">
        <fgColor rgb="FFDAA794"/>
      </patternFill>
    </fill>
    <fill>
      <patternFill patternType="solid">
        <fgColor rgb="FFCB8472"/>
      </patternFill>
    </fill>
    <fill>
      <patternFill patternType="solid">
        <fgColor rgb="FFD98666"/>
      </patternFill>
    </fill>
    <fill>
      <patternFill patternType="solid">
        <fgColor rgb="FFBF895A"/>
      </patternFill>
    </fill>
    <fill>
      <patternFill patternType="solid">
        <fgColor rgb="FFF4EEBC"/>
      </patternFill>
    </fill>
    <fill>
      <patternFill patternType="solid">
        <fgColor rgb="FFB9C8A1"/>
      </patternFill>
    </fill>
    <fill>
      <patternFill patternType="solid">
        <fgColor rgb="FFDAD1B4"/>
      </patternFill>
    </fill>
    <fill>
      <patternFill patternType="solid">
        <fgColor rgb="FFA5A5A3"/>
      </patternFill>
    </fill>
    <fill>
      <patternFill patternType="solid">
        <fgColor rgb="FF252523"/>
      </patternFill>
    </fill>
    <fill>
      <patternFill patternType="solid">
        <fgColor rgb="FF1F2120"/>
      </patternFill>
    </fill>
    <fill>
      <patternFill patternType="solid">
        <fgColor rgb="FF323637"/>
      </patternFill>
    </fill>
    <fill>
      <patternFill patternType="solid">
        <fgColor rgb="FF8E9698"/>
      </patternFill>
    </fill>
    <fill>
      <patternFill patternType="solid">
        <fgColor rgb="FF9C9DA1"/>
      </patternFill>
    </fill>
    <fill>
      <patternFill patternType="solid">
        <fgColor rgb="FF8F9F9E"/>
      </patternFill>
    </fill>
    <fill>
      <patternFill patternType="solid">
        <fgColor rgb="FF8EA2A0"/>
      </patternFill>
    </fill>
    <fill>
      <patternFill patternType="solid">
        <fgColor rgb="FFA19D9A"/>
      </patternFill>
    </fill>
    <fill>
      <patternFill patternType="solid">
        <fgColor rgb="FF936D6A"/>
      </patternFill>
    </fill>
    <fill>
      <patternFill patternType="solid">
        <fgColor rgb="FF9B645F"/>
      </patternFill>
    </fill>
    <fill>
      <patternFill patternType="solid">
        <fgColor rgb="FF85534A"/>
      </patternFill>
    </fill>
    <fill>
      <patternFill patternType="solid">
        <fgColor rgb="FF64382F"/>
      </patternFill>
    </fill>
    <fill>
      <patternFill patternType="solid">
        <fgColor rgb="FF8B5F54"/>
      </patternFill>
    </fill>
    <fill>
      <patternFill patternType="solid">
        <fgColor rgb="FF906252"/>
      </patternFill>
    </fill>
    <fill>
      <patternFill patternType="solid">
        <fgColor rgb="FF885B46"/>
      </patternFill>
    </fill>
    <fill>
      <patternFill patternType="solid">
        <fgColor rgb="FF865745"/>
      </patternFill>
    </fill>
    <fill>
      <patternFill patternType="solid">
        <fgColor rgb="FF925C52"/>
      </patternFill>
    </fill>
    <fill>
      <patternFill patternType="solid">
        <fgColor rgb="FF8C5A51"/>
      </patternFill>
    </fill>
    <fill>
      <patternFill patternType="solid">
        <fgColor rgb="FF63422F"/>
      </patternFill>
    </fill>
    <fill>
      <patternFill patternType="solid">
        <fgColor rgb="FF5D4F32"/>
      </patternFill>
    </fill>
    <fill>
      <patternFill patternType="solid">
        <fgColor rgb="FF926055"/>
      </patternFill>
    </fill>
    <fill>
      <patternFill patternType="solid">
        <fgColor rgb="FF855547"/>
      </patternFill>
    </fill>
    <fill>
      <patternFill patternType="solid">
        <fgColor rgb="FF795A46"/>
      </patternFill>
    </fill>
    <fill>
      <patternFill patternType="solid">
        <fgColor rgb="FFCDD0B1"/>
      </patternFill>
    </fill>
    <fill>
      <patternFill patternType="solid">
        <fgColor rgb="FFC9EBC6"/>
      </patternFill>
    </fill>
    <fill>
      <patternFill patternType="solid">
        <fgColor rgb="FFB7E4BD"/>
      </patternFill>
    </fill>
    <fill>
      <patternFill patternType="solid">
        <fgColor rgb="FFB0D2AD"/>
      </patternFill>
    </fill>
    <fill>
      <patternFill patternType="solid">
        <fgColor rgb="FFCDE6BE"/>
      </patternFill>
    </fill>
    <fill>
      <patternFill patternType="solid">
        <fgColor rgb="FFCDEABA"/>
      </patternFill>
    </fill>
    <fill>
      <patternFill patternType="solid">
        <fgColor rgb="FFCEF6C2"/>
      </patternFill>
    </fill>
    <fill>
      <patternFill patternType="solid">
        <fgColor rgb="FFC4F5C6"/>
      </patternFill>
    </fill>
    <fill>
      <patternFill patternType="solid">
        <fgColor rgb="FFC8FCD5"/>
      </patternFill>
    </fill>
    <fill>
      <patternFill patternType="solid">
        <fgColor rgb="FFC2F4CF"/>
      </patternFill>
    </fill>
    <fill>
      <patternFill patternType="solid">
        <fgColor rgb="FFC3F2C8"/>
      </patternFill>
    </fill>
    <fill>
      <patternFill patternType="solid">
        <fgColor rgb="FFC1E7B4"/>
      </patternFill>
    </fill>
    <fill>
      <patternFill patternType="solid">
        <fgColor rgb="FFC8E7AE"/>
      </patternFill>
    </fill>
    <fill>
      <patternFill patternType="solid">
        <fgColor rgb="FFBEF0B3"/>
      </patternFill>
    </fill>
    <fill>
      <patternFill patternType="solid">
        <fgColor rgb="FFC6EFB7"/>
      </patternFill>
    </fill>
    <fill>
      <patternFill patternType="solid">
        <fgColor rgb="FFC8E0AE"/>
      </patternFill>
    </fill>
    <fill>
      <patternFill patternType="solid">
        <fgColor rgb="FF676941"/>
      </patternFill>
    </fill>
    <fill>
      <patternFill patternType="solid">
        <fgColor rgb="FF615130"/>
      </patternFill>
    </fill>
    <fill>
      <patternFill patternType="solid">
        <fgColor rgb="FF7C5840"/>
      </patternFill>
    </fill>
    <fill>
      <patternFill patternType="solid">
        <fgColor rgb="FF845541"/>
      </patternFill>
    </fill>
    <fill>
      <patternFill patternType="solid">
        <fgColor rgb="FF8B5644"/>
      </patternFill>
    </fill>
    <fill>
      <patternFill patternType="solid">
        <fgColor rgb="FF88543F"/>
      </patternFill>
    </fill>
    <fill>
      <patternFill patternType="solid">
        <fgColor rgb="FF84513C"/>
      </patternFill>
    </fill>
    <fill>
      <patternFill patternType="solid">
        <fgColor rgb="FF83563F"/>
      </patternFill>
    </fill>
    <fill>
      <patternFill patternType="solid">
        <fgColor rgb="FF7D543E"/>
      </patternFill>
    </fill>
    <fill>
      <patternFill patternType="solid">
        <fgColor rgb="FF79533C"/>
      </patternFill>
    </fill>
    <fill>
      <patternFill patternType="solid">
        <fgColor rgb="FF76503D"/>
      </patternFill>
    </fill>
    <fill>
      <patternFill patternType="solid">
        <fgColor rgb="FF714C44"/>
      </patternFill>
    </fill>
    <fill>
      <patternFill patternType="solid">
        <fgColor rgb="FF6B453A"/>
      </patternFill>
    </fill>
    <fill>
      <patternFill patternType="solid">
        <fgColor rgb="FF734E3C"/>
      </patternFill>
    </fill>
    <fill>
      <patternFill patternType="solid">
        <fgColor rgb="FF744E37"/>
      </patternFill>
    </fill>
    <fill>
      <patternFill patternType="solid">
        <fgColor rgb="FF70482E"/>
      </patternFill>
    </fill>
    <fill>
      <patternFill patternType="solid">
        <fgColor rgb="FF724A31"/>
      </patternFill>
    </fill>
    <fill>
      <patternFill patternType="solid">
        <fgColor rgb="FF6D4730"/>
      </patternFill>
    </fill>
    <fill>
      <patternFill patternType="solid">
        <fgColor rgb="FF6D4835"/>
      </patternFill>
    </fill>
    <fill>
      <patternFill patternType="solid">
        <fgColor rgb="FF684734"/>
      </patternFill>
    </fill>
    <fill>
      <patternFill patternType="solid">
        <fgColor rgb="FF5D422D"/>
      </patternFill>
    </fill>
    <fill>
      <patternFill patternType="solid">
        <fgColor rgb="FF5C442C"/>
      </patternFill>
    </fill>
    <fill>
      <patternFill patternType="solid">
        <fgColor rgb="FF574227"/>
      </patternFill>
    </fill>
    <fill>
      <patternFill patternType="solid">
        <fgColor rgb="FF584328"/>
      </patternFill>
    </fill>
    <fill>
      <patternFill patternType="solid">
        <fgColor rgb="FF594129"/>
      </patternFill>
    </fill>
    <fill>
      <patternFill patternType="solid">
        <fgColor rgb="FF583D28"/>
      </patternFill>
    </fill>
    <fill>
      <patternFill patternType="solid">
        <fgColor rgb="FF5A3D2B"/>
      </patternFill>
    </fill>
    <fill>
      <patternFill patternType="solid">
        <fgColor rgb="FF4A5157"/>
      </patternFill>
    </fill>
    <fill>
      <patternFill patternType="solid">
        <fgColor rgb="FFA6C0BF"/>
      </patternFill>
    </fill>
    <fill>
      <patternFill patternType="solid">
        <fgColor rgb="FFCFFEF8"/>
      </patternFill>
    </fill>
    <fill>
      <patternFill patternType="solid">
        <fgColor rgb="FFBFFAF4"/>
      </patternFill>
    </fill>
    <fill>
      <patternFill patternType="solid">
        <fgColor rgb="FFA3DDDE"/>
      </patternFill>
    </fill>
    <fill>
      <patternFill patternType="solid">
        <fgColor rgb="FFC4FBFF"/>
      </patternFill>
    </fill>
    <fill>
      <patternFill patternType="solid">
        <fgColor rgb="FFC1F7F9"/>
      </patternFill>
    </fill>
    <fill>
      <patternFill patternType="solid">
        <fgColor rgb="FFC8F9F5"/>
      </patternFill>
    </fill>
    <fill>
      <patternFill patternType="solid">
        <fgColor rgb="FFCCF3F0"/>
      </patternFill>
    </fill>
    <fill>
      <patternFill patternType="solid">
        <fgColor rgb="FFBAD9DB"/>
      </patternFill>
    </fill>
    <fill>
      <patternFill patternType="solid">
        <fgColor rgb="FFCAEBF0"/>
      </patternFill>
    </fill>
    <fill>
      <patternFill patternType="solid">
        <fgColor rgb="FFCAF2F2"/>
      </patternFill>
    </fill>
    <fill>
      <patternFill patternType="solid">
        <fgColor rgb="FFC1ECE3"/>
      </patternFill>
    </fill>
    <fill>
      <patternFill patternType="solid">
        <fgColor rgb="FFC3EDD7"/>
      </patternFill>
    </fill>
    <fill>
      <patternFill patternType="solid">
        <fgColor rgb="FFCCF1D2"/>
      </patternFill>
    </fill>
    <fill>
      <patternFill patternType="solid">
        <fgColor rgb="FFACCDAE"/>
      </patternFill>
    </fill>
    <fill>
      <patternFill patternType="solid">
        <fgColor rgb="FF9CA58A"/>
      </patternFill>
    </fill>
    <fill>
      <patternFill patternType="solid">
        <fgColor rgb="FF4D311C"/>
      </patternFill>
    </fill>
    <fill>
      <patternFill patternType="solid">
        <fgColor rgb="FF6D3828"/>
      </patternFill>
    </fill>
    <fill>
      <patternFill patternType="solid">
        <fgColor rgb="FF773C2C"/>
      </patternFill>
    </fill>
    <fill>
      <patternFill patternType="solid">
        <fgColor rgb="FF6D3D29"/>
      </patternFill>
    </fill>
    <fill>
      <patternFill patternType="solid">
        <fgColor rgb="FF6C4832"/>
      </patternFill>
    </fill>
    <fill>
      <patternFill patternType="solid">
        <fgColor rgb="FF6A4A35"/>
      </patternFill>
    </fill>
    <fill>
      <patternFill patternType="solid">
        <fgColor rgb="FF643928"/>
      </patternFill>
    </fill>
    <fill>
      <patternFill patternType="solid">
        <fgColor rgb="FF5F3624"/>
      </patternFill>
    </fill>
    <fill>
      <patternFill patternType="solid">
        <fgColor rgb="FF51301D"/>
      </patternFill>
    </fill>
    <fill>
      <patternFill patternType="solid">
        <fgColor rgb="FF412C1B"/>
      </patternFill>
    </fill>
    <fill>
      <patternFill patternType="solid">
        <fgColor rgb="FF74665D"/>
      </patternFill>
    </fill>
    <fill>
      <patternFill patternType="solid">
        <fgColor rgb="FF7B6D6C"/>
      </patternFill>
    </fill>
    <fill>
      <patternFill patternType="solid">
        <fgColor rgb="FFDDCED3"/>
      </patternFill>
    </fill>
    <fill>
      <patternFill patternType="solid">
        <fgColor rgb="FFC1C0BB"/>
      </patternFill>
    </fill>
    <fill>
      <patternFill patternType="solid">
        <fgColor rgb="FFC7B2BB"/>
      </patternFill>
    </fill>
    <fill>
      <patternFill patternType="solid">
        <fgColor rgb="FFD3ABB4"/>
      </patternFill>
    </fill>
    <fill>
      <patternFill patternType="solid">
        <fgColor rgb="FFC5A191"/>
      </patternFill>
    </fill>
    <fill>
      <patternFill patternType="solid">
        <fgColor rgb="FFE7DAAE"/>
      </patternFill>
    </fill>
    <fill>
      <patternFill patternType="solid">
        <fgColor rgb="FFD6D2A3"/>
      </patternFill>
    </fill>
    <fill>
      <patternFill patternType="solid">
        <fgColor rgb="FFF2D7BA"/>
      </patternFill>
    </fill>
    <fill>
      <patternFill patternType="solid">
        <fgColor rgb="FFFFB8A6"/>
      </patternFill>
    </fill>
    <fill>
      <patternFill patternType="solid">
        <fgColor rgb="FFE08266"/>
      </patternFill>
    </fill>
    <fill>
      <patternFill patternType="solid">
        <fgColor rgb="FFD78C65"/>
      </patternFill>
    </fill>
    <fill>
      <patternFill patternType="solid">
        <fgColor rgb="FFC9A983"/>
      </patternFill>
    </fill>
    <fill>
      <patternFill patternType="solid">
        <fgColor rgb="FFF0F7D8"/>
      </patternFill>
    </fill>
    <fill>
      <patternFill patternType="solid">
        <fgColor rgb="FFE4F9D8"/>
      </patternFill>
    </fill>
    <fill>
      <patternFill patternType="solid">
        <fgColor rgb="FFB3B8B1"/>
      </patternFill>
    </fill>
    <fill>
      <patternFill patternType="solid">
        <fgColor rgb="FFA6ABA4"/>
      </patternFill>
    </fill>
    <fill>
      <patternFill patternType="solid">
        <fgColor rgb="FFAFAFA7"/>
      </patternFill>
    </fill>
    <fill>
      <patternFill patternType="solid">
        <fgColor rgb="FF9C9992"/>
      </patternFill>
    </fill>
    <fill>
      <patternFill patternType="solid">
        <fgColor rgb="FFACA9A4"/>
      </patternFill>
    </fill>
    <fill>
      <patternFill patternType="solid">
        <fgColor rgb="FF1C1B17"/>
      </patternFill>
    </fill>
    <fill>
      <patternFill patternType="solid">
        <fgColor rgb="FF232321"/>
      </patternFill>
    </fill>
    <fill>
      <patternFill patternType="solid">
        <fgColor rgb="FF323335"/>
      </patternFill>
    </fill>
    <fill>
      <patternFill patternType="solid">
        <fgColor rgb="FF9FA4A7"/>
      </patternFill>
    </fill>
    <fill>
      <patternFill patternType="solid">
        <fgColor rgb="FF8F9A9C"/>
      </patternFill>
    </fill>
    <fill>
      <patternFill patternType="solid">
        <fgColor rgb="FF919D9D"/>
      </patternFill>
    </fill>
    <fill>
      <patternFill patternType="solid">
        <fgColor rgb="FF8F9D9D"/>
      </patternFill>
    </fill>
    <fill>
      <patternFill patternType="solid">
        <fgColor rgb="FF92A0A0"/>
      </patternFill>
    </fill>
    <fill>
      <patternFill patternType="solid">
        <fgColor rgb="FF969F9C"/>
      </patternFill>
    </fill>
    <fill>
      <patternFill patternType="solid">
        <fgColor rgb="FF91A49E"/>
      </patternFill>
    </fill>
    <fill>
      <patternFill patternType="solid">
        <fgColor rgb="FF8DA29B"/>
      </patternFill>
    </fill>
    <fill>
      <patternFill patternType="solid">
        <fgColor rgb="FF9DA49C"/>
      </patternFill>
    </fill>
    <fill>
      <patternFill patternType="solid">
        <fgColor rgb="FF8C7669"/>
      </patternFill>
    </fill>
    <fill>
      <patternFill patternType="solid">
        <fgColor rgb="FF916252"/>
      </patternFill>
    </fill>
    <fill>
      <patternFill patternType="solid">
        <fgColor rgb="FF9E6450"/>
      </patternFill>
    </fill>
    <fill>
      <patternFill patternType="solid">
        <fgColor rgb="FF99654D"/>
      </patternFill>
    </fill>
    <fill>
      <patternFill patternType="solid">
        <fgColor rgb="FF91644D"/>
      </patternFill>
    </fill>
    <fill>
      <patternFill patternType="solid">
        <fgColor rgb="FF90634E"/>
      </patternFill>
    </fill>
    <fill>
      <patternFill patternType="solid">
        <fgColor rgb="FF95624F"/>
      </patternFill>
    </fill>
    <fill>
      <patternFill patternType="solid">
        <fgColor rgb="FF97604B"/>
      </patternFill>
    </fill>
    <fill>
      <patternFill patternType="solid">
        <fgColor rgb="FF8E5E48"/>
      </patternFill>
    </fill>
    <fill>
      <patternFill patternType="solid">
        <fgColor rgb="FF885E50"/>
      </patternFill>
    </fill>
    <fill>
      <patternFill patternType="solid">
        <fgColor rgb="FF9B5E4C"/>
      </patternFill>
    </fill>
    <fill>
      <patternFill patternType="solid">
        <fgColor rgb="FF7C5B3A"/>
      </patternFill>
    </fill>
    <fill>
      <patternFill patternType="solid">
        <fgColor rgb="FFAAB27F"/>
      </patternFill>
    </fill>
    <fill>
      <patternFill patternType="solid">
        <fgColor rgb="FFCFFBBE"/>
      </patternFill>
    </fill>
    <fill>
      <patternFill patternType="solid">
        <fgColor rgb="FFBAF5BB"/>
      </patternFill>
    </fill>
    <fill>
      <patternFill patternType="solid">
        <fgColor rgb="FFBEF9C3"/>
      </patternFill>
    </fill>
    <fill>
      <patternFill patternType="solid">
        <fgColor rgb="FFA2D79F"/>
      </patternFill>
    </fill>
    <fill>
      <patternFill patternType="solid">
        <fgColor rgb="FFBDEFB4"/>
      </patternFill>
    </fill>
    <fill>
      <patternFill patternType="solid">
        <fgColor rgb="FFC7FDC3"/>
      </patternFill>
    </fill>
    <fill>
      <patternFill patternType="solid">
        <fgColor rgb="FFC6FFCC"/>
      </patternFill>
    </fill>
    <fill>
      <patternFill patternType="solid">
        <fgColor rgb="FFBFF7C8"/>
      </patternFill>
    </fill>
    <fill>
      <patternFill patternType="solid">
        <fgColor rgb="FFC2F2C0"/>
      </patternFill>
    </fill>
    <fill>
      <patternFill patternType="solid">
        <fgColor rgb="FFD4FBC2"/>
      </patternFill>
    </fill>
    <fill>
      <patternFill patternType="solid">
        <fgColor rgb="FFCAEEB1"/>
      </patternFill>
    </fill>
    <fill>
      <patternFill patternType="solid">
        <fgColor rgb="FFCDF3B8"/>
      </patternFill>
    </fill>
    <fill>
      <patternFill patternType="solid">
        <fgColor rgb="FFC4EDB5"/>
      </patternFill>
    </fill>
    <fill>
      <patternFill patternType="solid">
        <fgColor rgb="FFC9E5AA"/>
      </patternFill>
    </fill>
    <fill>
      <patternFill patternType="solid">
        <fgColor rgb="FFD1D9A6"/>
      </patternFill>
    </fill>
    <fill>
      <patternFill patternType="solid">
        <fgColor rgb="FF725F37"/>
      </patternFill>
    </fill>
    <fill>
      <patternFill patternType="solid">
        <fgColor rgb="FF7B5236"/>
      </patternFill>
    </fill>
    <fill>
      <patternFill patternType="solid">
        <fgColor rgb="FF85513B"/>
      </patternFill>
    </fill>
    <fill>
      <patternFill patternType="solid">
        <fgColor rgb="FF8B5942"/>
      </patternFill>
    </fill>
    <fill>
      <patternFill patternType="solid">
        <fgColor rgb="FF875B42"/>
      </patternFill>
    </fill>
    <fill>
      <patternFill patternType="solid">
        <fgColor rgb="FF7F5A3D"/>
      </patternFill>
    </fill>
    <fill>
      <patternFill patternType="solid">
        <fgColor rgb="FF825B3C"/>
      </patternFill>
    </fill>
    <fill>
      <patternFill patternType="solid">
        <fgColor rgb="FF835A3C"/>
      </patternFill>
    </fill>
    <fill>
      <patternFill patternType="solid">
        <fgColor rgb="FF825939"/>
      </patternFill>
    </fill>
    <fill>
      <patternFill patternType="solid">
        <fgColor rgb="FF80593A"/>
      </patternFill>
    </fill>
    <fill>
      <patternFill patternType="solid">
        <fgColor rgb="FF7D5939"/>
      </patternFill>
    </fill>
    <fill>
      <patternFill patternType="solid">
        <fgColor rgb="FF7C593D"/>
      </patternFill>
    </fill>
    <fill>
      <patternFill patternType="solid">
        <fgColor rgb="FF7B563C"/>
      </patternFill>
    </fill>
    <fill>
      <patternFill patternType="solid">
        <fgColor rgb="FF7A5239"/>
      </patternFill>
    </fill>
    <fill>
      <patternFill patternType="solid">
        <fgColor rgb="FF77513A"/>
      </patternFill>
    </fill>
    <fill>
      <patternFill patternType="solid">
        <fgColor rgb="FF765039"/>
      </patternFill>
    </fill>
    <fill>
      <patternFill patternType="solid">
        <fgColor rgb="FF734F37"/>
      </patternFill>
    </fill>
    <fill>
      <patternFill patternType="solid">
        <fgColor rgb="FF704C34"/>
      </patternFill>
    </fill>
    <fill>
      <patternFill patternType="solid">
        <fgColor rgb="FF6D4A34"/>
      </patternFill>
    </fill>
    <fill>
      <patternFill patternType="solid">
        <fgColor rgb="FF674834"/>
      </patternFill>
    </fill>
    <fill>
      <patternFill patternType="solid">
        <fgColor rgb="FF5F402E"/>
      </patternFill>
    </fill>
    <fill>
      <patternFill patternType="solid">
        <fgColor rgb="FF5F4232"/>
      </patternFill>
    </fill>
    <fill>
      <patternFill patternType="solid">
        <fgColor rgb="FF5B3E2E"/>
      </patternFill>
    </fill>
    <fill>
      <patternFill patternType="solid">
        <fgColor rgb="FF56392B"/>
      </patternFill>
    </fill>
    <fill>
      <patternFill patternType="solid">
        <fgColor rgb="FF573A2C"/>
      </patternFill>
    </fill>
    <fill>
      <patternFill patternType="solid">
        <fgColor rgb="FF4C3F2C"/>
      </patternFill>
    </fill>
    <fill>
      <patternFill patternType="solid">
        <fgColor rgb="FF585947"/>
      </patternFill>
    </fill>
    <fill>
      <patternFill patternType="solid">
        <fgColor rgb="FFBFD4C5"/>
      </patternFill>
    </fill>
    <fill>
      <patternFill patternType="solid">
        <fgColor rgb="FFCDF6EE"/>
      </patternFill>
    </fill>
    <fill>
      <patternFill patternType="solid">
        <fgColor rgb="FFB6EAE8"/>
      </patternFill>
    </fill>
    <fill>
      <patternFill patternType="solid">
        <fgColor rgb="FFC7F8FD"/>
      </patternFill>
    </fill>
    <fill>
      <patternFill patternType="solid">
        <fgColor rgb="FFC6F3F9"/>
      </patternFill>
    </fill>
    <fill>
      <patternFill patternType="solid">
        <fgColor rgb="FFC5F7F6"/>
      </patternFill>
    </fill>
    <fill>
      <patternFill patternType="solid">
        <fgColor rgb="FFC0F9F0"/>
      </patternFill>
    </fill>
    <fill>
      <patternFill patternType="solid">
        <fgColor rgb="FFCAFFF9"/>
      </patternFill>
    </fill>
    <fill>
      <patternFill patternType="solid">
        <fgColor rgb="FFB1DFDC"/>
      </patternFill>
    </fill>
    <fill>
      <patternFill patternType="solid">
        <fgColor rgb="FFCFF9F8"/>
      </patternFill>
    </fill>
    <fill>
      <patternFill patternType="solid">
        <fgColor rgb="FFC9F3EF"/>
      </patternFill>
    </fill>
    <fill>
      <patternFill patternType="solid">
        <fgColor rgb="FFCEF7E5"/>
      </patternFill>
    </fill>
    <fill>
      <patternFill patternType="solid">
        <fgColor rgb="FFA9C8A9"/>
      </patternFill>
    </fill>
    <fill>
      <patternFill patternType="solid">
        <fgColor rgb="FFC9DBB5"/>
      </patternFill>
    </fill>
    <fill>
      <patternFill patternType="solid">
        <fgColor rgb="FFADD0B0"/>
      </patternFill>
    </fill>
    <fill>
      <patternFill patternType="solid">
        <fgColor rgb="FF97A284"/>
      </patternFill>
    </fill>
    <fill>
      <patternFill patternType="solid">
        <fgColor rgb="FF69553A"/>
      </patternFill>
    </fill>
    <fill>
      <patternFill patternType="solid">
        <fgColor rgb="FF5F371D"/>
      </patternFill>
    </fill>
    <fill>
      <patternFill patternType="solid">
        <fgColor rgb="FF6A3E25"/>
      </patternFill>
    </fill>
    <fill>
      <patternFill patternType="solid">
        <fgColor rgb="FF643B27"/>
      </patternFill>
    </fill>
    <fill>
      <patternFill patternType="solid">
        <fgColor rgb="FF5C342C"/>
      </patternFill>
    </fill>
    <fill>
      <patternFill patternType="solid">
        <fgColor rgb="FF5E332D"/>
      </patternFill>
    </fill>
    <fill>
      <patternFill patternType="solid">
        <fgColor rgb="FF582D26"/>
      </patternFill>
    </fill>
    <fill>
      <patternFill patternType="solid">
        <fgColor rgb="FF542E21"/>
      </patternFill>
    </fill>
    <fill>
      <patternFill patternType="solid">
        <fgColor rgb="FF4F3222"/>
      </patternFill>
    </fill>
    <fill>
      <patternFill patternType="solid">
        <fgColor rgb="FF4A3A2A"/>
      </patternFill>
    </fill>
    <fill>
      <patternFill patternType="solid">
        <fgColor rgb="FFB4C9C4"/>
      </patternFill>
    </fill>
    <fill>
      <patternFill patternType="solid">
        <fgColor rgb="FFA4C4C3"/>
      </patternFill>
    </fill>
    <fill>
      <patternFill patternType="solid">
        <fgColor rgb="FFD1E0D9"/>
      </patternFill>
    </fill>
    <fill>
      <patternFill patternType="solid">
        <fgColor rgb="FFB1CBC0"/>
      </patternFill>
    </fill>
    <fill>
      <patternFill patternType="solid">
        <fgColor rgb="FFA9C5B7"/>
      </patternFill>
    </fill>
    <fill>
      <patternFill patternType="solid">
        <fgColor rgb="FFCFDBD1"/>
      </patternFill>
    </fill>
    <fill>
      <patternFill patternType="solid">
        <fgColor rgb="FFD2DED2"/>
      </patternFill>
    </fill>
    <fill>
      <patternFill patternType="solid">
        <fgColor rgb="FFD2E9D7"/>
      </patternFill>
    </fill>
    <fill>
      <patternFill patternType="solid">
        <fgColor rgb="FFE4F1E0"/>
      </patternFill>
    </fill>
    <fill>
      <patternFill patternType="solid">
        <fgColor rgb="FFD6CCC3"/>
      </patternFill>
    </fill>
    <fill>
      <patternFill patternType="solid">
        <fgColor rgb="FFC2CDBC"/>
      </patternFill>
    </fill>
    <fill>
      <patternFill patternType="solid">
        <fgColor rgb="FFC9E7CF"/>
      </patternFill>
    </fill>
    <fill>
      <patternFill patternType="solid">
        <fgColor rgb="FFC6DFC9"/>
      </patternFill>
    </fill>
    <fill>
      <patternFill patternType="solid">
        <fgColor rgb="FFA5AAA3"/>
      </patternFill>
    </fill>
    <fill>
      <patternFill patternType="solid">
        <fgColor rgb="FFB0B0A8"/>
      </patternFill>
    </fill>
    <fill>
      <patternFill patternType="solid">
        <fgColor rgb="FFAAA7A2"/>
      </patternFill>
    </fill>
    <fill>
      <patternFill patternType="solid">
        <fgColor rgb="FF262521"/>
      </patternFill>
    </fill>
    <fill>
      <patternFill patternType="solid">
        <fgColor rgb="FF242422"/>
      </patternFill>
    </fill>
    <fill>
      <patternFill patternType="solid">
        <fgColor rgb="FF333436"/>
      </patternFill>
    </fill>
    <fill>
      <patternFill patternType="solid">
        <fgColor rgb="FF989DA0"/>
      </patternFill>
    </fill>
    <fill>
      <patternFill patternType="solid">
        <fgColor rgb="FF91999B"/>
      </patternFill>
    </fill>
    <fill>
      <patternFill patternType="solid">
        <fgColor rgb="FF99999B"/>
      </patternFill>
    </fill>
    <fill>
      <patternFill patternType="solid">
        <fgColor rgb="FF94A3A0"/>
      </patternFill>
    </fill>
    <fill>
      <patternFill patternType="solid">
        <fgColor rgb="FF9BA099"/>
      </patternFill>
    </fill>
    <fill>
      <patternFill patternType="solid">
        <fgColor rgb="FF928074"/>
      </patternFill>
    </fill>
    <fill>
      <patternFill patternType="solid">
        <fgColor rgb="FF956B5B"/>
      </patternFill>
    </fill>
    <fill>
      <patternFill patternType="solid">
        <fgColor rgb="FF9F6853"/>
      </patternFill>
    </fill>
    <fill>
      <patternFill patternType="solid">
        <fgColor rgb="FF965F4A"/>
      </patternFill>
    </fill>
    <fill>
      <patternFill patternType="solid">
        <fgColor rgb="FF97634E"/>
      </patternFill>
    </fill>
    <fill>
      <patternFill patternType="solid">
        <fgColor rgb="FF956050"/>
      </patternFill>
    </fill>
    <fill>
      <patternFill patternType="solid">
        <fgColor rgb="FF98604F"/>
      </patternFill>
    </fill>
    <fill>
      <patternFill patternType="solid">
        <fgColor rgb="FF97634D"/>
      </patternFill>
    </fill>
    <fill>
      <patternFill patternType="solid">
        <fgColor rgb="FF93644A"/>
      </patternFill>
    </fill>
    <fill>
      <patternFill patternType="solid">
        <fgColor rgb="FF91654C"/>
      </patternFill>
    </fill>
    <fill>
      <patternFill patternType="solid">
        <fgColor rgb="FF8E5C51"/>
      </patternFill>
    </fill>
    <fill>
      <patternFill patternType="solid">
        <fgColor rgb="FF8E614A"/>
      </patternFill>
    </fill>
    <fill>
      <patternFill patternType="solid">
        <fgColor rgb="FF72643F"/>
      </patternFill>
    </fill>
    <fill>
      <patternFill patternType="solid">
        <fgColor rgb="FFCEE3AB"/>
      </patternFill>
    </fill>
    <fill>
      <patternFill patternType="solid">
        <fgColor rgb="FFD4F2BC"/>
      </patternFill>
    </fill>
    <fill>
      <patternFill patternType="solid">
        <fgColor rgb="FFD7EFBD"/>
      </patternFill>
    </fill>
    <fill>
      <patternFill patternType="solid">
        <fgColor rgb="FFD0EDB7"/>
      </patternFill>
    </fill>
    <fill>
      <patternFill patternType="solid">
        <fgColor rgb="FFD9FFC5"/>
      </patternFill>
    </fill>
    <fill>
      <patternFill patternType="solid">
        <fgColor rgb="FFD2FFC6"/>
      </patternFill>
    </fill>
    <fill>
      <patternFill patternType="solid">
        <fgColor rgb="FFBBEEB6"/>
      </patternFill>
    </fill>
    <fill>
      <patternFill patternType="solid">
        <fgColor rgb="FFD3FFCF"/>
      </patternFill>
    </fill>
    <fill>
      <patternFill patternType="solid">
        <fgColor rgb="FFC5F0B8"/>
      </patternFill>
    </fill>
    <fill>
      <patternFill patternType="solid">
        <fgColor rgb="FFBCE3A2"/>
      </patternFill>
    </fill>
    <fill>
      <patternFill patternType="solid">
        <fgColor rgb="FFCBF0AB"/>
      </patternFill>
    </fill>
    <fill>
      <patternFill patternType="solid">
        <fgColor rgb="FFBAE39F"/>
      </patternFill>
    </fill>
    <fill>
      <patternFill patternType="solid">
        <fgColor rgb="FFBBE7A8"/>
      </patternFill>
    </fill>
    <fill>
      <patternFill patternType="solid">
        <fgColor rgb="FFD4DEAA"/>
      </patternFill>
    </fill>
    <fill>
      <patternFill patternType="solid">
        <fgColor rgb="FF726E41"/>
      </patternFill>
    </fill>
    <fill>
      <patternFill patternType="solid">
        <fgColor rgb="FF705633"/>
      </patternFill>
    </fill>
    <fill>
      <patternFill patternType="solid">
        <fgColor rgb="FF865A3F"/>
      </patternFill>
    </fill>
    <fill>
      <patternFill patternType="solid">
        <fgColor rgb="FF8C5A43"/>
      </patternFill>
    </fill>
    <fill>
      <patternFill patternType="solid">
        <fgColor rgb="FF885841"/>
      </patternFill>
    </fill>
    <fill>
      <patternFill patternType="solid">
        <fgColor rgb="FF835940"/>
      </patternFill>
    </fill>
    <fill>
      <patternFill patternType="solid">
        <fgColor rgb="FF825D42"/>
      </patternFill>
    </fill>
    <fill>
      <patternFill patternType="solid">
        <fgColor rgb="FF845D40"/>
      </patternFill>
    </fill>
    <fill>
      <patternFill patternType="solid">
        <fgColor rgb="FF875B3E"/>
      </patternFill>
    </fill>
    <fill>
      <patternFill patternType="solid">
        <fgColor rgb="FF875A3D"/>
      </patternFill>
    </fill>
    <fill>
      <patternFill patternType="solid">
        <fgColor rgb="FF85593C"/>
      </patternFill>
    </fill>
    <fill>
      <patternFill patternType="solid">
        <fgColor rgb="FF82593D"/>
      </patternFill>
    </fill>
    <fill>
      <patternFill patternType="solid">
        <fgColor rgb="FF80583E"/>
      </patternFill>
    </fill>
    <fill>
      <patternFill patternType="solid">
        <fgColor rgb="FF7E563D"/>
      </patternFill>
    </fill>
    <fill>
      <patternFill patternType="solid">
        <fgColor rgb="FF7C533D"/>
      </patternFill>
    </fill>
    <fill>
      <patternFill patternType="solid">
        <fgColor rgb="FF7B523C"/>
      </patternFill>
    </fill>
    <fill>
      <patternFill patternType="solid">
        <fgColor rgb="FF704E35"/>
      </patternFill>
    </fill>
    <fill>
      <patternFill patternType="solid">
        <fgColor rgb="FF6E4B35"/>
      </patternFill>
    </fill>
    <fill>
      <patternFill patternType="solid">
        <fgColor rgb="FF6B4B34"/>
      </patternFill>
    </fill>
    <fill>
      <patternFill patternType="solid">
        <fgColor rgb="FF684833"/>
      </patternFill>
    </fill>
    <fill>
      <patternFill patternType="solid">
        <fgColor rgb="FF62432F"/>
      </patternFill>
    </fill>
    <fill>
      <patternFill patternType="solid">
        <fgColor rgb="FF5D4030"/>
      </patternFill>
    </fill>
    <fill>
      <patternFill patternType="solid">
        <fgColor rgb="FF593C2C"/>
      </patternFill>
    </fill>
    <fill>
      <patternFill patternType="solid">
        <fgColor rgb="FF55382A"/>
      </patternFill>
    </fill>
    <fill>
      <patternFill patternType="solid">
        <fgColor rgb="FF4D3E2B"/>
      </patternFill>
    </fill>
    <fill>
      <patternFill patternType="solid">
        <fgColor rgb="FF474030"/>
      </patternFill>
    </fill>
    <fill>
      <patternFill patternType="solid">
        <fgColor rgb="FF5E665B"/>
      </patternFill>
    </fill>
    <fill>
      <patternFill patternType="solid">
        <fgColor rgb="FF9BB8B3"/>
      </patternFill>
    </fill>
    <fill>
      <patternFill patternType="solid">
        <fgColor rgb="FFC5F2F7"/>
      </patternFill>
    </fill>
    <fill>
      <patternFill patternType="solid">
        <fgColor rgb="FFCAF9F3"/>
      </patternFill>
    </fill>
    <fill>
      <patternFill patternType="solid">
        <fgColor rgb="FFA8D0CF"/>
      </patternFill>
    </fill>
    <fill>
      <patternFill patternType="solid">
        <fgColor rgb="FFCEF1F3"/>
      </patternFill>
    </fill>
    <fill>
      <patternFill patternType="solid">
        <fgColor rgb="FFBEE5E0"/>
      </patternFill>
    </fill>
    <fill>
      <patternFill patternType="solid">
        <fgColor rgb="FFBAE1CF"/>
      </patternFill>
    </fill>
    <fill>
      <patternFill patternType="solid">
        <fgColor rgb="FFA1BEA2"/>
      </patternFill>
    </fill>
    <fill>
      <patternFill patternType="solid">
        <fgColor rgb="FFC5D5B1"/>
      </patternFill>
    </fill>
    <fill>
      <patternFill patternType="solid">
        <fgColor rgb="FFE6F5DE"/>
      </patternFill>
    </fill>
    <fill>
      <patternFill patternType="solid">
        <fgColor rgb="FFCAC8B1"/>
      </patternFill>
    </fill>
    <fill>
      <patternFill patternType="solid">
        <fgColor rgb="FF694F38"/>
      </patternFill>
    </fill>
    <fill>
      <patternFill patternType="solid">
        <fgColor rgb="FF6C4229"/>
      </patternFill>
    </fill>
    <fill>
      <patternFill patternType="solid">
        <fgColor rgb="FF62412E"/>
      </patternFill>
    </fill>
    <fill>
      <patternFill patternType="solid">
        <fgColor rgb="FF5B392D"/>
      </patternFill>
    </fill>
    <fill>
      <patternFill patternType="solid">
        <fgColor rgb="FF553027"/>
      </patternFill>
    </fill>
    <fill>
      <patternFill patternType="solid">
        <fgColor rgb="FF502C1E"/>
      </patternFill>
    </fill>
    <fill>
      <patternFill patternType="solid">
        <fgColor rgb="FF51301F"/>
      </patternFill>
    </fill>
    <fill>
      <patternFill patternType="solid">
        <fgColor rgb="FF4D301E"/>
      </patternFill>
    </fill>
    <fill>
      <patternFill patternType="solid">
        <fgColor rgb="FF89857C"/>
      </patternFill>
    </fill>
    <fill>
      <patternFill patternType="solid">
        <fgColor rgb="FFCFDBD9"/>
      </patternFill>
    </fill>
    <fill>
      <patternFill patternType="solid">
        <fgColor rgb="FF90AAAB"/>
      </patternFill>
    </fill>
    <fill>
      <patternFill patternType="solid">
        <fgColor rgb="FFDDF1EF"/>
      </patternFill>
    </fill>
    <fill>
      <patternFill patternType="solid">
        <fgColor rgb="FFBFD8D4"/>
      </patternFill>
    </fill>
    <fill>
      <patternFill patternType="solid">
        <fgColor rgb="FFA7B7B4"/>
      </patternFill>
    </fill>
    <fill>
      <patternFill patternType="solid">
        <fgColor rgb="FF8B8B8B"/>
      </patternFill>
    </fill>
    <fill>
      <patternFill patternType="solid">
        <fgColor rgb="FFC3D8CF"/>
      </patternFill>
    </fill>
    <fill>
      <patternFill patternType="solid">
        <fgColor rgb="FFB4DBC9"/>
      </patternFill>
    </fill>
    <fill>
      <patternFill patternType="solid">
        <fgColor rgb="FFC5E4D5"/>
      </patternFill>
    </fill>
    <fill>
      <patternFill patternType="solid">
        <fgColor rgb="FFDFD8D2"/>
      </patternFill>
    </fill>
    <fill>
      <patternFill patternType="solid">
        <fgColor rgb="FFCDD7CC"/>
      </patternFill>
    </fill>
    <fill>
      <patternFill patternType="solid">
        <fgColor rgb="FFB3D4BF"/>
      </patternFill>
    </fill>
    <fill>
      <patternFill patternType="solid">
        <fgColor rgb="FF9BBEA8"/>
      </patternFill>
    </fill>
    <fill>
      <patternFill patternType="solid">
        <fgColor rgb="FFB0B5AE"/>
      </patternFill>
    </fill>
    <fill>
      <patternFill patternType="solid">
        <fgColor rgb="FFA9AEA7"/>
      </patternFill>
    </fill>
    <fill>
      <patternFill patternType="solid">
        <fgColor rgb="FFABACA4"/>
      </patternFill>
    </fill>
    <fill>
      <patternFill patternType="solid">
        <fgColor rgb="FF9D9D95"/>
      </patternFill>
    </fill>
    <fill>
      <patternFill patternType="solid">
        <fgColor rgb="FF9A9790"/>
      </patternFill>
    </fill>
    <fill>
      <patternFill patternType="solid">
        <fgColor rgb="FF201F1B"/>
      </patternFill>
    </fill>
    <fill>
      <patternFill patternType="solid">
        <fgColor rgb="FF37383A"/>
      </patternFill>
    </fill>
    <fill>
      <patternFill patternType="solid">
        <fgColor rgb="FF9A9FA2"/>
      </patternFill>
    </fill>
    <fill>
      <patternFill patternType="solid">
        <fgColor rgb="FF909A9B"/>
      </patternFill>
    </fill>
    <fill>
      <patternFill patternType="solid">
        <fgColor rgb="FF909C9C"/>
      </patternFill>
    </fill>
    <fill>
      <patternFill patternType="solid">
        <fgColor rgb="FF929E9E"/>
      </patternFill>
    </fill>
    <fill>
      <patternFill patternType="solid">
        <fgColor rgb="FF9A9EA1"/>
      </patternFill>
    </fill>
    <fill>
      <patternFill patternType="solid">
        <fgColor rgb="FFA39E9B"/>
      </patternFill>
    </fill>
    <fill>
      <patternFill patternType="solid">
        <fgColor rgb="FF998079"/>
      </patternFill>
    </fill>
    <fill>
      <patternFill patternType="solid">
        <fgColor rgb="FF92685A"/>
      </patternFill>
    </fill>
    <fill>
      <patternFill patternType="solid">
        <fgColor rgb="FF9A6754"/>
      </patternFill>
    </fill>
    <fill>
      <patternFill patternType="solid">
        <fgColor rgb="FF99624E"/>
      </patternFill>
    </fill>
    <fill>
      <patternFill patternType="solid">
        <fgColor rgb="FF975E4D"/>
      </patternFill>
    </fill>
    <fill>
      <patternFill patternType="solid">
        <fgColor rgb="FF975D4F"/>
      </patternFill>
    </fill>
    <fill>
      <patternFill patternType="solid">
        <fgColor rgb="FF9B6251"/>
      </patternFill>
    </fill>
    <fill>
      <patternFill patternType="solid">
        <fgColor rgb="FF96664F"/>
      </patternFill>
    </fill>
    <fill>
      <patternFill patternType="solid">
        <fgColor rgb="FF8E674A"/>
      </patternFill>
    </fill>
    <fill>
      <patternFill patternType="solid">
        <fgColor rgb="FF8C644A"/>
      </patternFill>
    </fill>
    <fill>
      <patternFill patternType="solid">
        <fgColor rgb="FF905F4E"/>
      </patternFill>
    </fill>
    <fill>
      <patternFill patternType="solid">
        <fgColor rgb="FF945951"/>
      </patternFill>
    </fill>
    <fill>
      <patternFill patternType="solid">
        <fgColor rgb="FF7D6040"/>
      </patternFill>
    </fill>
    <fill>
      <patternFill patternType="solid">
        <fgColor rgb="FFBEBF93"/>
      </patternFill>
    </fill>
    <fill>
      <patternFill patternType="solid">
        <fgColor rgb="FFDDF6BF"/>
      </patternFill>
    </fill>
    <fill>
      <patternFill patternType="solid">
        <fgColor rgb="FFEAF8C5"/>
      </patternFill>
    </fill>
    <fill>
      <patternFill patternType="solid">
        <fgColor rgb="FFC1B58D"/>
      </patternFill>
    </fill>
    <fill>
      <patternFill patternType="solid">
        <fgColor rgb="FFAB9772"/>
      </patternFill>
    </fill>
    <fill>
      <patternFill patternType="solid">
        <fgColor rgb="FFDCDEAD"/>
      </patternFill>
    </fill>
    <fill>
      <patternFill patternType="solid">
        <fgColor rgb="FFD1EFB3"/>
      </patternFill>
    </fill>
    <fill>
      <patternFill patternType="solid">
        <fgColor rgb="FFBFE9A9"/>
      </patternFill>
    </fill>
    <fill>
      <patternFill patternType="solid">
        <fgColor rgb="FFC2ECAD"/>
      </patternFill>
    </fill>
    <fill>
      <patternFill patternType="solid">
        <fgColor rgb="FFC6EDAC"/>
      </patternFill>
    </fill>
    <fill>
      <patternFill patternType="solid">
        <fgColor rgb="FFC6EEA7"/>
      </patternFill>
    </fill>
    <fill>
      <patternFill patternType="solid">
        <fgColor rgb="FFC5EB9E"/>
      </patternFill>
    </fill>
    <fill>
      <patternFill patternType="solid">
        <fgColor rgb="FFB7E092"/>
      </patternFill>
    </fill>
    <fill>
      <patternFill patternType="solid">
        <fgColor rgb="FFAED991"/>
      </patternFill>
    </fill>
    <fill>
      <patternFill patternType="solid">
        <fgColor rgb="FFC9F7B6"/>
      </patternFill>
    </fill>
    <fill>
      <patternFill patternType="solid">
        <fgColor rgb="FFA6996F"/>
      </patternFill>
    </fill>
    <fill>
      <patternFill patternType="solid">
        <fgColor rgb="FF69532C"/>
      </patternFill>
    </fill>
    <fill>
      <patternFill patternType="solid">
        <fgColor rgb="FF825F3F"/>
      </patternFill>
    </fill>
    <fill>
      <patternFill patternType="solid">
        <fgColor rgb="FF885A40"/>
      </patternFill>
    </fill>
    <fill>
      <patternFill patternType="solid">
        <fgColor rgb="FF895942"/>
      </patternFill>
    </fill>
    <fill>
      <patternFill patternType="solid">
        <fgColor rgb="FF8B5E47"/>
      </patternFill>
    </fill>
    <fill>
      <patternFill patternType="solid">
        <fgColor rgb="FF855D44"/>
      </patternFill>
    </fill>
    <fill>
      <patternFill patternType="solid">
        <fgColor rgb="FF845F44"/>
      </patternFill>
    </fill>
    <fill>
      <patternFill patternType="solid">
        <fgColor rgb="FF8A5D40"/>
      </patternFill>
    </fill>
    <fill>
      <patternFill patternType="solid">
        <fgColor rgb="FF8D5B40"/>
      </patternFill>
    </fill>
    <fill>
      <patternFill patternType="solid">
        <fgColor rgb="FF8B5940"/>
      </patternFill>
    </fill>
    <fill>
      <patternFill patternType="solid">
        <fgColor rgb="FF855940"/>
      </patternFill>
    </fill>
    <fill>
      <patternFill patternType="solid">
        <fgColor rgb="FF81573F"/>
      </patternFill>
    </fill>
    <fill>
      <patternFill patternType="solid">
        <fgColor rgb="FF7F553F"/>
      </patternFill>
    </fill>
    <fill>
      <patternFill patternType="solid">
        <fgColor rgb="FF7A543D"/>
      </patternFill>
    </fill>
    <fill>
      <patternFill patternType="solid">
        <fgColor rgb="FF745038"/>
      </patternFill>
    </fill>
    <fill>
      <patternFill patternType="solid">
        <fgColor rgb="FF714E38"/>
      </patternFill>
    </fill>
    <fill>
      <patternFill patternType="solid">
        <fgColor rgb="FF6F4C36"/>
      </patternFill>
    </fill>
    <fill>
      <patternFill patternType="solid">
        <fgColor rgb="FF6C4C37"/>
      </patternFill>
    </fill>
    <fill>
      <patternFill patternType="solid">
        <fgColor rgb="FF674833"/>
      </patternFill>
    </fill>
    <fill>
      <patternFill patternType="solid">
        <fgColor rgb="FF664733"/>
      </patternFill>
    </fill>
    <fill>
      <patternFill patternType="solid">
        <fgColor rgb="FF634432"/>
      </patternFill>
    </fill>
    <fill>
      <patternFill patternType="solid">
        <fgColor rgb="FF5E412F"/>
      </patternFill>
    </fill>
    <fill>
      <patternFill patternType="solid">
        <fgColor rgb="FF5C3F2F"/>
      </patternFill>
    </fill>
    <fill>
      <patternFill patternType="solid">
        <fgColor rgb="FF583B2B"/>
      </patternFill>
    </fill>
    <fill>
      <patternFill patternType="solid">
        <fgColor rgb="FF524232"/>
      </patternFill>
    </fill>
    <fill>
      <patternFill patternType="solid">
        <fgColor rgb="FF564438"/>
      </patternFill>
    </fill>
    <fill>
      <patternFill patternType="solid">
        <fgColor rgb="FF443933"/>
      </patternFill>
    </fill>
    <fill>
      <patternFill patternType="solid">
        <fgColor rgb="FF6F7875"/>
      </patternFill>
    </fill>
    <fill>
      <patternFill patternType="solid">
        <fgColor rgb="FFCFEEF0"/>
      </patternFill>
    </fill>
    <fill>
      <patternFill patternType="solid">
        <fgColor rgb="FFCAF6F9"/>
      </patternFill>
    </fill>
    <fill>
      <patternFill patternType="solid">
        <fgColor rgb="FFCBF7F6"/>
      </patternFill>
    </fill>
    <fill>
      <patternFill patternType="solid">
        <fgColor rgb="FFCDF7F3"/>
      </patternFill>
    </fill>
    <fill>
      <patternFill patternType="solid">
        <fgColor rgb="FFCDF1ED"/>
      </patternFill>
    </fill>
    <fill>
      <patternFill patternType="solid">
        <fgColor rgb="FF9AB8B8"/>
      </patternFill>
    </fill>
    <fill>
      <patternFill patternType="solid">
        <fgColor rgb="FFB9D5D8"/>
      </patternFill>
    </fill>
    <fill>
      <patternFill patternType="solid">
        <fgColor rgb="FFB4D2D0"/>
      </patternFill>
    </fill>
    <fill>
      <patternFill patternType="solid">
        <fgColor rgb="FFB1D1C4"/>
      </patternFill>
    </fill>
    <fill>
      <patternFill patternType="solid">
        <fgColor rgb="FFAFC9B0"/>
      </patternFill>
    </fill>
    <fill>
      <patternFill patternType="solid">
        <fgColor rgb="FFC9D8B9"/>
      </patternFill>
    </fill>
    <fill>
      <patternFill patternType="solid">
        <fgColor rgb="FF968D7E"/>
      </patternFill>
    </fill>
    <fill>
      <patternFill patternType="solid">
        <fgColor rgb="FF513A2A"/>
      </patternFill>
    </fill>
    <fill>
      <patternFill patternType="solid">
        <fgColor rgb="FF714C39"/>
      </patternFill>
    </fill>
    <fill>
      <patternFill patternType="solid">
        <fgColor rgb="FF764A31"/>
      </patternFill>
    </fill>
    <fill>
      <patternFill patternType="solid">
        <fgColor rgb="FF734F35"/>
      </patternFill>
    </fill>
    <fill>
      <patternFill patternType="solid">
        <fgColor rgb="FF785841"/>
      </patternFill>
    </fill>
    <fill>
      <patternFill patternType="solid">
        <fgColor rgb="FF785947"/>
      </patternFill>
    </fill>
    <fill>
      <patternFill patternType="solid">
        <fgColor rgb="FF7B5C4A"/>
      </patternFill>
    </fill>
    <fill>
      <patternFill patternType="solid">
        <fgColor rgb="FF7A5B47"/>
      </patternFill>
    </fill>
    <fill>
      <patternFill patternType="solid">
        <fgColor rgb="FF775843"/>
      </patternFill>
    </fill>
    <fill>
      <patternFill patternType="solid">
        <fgColor rgb="FF6D5344"/>
      </patternFill>
    </fill>
    <fill>
      <patternFill patternType="solid">
        <fgColor rgb="FF9D9088"/>
      </patternFill>
    </fill>
    <fill>
      <patternFill patternType="solid">
        <fgColor rgb="FFC4D9DC"/>
      </patternFill>
    </fill>
    <fill>
      <patternFill patternType="solid">
        <fgColor rgb="FFD1E6E9"/>
      </patternFill>
    </fill>
    <fill>
      <patternFill patternType="solid">
        <fgColor rgb="FF9DB1B2"/>
      </patternFill>
    </fill>
    <fill>
      <patternFill patternType="solid">
        <fgColor rgb="FFB1AEB5"/>
      </patternFill>
    </fill>
    <fill>
      <patternFill patternType="solid">
        <fgColor rgb="FFA4A5A9"/>
      </patternFill>
    </fill>
    <fill>
      <patternFill patternType="solid">
        <fgColor rgb="FFDEF9F2"/>
      </patternFill>
    </fill>
    <fill>
      <patternFill patternType="solid">
        <fgColor rgb="FFB9E8D8"/>
      </patternFill>
    </fill>
    <fill>
      <patternFill patternType="solid">
        <fgColor rgb="FFC4E8DA"/>
      </patternFill>
    </fill>
    <fill>
      <patternFill patternType="solid">
        <fgColor rgb="FF707974"/>
      </patternFill>
    </fill>
    <fill>
      <patternFill patternType="solid">
        <fgColor rgb="FFE0DBD8"/>
      </patternFill>
    </fill>
    <fill>
      <patternFill patternType="solid">
        <fgColor rgb="FF9FA69E"/>
      </patternFill>
    </fill>
    <fill>
      <patternFill patternType="solid">
        <fgColor rgb="FFCEEADB"/>
      </patternFill>
    </fill>
    <fill>
      <patternFill patternType="solid">
        <fgColor rgb="FFA3CAB5"/>
      </patternFill>
    </fill>
    <fill>
      <patternFill patternType="solid">
        <fgColor rgb="FFACB2A8"/>
      </patternFill>
    </fill>
    <fill>
      <patternFill patternType="solid">
        <fgColor rgb="FFAEABA6"/>
      </patternFill>
    </fill>
    <fill>
      <patternFill patternType="solid">
        <fgColor rgb="FF1E1D19"/>
      </patternFill>
    </fill>
    <fill>
      <patternFill patternType="solid">
        <fgColor rgb="FF1A1A18"/>
      </patternFill>
    </fill>
    <fill>
      <patternFill patternType="solid">
        <fgColor rgb="FF313536"/>
      </patternFill>
    </fill>
    <fill>
      <patternFill patternType="solid">
        <fgColor rgb="FF929C9D"/>
      </patternFill>
    </fill>
    <fill>
      <patternFill patternType="solid">
        <fgColor rgb="FF939D9E"/>
      </patternFill>
    </fill>
    <fill>
      <patternFill patternType="solid">
        <fgColor rgb="FF929E9C"/>
      </patternFill>
    </fill>
    <fill>
      <patternFill patternType="solid">
        <fgColor rgb="FF8EA0A0"/>
      </patternFill>
    </fill>
    <fill>
      <patternFill patternType="solid">
        <fgColor rgb="FF979A9F"/>
      </patternFill>
    </fill>
    <fill>
      <patternFill patternType="solid">
        <fgColor rgb="FFAA9A9D"/>
      </patternFill>
    </fill>
    <fill>
      <patternFill patternType="solid">
        <fgColor rgb="FFA47E7D"/>
      </patternFill>
    </fill>
    <fill>
      <patternFill patternType="solid">
        <fgColor rgb="FF96645B"/>
      </patternFill>
    </fill>
    <fill>
      <patternFill patternType="solid">
        <fgColor rgb="FF9D6858"/>
      </patternFill>
    </fill>
    <fill>
      <patternFill patternType="solid">
        <fgColor rgb="FF9D6856"/>
      </patternFill>
    </fill>
    <fill>
      <patternFill patternType="solid">
        <fgColor rgb="FF976453"/>
      </patternFill>
    </fill>
    <fill>
      <patternFill patternType="solid">
        <fgColor rgb="FF946150"/>
      </patternFill>
    </fill>
    <fill>
      <patternFill patternType="solid">
        <fgColor rgb="FF966350"/>
      </patternFill>
    </fill>
    <fill>
      <patternFill patternType="solid">
        <fgColor rgb="FF966952"/>
      </patternFill>
    </fill>
    <fill>
      <patternFill patternType="solid">
        <fgColor rgb="FF946C52"/>
      </patternFill>
    </fill>
    <fill>
      <patternFill patternType="solid">
        <fgColor rgb="FF936951"/>
      </patternFill>
    </fill>
    <fill>
      <patternFill patternType="solid">
        <fgColor rgb="FF93574D"/>
      </patternFill>
    </fill>
    <fill>
      <patternFill patternType="solid">
        <fgColor rgb="FF7E603A"/>
      </patternFill>
    </fill>
    <fill>
      <patternFill patternType="solid">
        <fgColor rgb="FFB3B98D"/>
      </patternFill>
    </fill>
    <fill>
      <patternFill patternType="solid">
        <fgColor rgb="FF736644"/>
      </patternFill>
    </fill>
    <fill>
      <patternFill patternType="solid">
        <fgColor rgb="FF774F36"/>
      </patternFill>
    </fill>
    <fill>
      <patternFill patternType="solid">
        <fgColor rgb="FF694429"/>
      </patternFill>
    </fill>
    <fill>
      <patternFill patternType="solid">
        <fgColor rgb="FF676238"/>
      </patternFill>
    </fill>
    <fill>
      <patternFill patternType="solid">
        <fgColor rgb="FFBDDB9F"/>
      </patternFill>
    </fill>
    <fill>
      <patternFill patternType="solid">
        <fgColor rgb="FFC5EEAA"/>
      </patternFill>
    </fill>
    <fill>
      <patternFill patternType="solid">
        <fgColor rgb="FFCCF2A9"/>
      </patternFill>
    </fill>
    <fill>
      <patternFill patternType="solid">
        <fgColor rgb="FFC5E697"/>
      </patternFill>
    </fill>
    <fill>
      <patternFill patternType="solid">
        <fgColor rgb="FFB8DC85"/>
      </patternFill>
    </fill>
    <fill>
      <patternFill patternType="solid">
        <fgColor rgb="FFB9DD86"/>
      </patternFill>
    </fill>
    <fill>
      <patternFill patternType="solid">
        <fgColor rgb="FFA0C578"/>
      </patternFill>
    </fill>
    <fill>
      <patternFill patternType="solid">
        <fgColor rgb="FFD2F9B8"/>
      </patternFill>
    </fill>
    <fill>
      <patternFill patternType="solid">
        <fgColor rgb="FFC3ECB4"/>
      </patternFill>
    </fill>
    <fill>
      <patternFill patternType="solid">
        <fgColor rgb="FF734F2F"/>
      </patternFill>
    </fill>
    <fill>
      <patternFill patternType="solid">
        <fgColor rgb="FF855C3E"/>
      </patternFill>
    </fill>
    <fill>
      <patternFill patternType="solid">
        <fgColor rgb="FF8A5C45"/>
      </patternFill>
    </fill>
    <fill>
      <patternFill patternType="solid">
        <fgColor rgb="FF8A5D46"/>
      </patternFill>
    </fill>
    <fill>
      <patternFill patternType="solid">
        <fgColor rgb="FF875F46"/>
      </patternFill>
    </fill>
    <fill>
      <patternFill patternType="solid">
        <fgColor rgb="FF8F674D"/>
      </patternFill>
    </fill>
    <fill>
      <patternFill patternType="solid">
        <fgColor rgb="FF8A6047"/>
      </patternFill>
    </fill>
    <fill>
      <patternFill patternType="solid">
        <fgColor rgb="FF8E5F45"/>
      </patternFill>
    </fill>
    <fill>
      <patternFill patternType="solid">
        <fgColor rgb="FF8D5943"/>
      </patternFill>
    </fill>
    <fill>
      <patternFill patternType="solid">
        <fgColor rgb="FF885842"/>
      </patternFill>
    </fill>
    <fill>
      <patternFill patternType="solid">
        <fgColor rgb="FF845742"/>
      </patternFill>
    </fill>
    <fill>
      <patternFill patternType="solid">
        <fgColor rgb="FF805640"/>
      </patternFill>
    </fill>
    <fill>
      <patternFill patternType="solid">
        <fgColor rgb="FF7C563F"/>
      </patternFill>
    </fill>
    <fill>
      <patternFill patternType="solid">
        <fgColor rgb="FF77533B"/>
      </patternFill>
    </fill>
    <fill>
      <patternFill patternType="solid">
        <fgColor rgb="FF755139"/>
      </patternFill>
    </fill>
    <fill>
      <patternFill patternType="solid">
        <fgColor rgb="FF6B4B36"/>
      </patternFill>
    </fill>
    <fill>
      <patternFill patternType="solid">
        <fgColor rgb="FF624533"/>
      </patternFill>
    </fill>
    <fill>
      <patternFill patternType="solid">
        <fgColor rgb="FF5E4131"/>
      </patternFill>
    </fill>
    <fill>
      <patternFill patternType="solid">
        <fgColor rgb="FF583B2D"/>
      </patternFill>
    </fill>
    <fill>
      <patternFill patternType="solid">
        <fgColor rgb="FF4E3D2D"/>
      </patternFill>
    </fill>
    <fill>
      <patternFill patternType="solid">
        <fgColor rgb="FF664B40"/>
      </patternFill>
    </fill>
    <fill>
      <patternFill patternType="solid">
        <fgColor rgb="FF664A46"/>
      </patternFill>
    </fill>
    <fill>
      <patternFill patternType="solid">
        <fgColor rgb="FF453B3A"/>
      </patternFill>
    </fill>
    <fill>
      <patternFill patternType="solid">
        <fgColor rgb="FFC4D8D7"/>
      </patternFill>
    </fill>
    <fill>
      <patternFill patternType="solid">
        <fgColor rgb="FFD4FEFD"/>
      </patternFill>
    </fill>
    <fill>
      <patternFill patternType="solid">
        <fgColor rgb="FFCCFAFA"/>
      </patternFill>
    </fill>
    <fill>
      <patternFill patternType="solid">
        <fgColor rgb="FFC6F0EF"/>
      </patternFill>
    </fill>
    <fill>
      <patternFill patternType="solid">
        <fgColor rgb="FFC8ECEA"/>
      </patternFill>
    </fill>
    <fill>
      <patternFill patternType="solid">
        <fgColor rgb="FFC2DFDD"/>
      </patternFill>
    </fill>
    <fill>
      <patternFill patternType="solid">
        <fgColor rgb="FFA4B9BC"/>
      </patternFill>
    </fill>
    <fill>
      <patternFill patternType="solid">
        <fgColor rgb="FFC5DADF"/>
      </patternFill>
    </fill>
    <fill>
      <patternFill patternType="solid">
        <fgColor rgb="FFBAD4D3"/>
      </patternFill>
    </fill>
    <fill>
      <patternFill patternType="solid">
        <fgColor rgb="FFB8D6CC"/>
      </patternFill>
    </fill>
    <fill>
      <patternFill patternType="solid">
        <fgColor rgb="FFC7E0CB"/>
      </patternFill>
    </fill>
    <fill>
      <patternFill patternType="solid">
        <fgColor rgb="FFA7B99F"/>
      </patternFill>
    </fill>
    <fill>
      <patternFill patternType="solid">
        <fgColor rgb="FF2E0F0A"/>
      </patternFill>
    </fill>
    <fill>
      <patternFill patternType="solid">
        <fgColor rgb="FF4E281F"/>
      </patternFill>
    </fill>
    <fill>
      <patternFill patternType="solid">
        <fgColor rgb="FF784D3D"/>
      </patternFill>
    </fill>
    <fill>
      <patternFill patternType="solid">
        <fgColor rgb="FF7C4F38"/>
      </patternFill>
    </fill>
    <fill>
      <patternFill patternType="solid">
        <fgColor rgb="FF795235"/>
      </patternFill>
    </fill>
    <fill>
      <patternFill patternType="solid">
        <fgColor rgb="FF7C593B"/>
      </patternFill>
    </fill>
    <fill>
      <patternFill patternType="solid">
        <fgColor rgb="FF79553B"/>
      </patternFill>
    </fill>
    <fill>
      <patternFill patternType="solid">
        <fgColor rgb="FF795640"/>
      </patternFill>
    </fill>
    <fill>
      <patternFill patternType="solid">
        <fgColor rgb="FF785843"/>
      </patternFill>
    </fill>
    <fill>
      <patternFill patternType="solid">
        <fgColor rgb="FF6B4D35"/>
      </patternFill>
    </fill>
    <fill>
      <patternFill patternType="solid">
        <fgColor rgb="FF77593F"/>
      </patternFill>
    </fill>
    <fill>
      <patternFill patternType="solid">
        <fgColor rgb="FF6A4D3D"/>
      </patternFill>
    </fill>
    <fill>
      <patternFill patternType="solid">
        <fgColor rgb="FF817069"/>
      </patternFill>
    </fill>
    <fill>
      <patternFill patternType="solid">
        <fgColor rgb="FFA0A6A4"/>
      </patternFill>
    </fill>
    <fill>
      <patternFill patternType="solid">
        <fgColor rgb="FF8DA2A3"/>
      </patternFill>
    </fill>
    <fill>
      <patternFill patternType="solid">
        <fgColor rgb="FFAEC2C3"/>
      </patternFill>
    </fill>
    <fill>
      <patternFill patternType="solid">
        <fgColor rgb="FF91A5A4"/>
      </patternFill>
    </fill>
    <fill>
      <patternFill patternType="solid">
        <fgColor rgb="FFA3B3B3"/>
      </patternFill>
    </fill>
    <fill>
      <patternFill patternType="solid">
        <fgColor rgb="FF8C9496"/>
      </patternFill>
    </fill>
    <fill>
      <patternFill patternType="solid">
        <fgColor rgb="FFB7CAC4"/>
      </patternFill>
    </fill>
    <fill>
      <patternFill patternType="solid">
        <fgColor rgb="FFAECABE"/>
      </patternFill>
    </fill>
    <fill>
      <patternFill patternType="solid">
        <fgColor rgb="FF9CB0A5"/>
      </patternFill>
    </fill>
    <fill>
      <patternFill patternType="solid">
        <fgColor rgb="FFA5A09A"/>
      </patternFill>
    </fill>
    <fill>
      <patternFill patternType="solid">
        <fgColor rgb="FFBDC3B9"/>
      </patternFill>
    </fill>
    <fill>
      <patternFill patternType="solid">
        <fgColor rgb="FF8DA291"/>
      </patternFill>
    </fill>
    <fill>
      <patternFill patternType="solid">
        <fgColor rgb="FFD1EAD7"/>
      </patternFill>
    </fill>
    <fill>
      <patternFill patternType="solid">
        <fgColor rgb="FFA7ADA3"/>
      </patternFill>
    </fill>
    <fill>
      <patternFill patternType="solid">
        <fgColor rgb="FF9B9B93"/>
      </patternFill>
    </fill>
    <fill>
      <patternFill patternType="solid">
        <fgColor rgb="FFAEADA8"/>
      </patternFill>
    </fill>
    <fill>
      <patternFill patternType="solid">
        <fgColor rgb="FF22211D"/>
      </patternFill>
    </fill>
    <fill>
      <patternFill patternType="solid">
        <fgColor rgb="FF363A39"/>
      </patternFill>
    </fill>
    <fill>
      <patternFill patternType="solid">
        <fgColor rgb="FFA0A6A6"/>
      </patternFill>
    </fill>
    <fill>
      <patternFill patternType="solid">
        <fgColor rgb="FF8A9FA0"/>
      </patternFill>
    </fill>
    <fill>
      <patternFill patternType="solid">
        <fgColor rgb="FF8FA3A4"/>
      </patternFill>
    </fill>
    <fill>
      <patternFill patternType="solid">
        <fgColor rgb="FF939D9F"/>
      </patternFill>
    </fill>
    <fill>
      <patternFill patternType="solid">
        <fgColor rgb="FFA59B9C"/>
      </patternFill>
    </fill>
    <fill>
      <patternFill patternType="solid">
        <fgColor rgb="FFAB8988"/>
      </patternFill>
    </fill>
    <fill>
      <patternFill patternType="solid">
        <fgColor rgb="FF98635D"/>
      </patternFill>
    </fill>
    <fill>
      <patternFill patternType="solid">
        <fgColor rgb="FFA66C60"/>
      </patternFill>
    </fill>
    <fill>
      <patternFill patternType="solid">
        <fgColor rgb="FF9E6657"/>
      </patternFill>
    </fill>
    <fill>
      <patternFill patternType="solid">
        <fgColor rgb="FF916051"/>
      </patternFill>
    </fill>
    <fill>
      <patternFill patternType="solid">
        <fgColor rgb="FF946553"/>
      </patternFill>
    </fill>
    <fill>
      <patternFill patternType="solid">
        <fgColor rgb="FF976A53"/>
      </patternFill>
    </fill>
    <fill>
      <patternFill patternType="solid">
        <fgColor rgb="FF946A51"/>
      </patternFill>
    </fill>
    <fill>
      <patternFill patternType="solid">
        <fgColor rgb="FF946352"/>
      </patternFill>
    </fill>
    <fill>
      <patternFill patternType="solid">
        <fgColor rgb="FF955D50"/>
      </patternFill>
    </fill>
    <fill>
      <patternFill patternType="solid">
        <fgColor rgb="FF946947"/>
      </patternFill>
    </fill>
    <fill>
      <patternFill patternType="solid">
        <fgColor rgb="FFC09D7F"/>
      </patternFill>
    </fill>
    <fill>
      <patternFill patternType="solid">
        <fgColor rgb="FF7B5B42"/>
      </patternFill>
    </fill>
    <fill>
      <patternFill patternType="solid">
        <fgColor rgb="FF88624F"/>
      </patternFill>
    </fill>
    <fill>
      <patternFill patternType="solid">
        <fgColor rgb="FF705B3C"/>
      </patternFill>
    </fill>
    <fill>
      <patternFill patternType="solid">
        <fgColor rgb="FFCDD9AB"/>
      </patternFill>
    </fill>
    <fill>
      <patternFill patternType="solid">
        <fgColor rgb="FFB8DBA1"/>
      </patternFill>
    </fill>
    <fill>
      <patternFill patternType="solid">
        <fgColor rgb="FFC7F0AE"/>
      </patternFill>
    </fill>
    <fill>
      <patternFill patternType="solid">
        <fgColor rgb="FFB6DA92"/>
      </patternFill>
    </fill>
    <fill>
      <patternFill patternType="solid">
        <fgColor rgb="FFB3D483"/>
      </patternFill>
    </fill>
    <fill>
      <patternFill patternType="solid">
        <fgColor rgb="FFBDDD8A"/>
      </patternFill>
    </fill>
    <fill>
      <patternFill patternType="solid">
        <fgColor rgb="FFBCDB8D"/>
      </patternFill>
    </fill>
    <fill>
      <patternFill patternType="solid">
        <fgColor rgb="FFC9E3A2"/>
      </patternFill>
    </fill>
    <fill>
      <patternFill patternType="solid">
        <fgColor rgb="FFD3EBBB"/>
      </patternFill>
    </fill>
    <fill>
      <patternFill patternType="solid">
        <fgColor rgb="FF7F956E"/>
      </patternFill>
    </fill>
    <fill>
      <patternFill patternType="solid">
        <fgColor rgb="FF855237"/>
      </patternFill>
    </fill>
    <fill>
      <patternFill patternType="solid">
        <fgColor rgb="FF89573E"/>
      </patternFill>
    </fill>
    <fill>
      <patternFill patternType="solid">
        <fgColor rgb="FF8E5C45"/>
      </patternFill>
    </fill>
    <fill>
      <patternFill patternType="solid">
        <fgColor rgb="FF8D5D46"/>
      </patternFill>
    </fill>
    <fill>
      <patternFill patternType="solid">
        <fgColor rgb="FF8C5E47"/>
      </patternFill>
    </fill>
    <fill>
      <patternFill patternType="solid">
        <fgColor rgb="FF885B44"/>
      </patternFill>
    </fill>
    <fill>
      <patternFill patternType="solid">
        <fgColor rgb="FF875D45"/>
      </patternFill>
    </fill>
    <fill>
      <patternFill patternType="solid">
        <fgColor rgb="FF8E6249"/>
      </patternFill>
    </fill>
    <fill>
      <patternFill patternType="solid">
        <fgColor rgb="FF90624A"/>
      </patternFill>
    </fill>
    <fill>
      <patternFill patternType="solid">
        <fgColor rgb="FF926049"/>
      </patternFill>
    </fill>
    <fill>
      <patternFill patternType="solid">
        <fgColor rgb="FF935C47"/>
      </patternFill>
    </fill>
    <fill>
      <patternFill patternType="solid">
        <fgColor rgb="FF8F5B45"/>
      </patternFill>
    </fill>
    <fill>
      <patternFill patternType="solid">
        <fgColor rgb="FF8A5A44"/>
      </patternFill>
    </fill>
    <fill>
      <patternFill patternType="solid">
        <fgColor rgb="FF835943"/>
      </patternFill>
    </fill>
    <fill>
      <patternFill patternType="solid">
        <fgColor rgb="FF7E5843"/>
      </patternFill>
    </fill>
    <fill>
      <patternFill patternType="solid">
        <fgColor rgb="FF77533D"/>
      </patternFill>
    </fill>
    <fill>
      <patternFill patternType="solid">
        <fgColor rgb="FF684935"/>
      </patternFill>
    </fill>
    <fill>
      <patternFill patternType="solid">
        <fgColor rgb="FF583A2F"/>
      </patternFill>
    </fill>
    <fill>
      <patternFill patternType="solid">
        <fgColor rgb="FF514132"/>
      </patternFill>
    </fill>
    <fill>
      <patternFill patternType="solid">
        <fgColor rgb="FF63453B"/>
      </patternFill>
    </fill>
    <fill>
      <patternFill patternType="solid">
        <fgColor rgb="FF6D4744"/>
      </patternFill>
    </fill>
    <fill>
      <patternFill patternType="solid">
        <fgColor rgb="FF533F3E"/>
      </patternFill>
    </fill>
    <fill>
      <patternFill patternType="solid">
        <fgColor rgb="FF84938E"/>
      </patternFill>
    </fill>
    <fill>
      <patternFill patternType="solid">
        <fgColor rgb="FFC6EDEA"/>
      </patternFill>
    </fill>
    <fill>
      <patternFill patternType="solid">
        <fgColor rgb="FFABD9D7"/>
      </patternFill>
    </fill>
    <fill>
      <patternFill patternType="solid">
        <fgColor rgb="FF9FC9C7"/>
      </patternFill>
    </fill>
    <fill>
      <patternFill patternType="solid">
        <fgColor rgb="FFA2C6C4"/>
      </patternFill>
    </fill>
    <fill>
      <patternFill patternType="solid">
        <fgColor rgb="FFADCAC8"/>
      </patternFill>
    </fill>
    <fill>
      <patternFill patternType="solid">
        <fgColor rgb="FF8A9E9F"/>
      </patternFill>
    </fill>
    <fill>
      <patternFill patternType="solid">
        <fgColor rgb="FFACBEC2"/>
      </patternFill>
    </fill>
    <fill>
      <patternFill patternType="solid">
        <fgColor rgb="FFB0C5C6"/>
      </patternFill>
    </fill>
    <fill>
      <patternFill patternType="solid">
        <fgColor rgb="FFB0CBC2"/>
      </patternFill>
    </fill>
    <fill>
      <patternFill patternType="solid">
        <fgColor rgb="FFBEDBC9"/>
      </patternFill>
    </fill>
    <fill>
      <patternFill patternType="solid">
        <fgColor rgb="FF9AB49B"/>
      </patternFill>
    </fill>
    <fill>
      <patternFill patternType="solid">
        <fgColor rgb="FF350707"/>
      </patternFill>
    </fill>
    <fill>
      <patternFill patternType="solid">
        <fgColor rgb="FF5A2A26"/>
      </patternFill>
    </fill>
    <fill>
      <patternFill patternType="solid">
        <fgColor rgb="FF7B4D3E"/>
      </patternFill>
    </fill>
    <fill>
      <patternFill patternType="solid">
        <fgColor rgb="FF7D533B"/>
      </patternFill>
    </fill>
    <fill>
      <patternFill patternType="solid">
        <fgColor rgb="FF7C573A"/>
      </patternFill>
    </fill>
    <fill>
      <patternFill patternType="solid">
        <fgColor rgb="FF825A41"/>
      </patternFill>
    </fill>
    <fill>
      <patternFill patternType="solid">
        <fgColor rgb="FF78593D"/>
      </patternFill>
    </fill>
    <fill>
      <patternFill patternType="solid">
        <fgColor rgb="FF745539"/>
      </patternFill>
    </fill>
    <fill>
      <patternFill patternType="solid">
        <fgColor rgb="FF684839"/>
      </patternFill>
    </fill>
    <fill>
      <patternFill patternType="solid">
        <fgColor rgb="FF918078"/>
      </patternFill>
    </fill>
    <fill>
      <patternFill patternType="solid">
        <fgColor rgb="FFE9EFEB"/>
      </patternFill>
    </fill>
    <fill>
      <patternFill patternType="solid">
        <fgColor rgb="FFCBE4E1"/>
      </patternFill>
    </fill>
    <fill>
      <patternFill patternType="solid">
        <fgColor rgb="FFACC2C0"/>
      </patternFill>
    </fill>
    <fill>
      <patternFill patternType="solid">
        <fgColor rgb="FFB1CBC8"/>
      </patternFill>
    </fill>
    <fill>
      <patternFill patternType="solid">
        <fgColor rgb="FFA9C0BA"/>
      </patternFill>
    </fill>
    <fill>
      <patternFill patternType="solid">
        <fgColor rgb="FF97A6A3"/>
      </patternFill>
    </fill>
    <fill>
      <patternFill patternType="solid">
        <fgColor rgb="FFA4ADAA"/>
      </patternFill>
    </fill>
    <fill>
      <patternFill patternType="solid">
        <fgColor rgb="FF929793"/>
      </patternFill>
    </fill>
    <fill>
      <patternFill patternType="solid">
        <fgColor rgb="FFA3B1A2"/>
      </patternFill>
    </fill>
    <fill>
      <patternFill patternType="solid">
        <fgColor rgb="FFA1B2A0"/>
      </patternFill>
    </fill>
    <fill>
      <patternFill patternType="solid">
        <fgColor rgb="FF91998A"/>
      </patternFill>
    </fill>
    <fill>
      <patternFill patternType="solid">
        <fgColor rgb="FFB5BBB1"/>
      </patternFill>
    </fill>
    <fill>
      <patternFill patternType="solid">
        <fgColor rgb="FFA6ACA2"/>
      </patternFill>
    </fill>
    <fill>
      <patternFill patternType="solid">
        <fgColor rgb="FF9E9E96"/>
      </patternFill>
    </fill>
    <fill>
      <patternFill patternType="solid">
        <fgColor rgb="FF161712"/>
      </patternFill>
    </fill>
    <fill>
      <patternFill patternType="solid">
        <fgColor rgb="FF919A99"/>
      </patternFill>
    </fill>
    <fill>
      <patternFill patternType="solid">
        <fgColor rgb="FF949BA1"/>
      </patternFill>
    </fill>
    <fill>
      <patternFill patternType="solid">
        <fgColor rgb="FF8D9D9D"/>
      </patternFill>
    </fill>
    <fill>
      <patternFill patternType="solid">
        <fgColor rgb="FF8DA19F"/>
      </patternFill>
    </fill>
    <fill>
      <patternFill patternType="solid">
        <fgColor rgb="FF949F97"/>
      </patternFill>
    </fill>
    <fill>
      <patternFill patternType="solid">
        <fgColor rgb="FFA3968E"/>
      </patternFill>
    </fill>
    <fill>
      <patternFill patternType="solid">
        <fgColor rgb="FF895E57"/>
      </patternFill>
    </fill>
    <fill>
      <patternFill patternType="solid">
        <fgColor rgb="FFA86960"/>
      </patternFill>
    </fill>
    <fill>
      <patternFill patternType="solid">
        <fgColor rgb="FFAD675F"/>
      </patternFill>
    </fill>
    <fill>
      <patternFill patternType="solid">
        <fgColor rgb="FFA46057"/>
      </patternFill>
    </fill>
    <fill>
      <patternFill patternType="solid">
        <fgColor rgb="FF9B5F54"/>
      </patternFill>
    </fill>
    <fill>
      <patternFill patternType="solid">
        <fgColor rgb="FF976252"/>
      </patternFill>
    </fill>
    <fill>
      <patternFill patternType="solid">
        <fgColor rgb="FF976753"/>
      </patternFill>
    </fill>
    <fill>
      <patternFill patternType="solid">
        <fgColor rgb="FF956851"/>
      </patternFill>
    </fill>
    <fill>
      <patternFill patternType="solid">
        <fgColor rgb="FF946750"/>
      </patternFill>
    </fill>
    <fill>
      <patternFill patternType="solid">
        <fgColor rgb="FF936251"/>
      </patternFill>
    </fill>
    <fill>
      <patternFill patternType="solid">
        <fgColor rgb="FF844A3E"/>
      </patternFill>
    </fill>
    <fill>
      <patternFill patternType="solid">
        <fgColor rgb="FF9A5B54"/>
      </patternFill>
    </fill>
    <fill>
      <patternFill patternType="solid">
        <fgColor rgb="FF845545"/>
      </patternFill>
    </fill>
    <fill>
      <patternFill patternType="solid">
        <fgColor rgb="FF746140"/>
      </patternFill>
    </fill>
    <fill>
      <patternFill patternType="solid">
        <fgColor rgb="FFC7D5A2"/>
      </patternFill>
    </fill>
    <fill>
      <patternFill patternType="solid">
        <fgColor rgb="FFB3D49B"/>
      </patternFill>
    </fill>
    <fill>
      <patternFill patternType="solid">
        <fgColor rgb="FFB9E0A7"/>
      </patternFill>
    </fill>
    <fill>
      <patternFill patternType="solid">
        <fgColor rgb="FF87AD74"/>
      </patternFill>
    </fill>
    <fill>
      <patternFill patternType="solid">
        <fgColor rgb="FFB2D699"/>
      </patternFill>
    </fill>
    <fill>
      <patternFill patternType="solid">
        <fgColor rgb="FFABCB8A"/>
      </patternFill>
    </fill>
    <fill>
      <patternFill patternType="solid">
        <fgColor rgb="FFCAE8AA"/>
      </patternFill>
    </fill>
    <fill>
      <patternFill patternType="solid">
        <fgColor rgb="FFAFC690"/>
      </patternFill>
    </fill>
    <fill>
      <patternFill patternType="solid">
        <fgColor rgb="FFA9B68B"/>
      </patternFill>
    </fill>
    <fill>
      <patternFill patternType="solid">
        <fgColor rgb="FFB7BB9A"/>
      </patternFill>
    </fill>
    <fill>
      <patternFill patternType="solid">
        <fgColor rgb="FF686447"/>
      </patternFill>
    </fill>
    <fill>
      <patternFill patternType="solid">
        <fgColor rgb="FF8C543D"/>
      </patternFill>
    </fill>
    <fill>
      <patternFill patternType="solid">
        <fgColor rgb="FF8F5F48"/>
      </patternFill>
    </fill>
    <fill>
      <patternFill patternType="solid">
        <fgColor rgb="FF8D5F48"/>
      </patternFill>
    </fill>
    <fill>
      <patternFill patternType="solid">
        <fgColor rgb="FF95654F"/>
      </patternFill>
    </fill>
    <fill>
      <patternFill patternType="solid">
        <fgColor rgb="FF90624B"/>
      </patternFill>
    </fill>
    <fill>
      <patternFill patternType="solid">
        <fgColor rgb="FF90644B"/>
      </patternFill>
    </fill>
    <fill>
      <patternFill patternType="solid">
        <fgColor rgb="FF92644C"/>
      </patternFill>
    </fill>
    <fill>
      <patternFill patternType="solid">
        <fgColor rgb="FF906049"/>
      </patternFill>
    </fill>
    <fill>
      <patternFill patternType="solid">
        <fgColor rgb="FF8F5C47"/>
      </patternFill>
    </fill>
    <fill>
      <patternFill patternType="solid">
        <fgColor rgb="FF895B44"/>
      </patternFill>
    </fill>
    <fill>
      <patternFill patternType="solid">
        <fgColor rgb="FF7D5941"/>
      </patternFill>
    </fill>
    <fill>
      <patternFill patternType="solid">
        <fgColor rgb="FF7D5742"/>
      </patternFill>
    </fill>
    <fill>
      <patternFill patternType="solid">
        <fgColor rgb="FF76523C"/>
      </patternFill>
    </fill>
    <fill>
      <patternFill patternType="solid">
        <fgColor rgb="FF73503A"/>
      </patternFill>
    </fill>
    <fill>
      <patternFill patternType="solid">
        <fgColor rgb="FF694A35"/>
      </patternFill>
    </fill>
    <fill>
      <patternFill patternType="solid">
        <fgColor rgb="FF634634"/>
      </patternFill>
    </fill>
    <fill>
      <patternFill patternType="solid">
        <fgColor rgb="FF614432"/>
      </patternFill>
    </fill>
    <fill>
      <patternFill patternType="solid">
        <fgColor rgb="FF55392D"/>
      </patternFill>
    </fill>
    <fill>
      <patternFill patternType="solid">
        <fgColor rgb="FF54382C"/>
      </patternFill>
    </fill>
    <fill>
      <patternFill patternType="solid">
        <fgColor rgb="FF513F31"/>
      </patternFill>
    </fill>
    <fill>
      <patternFill patternType="solid">
        <fgColor rgb="FF66453C"/>
      </patternFill>
    </fill>
    <fill>
      <patternFill patternType="solid">
        <fgColor rgb="FF704B43"/>
      </patternFill>
    </fill>
    <fill>
      <patternFill patternType="solid">
        <fgColor rgb="FF604C45"/>
      </patternFill>
    </fill>
    <fill>
      <patternFill patternType="solid">
        <fgColor rgb="FF6E786F"/>
      </patternFill>
    </fill>
    <fill>
      <patternFill patternType="solid">
        <fgColor rgb="FFB6D7D0"/>
      </patternFill>
    </fill>
    <fill>
      <patternFill patternType="solid">
        <fgColor rgb="FFB1DBD7"/>
      </patternFill>
    </fill>
    <fill>
      <patternFill patternType="solid">
        <fgColor rgb="FFB1DBD9"/>
      </patternFill>
    </fill>
    <fill>
      <patternFill patternType="solid">
        <fgColor rgb="FFB9E0DD"/>
      </patternFill>
    </fill>
    <fill>
      <patternFill patternType="solid">
        <fgColor rgb="FFC2E2DF"/>
      </patternFill>
    </fill>
    <fill>
      <patternFill patternType="solid">
        <fgColor rgb="FFA5BDBD"/>
      </patternFill>
    </fill>
    <fill>
      <patternFill patternType="solid">
        <fgColor rgb="FFC9DDDE"/>
      </patternFill>
    </fill>
    <fill>
      <patternFill patternType="solid">
        <fgColor rgb="FFC3DED7"/>
      </patternFill>
    </fill>
    <fill>
      <patternFill patternType="solid">
        <fgColor rgb="FFD1EDDE"/>
      </patternFill>
    </fill>
    <fill>
      <patternFill patternType="solid">
        <fgColor rgb="FFA6C1AE"/>
      </patternFill>
    </fill>
    <fill>
      <patternFill patternType="solid">
        <fgColor rgb="FF430B0E"/>
      </patternFill>
    </fill>
    <fill>
      <patternFill patternType="solid">
        <fgColor rgb="FF5B2322"/>
      </patternFill>
    </fill>
    <fill>
      <patternFill patternType="solid">
        <fgColor rgb="FF734234"/>
      </patternFill>
    </fill>
    <fill>
      <patternFill patternType="solid">
        <fgColor rgb="FF785336"/>
      </patternFill>
    </fill>
    <fill>
      <patternFill patternType="solid">
        <fgColor rgb="FF82583F"/>
      </patternFill>
    </fill>
    <fill>
      <patternFill patternType="solid">
        <fgColor rgb="FF7F553D"/>
      </patternFill>
    </fill>
    <fill>
      <patternFill patternType="solid">
        <fgColor rgb="FF745538"/>
      </patternFill>
    </fill>
    <fill>
      <patternFill patternType="solid">
        <fgColor rgb="FF725537"/>
      </patternFill>
    </fill>
    <fill>
      <patternFill patternType="solid">
        <fgColor rgb="FF73533A"/>
      </patternFill>
    </fill>
    <fill>
      <patternFill patternType="solid">
        <fgColor rgb="FF6B4C3A"/>
      </patternFill>
    </fill>
    <fill>
      <patternFill patternType="solid">
        <fgColor rgb="FF665249"/>
      </patternFill>
    </fill>
    <fill>
      <patternFill patternType="solid">
        <fgColor rgb="FFD6D7D1"/>
      </patternFill>
    </fill>
    <fill>
      <patternFill patternType="solid">
        <fgColor rgb="FFA8B8B5"/>
      </patternFill>
    </fill>
    <fill>
      <patternFill patternType="solid">
        <fgColor rgb="FF86A8A7"/>
      </patternFill>
    </fill>
    <fill>
      <patternFill patternType="solid">
        <fgColor rgb="FFD7F9F8"/>
      </patternFill>
    </fill>
    <fill>
      <patternFill patternType="solid">
        <fgColor rgb="FFB9DCD8"/>
      </patternFill>
    </fill>
    <fill>
      <patternFill patternType="solid">
        <fgColor rgb="FFD1EEEC"/>
      </patternFill>
    </fill>
    <fill>
      <patternFill patternType="solid">
        <fgColor rgb="FF97A9A9"/>
      </patternFill>
    </fill>
    <fill>
      <patternFill patternType="solid">
        <fgColor rgb="FFB3B4B6"/>
      </patternFill>
    </fill>
    <fill>
      <patternFill patternType="solid">
        <fgColor rgb="FFA9B2AF"/>
      </patternFill>
    </fill>
    <fill>
      <patternFill patternType="solid">
        <fgColor rgb="FFA7BBB2"/>
      </patternFill>
    </fill>
    <fill>
      <patternFill patternType="solid">
        <fgColor rgb="FFE0FAED"/>
      </patternFill>
    </fill>
    <fill>
      <patternFill patternType="solid">
        <fgColor rgb="FFDCF7E8"/>
      </patternFill>
    </fill>
    <fill>
      <patternFill patternType="solid">
        <fgColor rgb="FFC9D9CE"/>
      </patternFill>
    </fill>
    <fill>
      <patternFill patternType="solid">
        <fgColor rgb="FFAEB4AA"/>
      </patternFill>
    </fill>
    <fill>
      <patternFill patternType="solid">
        <fgColor rgb="FFB4BAB0"/>
      </patternFill>
    </fill>
    <fill>
      <patternFill patternType="solid">
        <fgColor rgb="FFA6A5A0"/>
      </patternFill>
    </fill>
    <fill>
      <patternFill patternType="solid">
        <fgColor rgb="FF191A15"/>
      </patternFill>
    </fill>
    <fill>
      <patternFill patternType="solid">
        <fgColor rgb="FF353938"/>
      </patternFill>
    </fill>
    <fill>
      <patternFill patternType="solid">
        <fgColor rgb="FF8A9090"/>
      </patternFill>
    </fill>
    <fill>
      <patternFill patternType="solid">
        <fgColor rgb="FF909696"/>
      </patternFill>
    </fill>
    <fill>
      <patternFill patternType="solid">
        <fgColor rgb="FFA1A7A3"/>
      </patternFill>
    </fill>
    <fill>
      <patternFill patternType="solid">
        <fgColor rgb="FFA2A8A4"/>
      </patternFill>
    </fill>
    <fill>
      <patternFill patternType="solid">
        <fgColor rgb="FFAFA4AC"/>
      </patternFill>
    </fill>
    <fill>
      <patternFill patternType="solid">
        <fgColor rgb="FF98ACA3"/>
      </patternFill>
    </fill>
    <fill>
      <patternFill patternType="solid">
        <fgColor rgb="FF99AB9D"/>
      </patternFill>
    </fill>
    <fill>
      <patternFill patternType="solid">
        <fgColor rgb="FF9A766A"/>
      </patternFill>
    </fill>
    <fill>
      <patternFill patternType="solid">
        <fgColor rgb="FFB37068"/>
      </patternFill>
    </fill>
    <fill>
      <patternFill patternType="solid">
        <fgColor rgb="FFC16C69"/>
      </patternFill>
    </fill>
    <fill>
      <patternFill patternType="solid">
        <fgColor rgb="FFBC6462"/>
      </patternFill>
    </fill>
    <fill>
      <patternFill patternType="solid">
        <fgColor rgb="FFAB5C57"/>
      </patternFill>
    </fill>
    <fill>
      <patternFill patternType="solid">
        <fgColor rgb="FF9E5A4F"/>
      </patternFill>
    </fill>
    <fill>
      <patternFill patternType="solid">
        <fgColor rgb="FF9B6050"/>
      </patternFill>
    </fill>
    <fill>
      <patternFill patternType="solid">
        <fgColor rgb="FF9F6C59"/>
      </patternFill>
    </fill>
    <fill>
      <patternFill patternType="solid">
        <fgColor rgb="FF9F6C5B"/>
      </patternFill>
    </fill>
    <fill>
      <patternFill patternType="solid">
        <fgColor rgb="FF9B6759"/>
      </patternFill>
    </fill>
    <fill>
      <patternFill patternType="solid">
        <fgColor rgb="FF8B5C52"/>
      </patternFill>
    </fill>
    <fill>
      <patternFill patternType="solid">
        <fgColor rgb="FF985755"/>
      </patternFill>
    </fill>
    <fill>
      <patternFill patternType="solid">
        <fgColor rgb="FF93504A"/>
      </patternFill>
    </fill>
    <fill>
      <patternFill patternType="solid">
        <fgColor rgb="FF664228"/>
      </patternFill>
    </fill>
    <fill>
      <patternFill patternType="solid">
        <fgColor rgb="FFB7C48E"/>
      </patternFill>
    </fill>
    <fill>
      <patternFill patternType="solid">
        <fgColor rgb="FFADD58F"/>
      </patternFill>
    </fill>
    <fill>
      <patternFill patternType="solid">
        <fgColor rgb="FFBCE3A0"/>
      </patternFill>
    </fill>
    <fill>
      <patternFill patternType="solid">
        <fgColor rgb="FFB8D79E"/>
      </patternFill>
    </fill>
    <fill>
      <patternFill patternType="solid">
        <fgColor rgb="FF9DBD8B"/>
      </patternFill>
    </fill>
    <fill>
      <patternFill patternType="solid">
        <fgColor rgb="FF9CC28F"/>
      </patternFill>
    </fill>
    <fill>
      <patternFill patternType="solid">
        <fgColor rgb="FF9ABE8E"/>
      </patternFill>
    </fill>
    <fill>
      <patternFill patternType="solid">
        <fgColor rgb="FF97B18C"/>
      </patternFill>
    </fill>
    <fill>
      <patternFill patternType="solid">
        <fgColor rgb="FF92A287"/>
      </patternFill>
    </fill>
    <fill>
      <patternFill patternType="solid">
        <fgColor rgb="FF999C87"/>
      </patternFill>
    </fill>
    <fill>
      <patternFill patternType="solid">
        <fgColor rgb="FFAA9985"/>
      </patternFill>
    </fill>
    <fill>
      <patternFill patternType="solid">
        <fgColor rgb="FF71513C"/>
      </patternFill>
    </fill>
    <fill>
      <patternFill patternType="solid">
        <fgColor rgb="FF89553F"/>
      </patternFill>
    </fill>
    <fill>
      <patternFill patternType="solid">
        <fgColor rgb="FF92624B"/>
      </patternFill>
    </fill>
    <fill>
      <patternFill patternType="solid">
        <fgColor rgb="FF885E45"/>
      </patternFill>
    </fill>
    <fill>
      <patternFill patternType="solid">
        <fgColor rgb="FF8F614A"/>
      </patternFill>
    </fill>
    <fill>
      <patternFill patternType="solid">
        <fgColor rgb="FF925B46"/>
      </patternFill>
    </fill>
    <fill>
      <patternFill patternType="solid">
        <fgColor rgb="FF96624C"/>
      </patternFill>
    </fill>
    <fill>
      <patternFill patternType="solid">
        <fgColor rgb="FF90664D"/>
      </patternFill>
    </fill>
    <fill>
      <patternFill patternType="solid">
        <fgColor rgb="FF8F654C"/>
      </patternFill>
    </fill>
    <fill>
      <patternFill patternType="solid">
        <fgColor rgb="FF865C44"/>
      </patternFill>
    </fill>
    <fill>
      <patternFill patternType="solid">
        <fgColor rgb="FF7F5B43"/>
      </patternFill>
    </fill>
    <fill>
      <patternFill patternType="solid">
        <fgColor rgb="FF7A5A41"/>
      </patternFill>
    </fill>
    <fill>
      <patternFill patternType="solid">
        <fgColor rgb="FF704D39"/>
      </patternFill>
    </fill>
    <fill>
      <patternFill patternType="solid">
        <fgColor rgb="FF604333"/>
      </patternFill>
    </fill>
    <fill>
      <patternFill patternType="solid">
        <fgColor rgb="FF55392B"/>
      </patternFill>
    </fill>
    <fill>
      <patternFill patternType="solid">
        <fgColor rgb="FF52362A"/>
      </patternFill>
    </fill>
    <fill>
      <patternFill patternType="solid">
        <fgColor rgb="FF523C31"/>
      </patternFill>
    </fill>
    <fill>
      <patternFill patternType="solid">
        <fgColor rgb="FF5E3D34"/>
      </patternFill>
    </fill>
    <fill>
      <patternFill patternType="solid">
        <fgColor rgb="FF634137"/>
      </patternFill>
    </fill>
    <fill>
      <patternFill patternType="solid">
        <fgColor rgb="FF625044"/>
      </patternFill>
    </fill>
    <fill>
      <patternFill patternType="solid">
        <fgColor rgb="FF52554A"/>
      </patternFill>
    </fill>
    <fill>
      <patternFill patternType="solid">
        <fgColor rgb="FFBDD4CC"/>
      </patternFill>
    </fill>
    <fill>
      <patternFill patternType="solid">
        <fgColor rgb="FFC1E1DE"/>
      </patternFill>
    </fill>
    <fill>
      <patternFill patternType="solid">
        <fgColor rgb="FFBBE2DF"/>
      </patternFill>
    </fill>
    <fill>
      <patternFill patternType="solid">
        <fgColor rgb="FFB9E2DC"/>
      </patternFill>
    </fill>
    <fill>
      <patternFill patternType="solid">
        <fgColor rgb="FFBDE2DB"/>
      </patternFill>
    </fill>
    <fill>
      <patternFill patternType="solid">
        <fgColor rgb="FFAAC4C1"/>
      </patternFill>
    </fill>
    <fill>
      <patternFill patternType="solid">
        <fgColor rgb="FFCFE1E3"/>
      </patternFill>
    </fill>
    <fill>
      <patternFill patternType="solid">
        <fgColor rgb="FFCEE0E0"/>
      </patternFill>
    </fill>
    <fill>
      <patternFill patternType="solid">
        <fgColor rgb="FFC9E0DA"/>
      </patternFill>
    </fill>
    <fill>
      <patternFill patternType="solid">
        <fgColor rgb="FFD0E8DB"/>
      </patternFill>
    </fill>
    <fill>
      <patternFill patternType="solid">
        <fgColor rgb="FF95AA9B"/>
      </patternFill>
    </fill>
    <fill>
      <patternFill patternType="solid">
        <fgColor rgb="FF530E13"/>
      </patternFill>
    </fill>
    <fill>
      <patternFill patternType="solid">
        <fgColor rgb="FF5B1B1B"/>
      </patternFill>
    </fill>
    <fill>
      <patternFill patternType="solid">
        <fgColor rgb="FF723930"/>
      </patternFill>
    </fill>
    <fill>
      <patternFill patternType="solid">
        <fgColor rgb="FF7B4E39"/>
      </patternFill>
    </fill>
    <fill>
      <patternFill patternType="solid">
        <fgColor rgb="FF7C583E"/>
      </patternFill>
    </fill>
    <fill>
      <patternFill patternType="solid">
        <fgColor rgb="FF7E5C41"/>
      </patternFill>
    </fill>
    <fill>
      <patternFill patternType="solid">
        <fgColor rgb="FF7F5B41"/>
      </patternFill>
    </fill>
    <fill>
      <patternFill patternType="solid">
        <fgColor rgb="FF7E5841"/>
      </patternFill>
    </fill>
    <fill>
      <patternFill patternType="solid">
        <fgColor rgb="FF7E5C43"/>
      </patternFill>
    </fill>
    <fill>
      <patternFill patternType="solid">
        <fgColor rgb="FF725438"/>
      </patternFill>
    </fill>
    <fill>
      <patternFill patternType="solid">
        <fgColor rgb="FF6C5134"/>
      </patternFill>
    </fill>
    <fill>
      <patternFill patternType="solid">
        <fgColor rgb="FF6A4C32"/>
      </patternFill>
    </fill>
    <fill>
      <patternFill patternType="solid">
        <fgColor rgb="FF6E4D3C"/>
      </patternFill>
    </fill>
    <fill>
      <patternFill patternType="solid">
        <fgColor rgb="FF694C44"/>
      </patternFill>
    </fill>
    <fill>
      <patternFill patternType="solid">
        <fgColor rgb="FF332421"/>
      </patternFill>
    </fill>
    <fill>
      <patternFill patternType="solid">
        <fgColor rgb="FFB0ACAB"/>
      </patternFill>
    </fill>
    <fill>
      <patternFill patternType="solid">
        <fgColor rgb="FFC2E1E4"/>
      </patternFill>
    </fill>
    <fill>
      <patternFill patternType="solid">
        <fgColor rgb="FFDBF2F8"/>
      </patternFill>
    </fill>
    <fill>
      <patternFill patternType="solid">
        <fgColor rgb="FFA8BDC2"/>
      </patternFill>
    </fill>
    <fill>
      <patternFill patternType="solid">
        <fgColor rgb="FFB1C2C9"/>
      </patternFill>
    </fill>
    <fill>
      <patternFill patternType="solid">
        <fgColor rgb="FFBFCAD0"/>
      </patternFill>
    </fill>
    <fill>
      <patternFill patternType="solid">
        <fgColor rgb="FFD7E2E6"/>
      </patternFill>
    </fill>
    <fill>
      <patternFill patternType="solid">
        <fgColor rgb="FF7D9391"/>
      </patternFill>
    </fill>
    <fill>
      <patternFill patternType="solid">
        <fgColor rgb="FFDAFDF7"/>
      </patternFill>
    </fill>
    <fill>
      <patternFill patternType="solid">
        <fgColor rgb="FFBFE4DC"/>
      </patternFill>
    </fill>
    <fill>
      <patternFill patternType="solid">
        <fgColor rgb="FFCEECE4"/>
      </patternFill>
    </fill>
    <fill>
      <patternFill patternType="solid">
        <fgColor rgb="FF97A7A4"/>
      </patternFill>
    </fill>
    <fill>
      <patternFill patternType="solid">
        <fgColor rgb="FF8E9A96"/>
      </patternFill>
    </fill>
    <fill>
      <patternFill patternType="solid">
        <fgColor rgb="FFB3B9AF"/>
      </patternFill>
    </fill>
    <fill>
      <patternFill patternType="solid">
        <fgColor rgb="FFA8A7A2"/>
      </patternFill>
    </fill>
    <fill>
      <patternFill patternType="solid">
        <fgColor rgb="FF393A35"/>
      </patternFill>
    </fill>
    <fill>
      <patternFill patternType="solid">
        <fgColor rgb="FF0F110E"/>
      </patternFill>
    </fill>
    <fill>
      <patternFill patternType="solid">
        <fgColor rgb="FF000403"/>
      </patternFill>
    </fill>
    <fill>
      <patternFill patternType="solid">
        <fgColor rgb="FF131919"/>
      </patternFill>
    </fill>
    <fill>
      <patternFill patternType="solid">
        <fgColor rgb="FF040A08"/>
      </patternFill>
    </fill>
    <fill>
      <patternFill patternType="solid">
        <fgColor rgb="FF000300"/>
      </patternFill>
    </fill>
    <fill>
      <patternFill patternType="solid">
        <fgColor rgb="FF060B07"/>
      </patternFill>
    </fill>
    <fill>
      <patternFill patternType="solid">
        <fgColor rgb="FF060B05"/>
      </patternFill>
    </fill>
    <fill>
      <patternFill patternType="solid">
        <fgColor rgb="FF160D0E"/>
      </patternFill>
    </fill>
    <fill>
      <patternFill patternType="solid">
        <fgColor rgb="FF1A1613"/>
      </patternFill>
    </fill>
    <fill>
      <patternFill patternType="solid">
        <fgColor rgb="FF221F18"/>
      </patternFill>
    </fill>
    <fill>
      <patternFill patternType="solid">
        <fgColor rgb="FF362920"/>
      </patternFill>
    </fill>
    <fill>
      <patternFill patternType="solid">
        <fgColor rgb="FF593B31"/>
      </patternFill>
    </fill>
    <fill>
      <patternFill patternType="solid">
        <fgColor rgb="FF763F38"/>
      </patternFill>
    </fill>
    <fill>
      <patternFill patternType="solid">
        <fgColor rgb="FF7B2D29"/>
      </patternFill>
    </fill>
    <fill>
      <patternFill patternType="solid">
        <fgColor rgb="FF781E1D"/>
      </patternFill>
    </fill>
    <fill>
      <patternFill patternType="solid">
        <fgColor rgb="FF721412"/>
      </patternFill>
    </fill>
    <fill>
      <patternFill patternType="solid">
        <fgColor rgb="FF6E1511"/>
      </patternFill>
    </fill>
    <fill>
      <patternFill patternType="solid">
        <fgColor rgb="FF6C1913"/>
      </patternFill>
    </fill>
    <fill>
      <patternFill patternType="solid">
        <fgColor rgb="FF641A11"/>
      </patternFill>
    </fill>
    <fill>
      <patternFill patternType="solid">
        <fgColor rgb="FF5C160C"/>
      </patternFill>
    </fill>
    <fill>
      <patternFill patternType="solid">
        <fgColor rgb="FF5C1A0E"/>
      </patternFill>
    </fill>
    <fill>
      <patternFill patternType="solid">
        <fgColor rgb="FF66261C"/>
      </patternFill>
    </fill>
    <fill>
      <patternFill patternType="solid">
        <fgColor rgb="FF703026"/>
      </patternFill>
    </fill>
    <fill>
      <patternFill patternType="solid">
        <fgColor rgb="FF7E4D3C"/>
      </patternFill>
    </fill>
    <fill>
      <patternFill patternType="solid">
        <fgColor rgb="FF8E5247"/>
      </patternFill>
    </fill>
    <fill>
      <patternFill patternType="solid">
        <fgColor rgb="FF6C3B2A"/>
      </patternFill>
    </fill>
    <fill>
      <patternFill patternType="solid">
        <fgColor rgb="FFAAA379"/>
      </patternFill>
    </fill>
    <fill>
      <patternFill patternType="solid">
        <fgColor rgb="FFC1E4A2"/>
      </patternFill>
    </fill>
    <fill>
      <patternFill patternType="solid">
        <fgColor rgb="FFB7E29A"/>
      </patternFill>
    </fill>
    <fill>
      <patternFill patternType="solid">
        <fgColor rgb="FFB2CF8F"/>
      </patternFill>
    </fill>
    <fill>
      <patternFill patternType="solid">
        <fgColor rgb="FFAEC28D"/>
      </patternFill>
    </fill>
    <fill>
      <patternFill patternType="solid">
        <fgColor rgb="FFA7C58F"/>
      </patternFill>
    </fill>
    <fill>
      <patternFill patternType="solid">
        <fgColor rgb="FF97BF8A"/>
      </patternFill>
    </fill>
    <fill>
      <patternFill patternType="solid">
        <fgColor rgb="FF82A678"/>
      </patternFill>
    </fill>
    <fill>
      <patternFill patternType="solid">
        <fgColor rgb="FF9EB79A"/>
      </patternFill>
    </fill>
    <fill>
      <patternFill patternType="solid">
        <fgColor rgb="FF9EAEA3"/>
      </patternFill>
    </fill>
    <fill>
      <patternFill patternType="solid">
        <fgColor rgb="FF9A9B95"/>
      </patternFill>
    </fill>
    <fill>
      <patternFill patternType="solid">
        <fgColor rgb="FF987D74"/>
      </patternFill>
    </fill>
    <fill>
      <patternFill patternType="solid">
        <fgColor rgb="FF824E41"/>
      </patternFill>
    </fill>
    <fill>
      <patternFill patternType="solid">
        <fgColor rgb="FF8A5C44"/>
      </patternFill>
    </fill>
    <fill>
      <patternFill patternType="solid">
        <fgColor rgb="FF865C43"/>
      </patternFill>
    </fill>
    <fill>
      <patternFill patternType="solid">
        <fgColor rgb="FF856045"/>
      </patternFill>
    </fill>
    <fill>
      <patternFill patternType="solid">
        <fgColor rgb="FF92664D"/>
      </patternFill>
    </fill>
    <fill>
      <patternFill patternType="solid">
        <fgColor rgb="FF925E48"/>
      </patternFill>
    </fill>
    <fill>
      <patternFill patternType="solid">
        <fgColor rgb="FF9D6450"/>
      </patternFill>
    </fill>
    <fill>
      <patternFill patternType="solid">
        <fgColor rgb="FF91634B"/>
      </patternFill>
    </fill>
    <fill>
      <patternFill patternType="solid">
        <fgColor rgb="FF8E664C"/>
      </patternFill>
    </fill>
    <fill>
      <patternFill patternType="solid">
        <fgColor rgb="FF8B664B"/>
      </patternFill>
    </fill>
    <fill>
      <patternFill patternType="solid">
        <fgColor rgb="FF8A6248"/>
      </patternFill>
    </fill>
    <fill>
      <patternFill patternType="solid">
        <fgColor rgb="FF845C43"/>
      </patternFill>
    </fill>
    <fill>
      <patternFill patternType="solid">
        <fgColor rgb="FF7E5A40"/>
      </patternFill>
    </fill>
    <fill>
      <patternFill patternType="solid">
        <fgColor rgb="FF7C5641"/>
      </patternFill>
    </fill>
    <fill>
      <patternFill patternType="solid">
        <fgColor rgb="FF73503C"/>
      </patternFill>
    </fill>
    <fill>
      <patternFill patternType="solid">
        <fgColor rgb="FF714E3A"/>
      </patternFill>
    </fill>
    <fill>
      <patternFill patternType="solid">
        <fgColor rgb="FF614434"/>
      </patternFill>
    </fill>
    <fill>
      <patternFill patternType="solid">
        <fgColor rgb="FF5D4032"/>
      </patternFill>
    </fill>
    <fill>
      <patternFill patternType="solid">
        <fgColor rgb="FF563A2C"/>
      </patternFill>
    </fill>
    <fill>
      <patternFill patternType="solid">
        <fgColor rgb="FF563A2E"/>
      </patternFill>
    </fill>
    <fill>
      <patternFill patternType="solid">
        <fgColor rgb="FF573B2F"/>
      </patternFill>
    </fill>
    <fill>
      <patternFill patternType="solid">
        <fgColor rgb="FF53372B"/>
      </patternFill>
    </fill>
    <fill>
      <patternFill patternType="solid">
        <fgColor rgb="FF52352D"/>
      </patternFill>
    </fill>
    <fill>
      <patternFill patternType="solid">
        <fgColor rgb="FF5A3A2F"/>
      </patternFill>
    </fill>
    <fill>
      <patternFill patternType="solid">
        <fgColor rgb="FF604335"/>
      </patternFill>
    </fill>
    <fill>
      <patternFill patternType="solid">
        <fgColor rgb="FF584737"/>
      </patternFill>
    </fill>
    <fill>
      <patternFill patternType="solid">
        <fgColor rgb="FF4B493C"/>
      </patternFill>
    </fill>
    <fill>
      <patternFill patternType="solid">
        <fgColor rgb="FFCED8D0"/>
      </patternFill>
    </fill>
    <fill>
      <patternFill patternType="solid">
        <fgColor rgb="FFBFD3D1"/>
      </patternFill>
    </fill>
    <fill>
      <patternFill patternType="solid">
        <fgColor rgb="FFBDDDDA"/>
      </patternFill>
    </fill>
    <fill>
      <patternFill patternType="solid">
        <fgColor rgb="FFBAE3DB"/>
      </patternFill>
    </fill>
    <fill>
      <patternFill patternType="solid">
        <fgColor rgb="FFAACFC7"/>
      </patternFill>
    </fill>
    <fill>
      <patternFill patternType="solid">
        <fgColor rgb="FFAAC3BF"/>
      </patternFill>
    </fill>
    <fill>
      <patternFill patternType="solid">
        <fgColor rgb="FFC2D2D2"/>
      </patternFill>
    </fill>
    <fill>
      <patternFill patternType="solid">
        <fgColor rgb="FFBDCFCF"/>
      </patternFill>
    </fill>
    <fill>
      <patternFill patternType="solid">
        <fgColor rgb="FFBFD2CE"/>
      </patternFill>
    </fill>
    <fill>
      <patternFill patternType="solid">
        <fgColor rgb="FFD2DDD7"/>
      </patternFill>
    </fill>
    <fill>
      <patternFill patternType="solid">
        <fgColor rgb="FF4E0307"/>
      </patternFill>
    </fill>
    <fill>
      <patternFill patternType="solid">
        <fgColor rgb="FF5A1213"/>
      </patternFill>
    </fill>
    <fill>
      <patternFill patternType="solid">
        <fgColor rgb="FF5E1D17"/>
      </patternFill>
    </fill>
    <fill>
      <patternFill patternType="solid">
        <fgColor rgb="FF6E3A2C"/>
      </patternFill>
    </fill>
    <fill>
      <patternFill patternType="solid">
        <fgColor rgb="FF7F6149"/>
      </patternFill>
    </fill>
    <fill>
      <patternFill patternType="solid">
        <fgColor rgb="FF785944"/>
      </patternFill>
    </fill>
    <fill>
      <patternFill patternType="solid">
        <fgColor rgb="FF7E5B47"/>
      </patternFill>
    </fill>
    <fill>
      <patternFill patternType="solid">
        <fgColor rgb="FF755540"/>
      </patternFill>
    </fill>
    <fill>
      <patternFill patternType="solid">
        <fgColor rgb="FF745840"/>
      </patternFill>
    </fill>
    <fill>
      <patternFill patternType="solid">
        <fgColor rgb="FF6C5239"/>
      </patternFill>
    </fill>
    <fill>
      <patternFill patternType="solid">
        <fgColor rgb="FF6C4E36"/>
      </patternFill>
    </fill>
    <fill>
      <patternFill patternType="solid">
        <fgColor rgb="FF5E352F"/>
      </patternFill>
    </fill>
    <fill>
      <patternFill patternType="solid">
        <fgColor rgb="FF260301"/>
      </patternFill>
    </fill>
    <fill>
      <patternFill patternType="solid">
        <fgColor rgb="FF543638"/>
      </patternFill>
    </fill>
    <fill>
      <patternFill patternType="solid">
        <fgColor rgb="FFBFD4D9"/>
      </patternFill>
    </fill>
    <fill>
      <patternFill patternType="solid">
        <fgColor rgb="FFBFCCD2"/>
      </patternFill>
    </fill>
    <fill>
      <patternFill patternType="solid">
        <fgColor rgb="FFB5BCC4"/>
      </patternFill>
    </fill>
    <fill>
      <patternFill patternType="solid">
        <fgColor rgb="FF899299"/>
      </patternFill>
    </fill>
    <fill>
      <patternFill patternType="solid">
        <fgColor rgb="FF98A7AC"/>
      </patternFill>
    </fill>
    <fill>
      <patternFill patternType="solid">
        <fgColor rgb="FF8C9A9D"/>
      </patternFill>
    </fill>
    <fill>
      <patternFill patternType="solid">
        <fgColor rgb="FFABC8C4"/>
      </patternFill>
    </fill>
    <fill>
      <patternFill patternType="solid">
        <fgColor rgb="FF98B7B2"/>
      </patternFill>
    </fill>
    <fill>
      <patternFill patternType="solid">
        <fgColor rgb="FFBDD1CF"/>
      </patternFill>
    </fill>
    <fill>
      <patternFill patternType="solid">
        <fgColor rgb="FFA3B1B1"/>
      </patternFill>
    </fill>
    <fill>
      <patternFill patternType="solid">
        <fgColor rgb="FFC5D5D4"/>
      </patternFill>
    </fill>
    <fill>
      <patternFill patternType="solid">
        <fgColor rgb="FFB4BAAE"/>
      </patternFill>
    </fill>
    <fill>
      <patternFill patternType="solid">
        <fgColor rgb="FFACAFA4"/>
      </patternFill>
    </fill>
    <fill>
      <patternFill patternType="solid">
        <fgColor rgb="FFABAEA3"/>
      </patternFill>
    </fill>
    <fill>
      <patternFill patternType="solid">
        <fgColor rgb="FF9D9E96"/>
      </patternFill>
    </fill>
    <fill>
      <patternFill patternType="solid">
        <fgColor rgb="FF0B0D0A"/>
      </patternFill>
    </fill>
    <fill>
      <patternFill patternType="solid">
        <fgColor rgb="FF161A19"/>
      </patternFill>
    </fill>
    <fill>
      <patternFill patternType="solid">
        <fgColor rgb="FF626665"/>
      </patternFill>
    </fill>
    <fill>
      <patternFill patternType="solid">
        <fgColor rgb="FF4F5553"/>
      </patternFill>
    </fill>
    <fill>
      <patternFill patternType="solid">
        <fgColor rgb="FF262B27"/>
      </patternFill>
    </fill>
    <fill>
      <patternFill patternType="solid">
        <fgColor rgb="FF0F1410"/>
      </patternFill>
    </fill>
    <fill>
      <patternFill patternType="solid">
        <fgColor rgb="FF181D17"/>
      </patternFill>
    </fill>
    <fill>
      <patternFill patternType="solid">
        <fgColor rgb="FF13160F"/>
      </patternFill>
    </fill>
    <fill>
      <patternFill patternType="solid">
        <fgColor rgb="FF552C2A"/>
      </patternFill>
    </fill>
    <fill>
      <patternFill patternType="solid">
        <fgColor rgb="FF6F2D2F"/>
      </patternFill>
    </fill>
    <fill>
      <patternFill patternType="solid">
        <fgColor rgb="FF732324"/>
      </patternFill>
    </fill>
    <fill>
      <patternFill patternType="solid">
        <fgColor rgb="FF7A2425"/>
      </patternFill>
    </fill>
    <fill>
      <patternFill patternType="solid">
        <fgColor rgb="FF711917"/>
      </patternFill>
    </fill>
    <fill>
      <patternFill patternType="solid">
        <fgColor rgb="FF761E1A"/>
      </patternFill>
    </fill>
    <fill>
      <patternFill patternType="solid">
        <fgColor rgb="FF711915"/>
      </patternFill>
    </fill>
    <fill>
      <patternFill patternType="solid">
        <fgColor rgb="FF771E1A"/>
      </patternFill>
    </fill>
    <fill>
      <patternFill patternType="solid">
        <fgColor rgb="FF721915"/>
      </patternFill>
    </fill>
    <fill>
      <patternFill patternType="solid">
        <fgColor rgb="FF6E1413"/>
      </patternFill>
    </fill>
    <fill>
      <patternFill patternType="solid">
        <fgColor rgb="FF701816"/>
      </patternFill>
    </fill>
    <fill>
      <patternFill patternType="solid">
        <fgColor rgb="FF6A1512"/>
      </patternFill>
    </fill>
    <fill>
      <patternFill patternType="solid">
        <fgColor rgb="FF66130F"/>
      </patternFill>
    </fill>
    <fill>
      <patternFill patternType="solid">
        <fgColor rgb="FF691814"/>
      </patternFill>
    </fill>
    <fill>
      <patternFill patternType="solid">
        <fgColor rgb="FF5F1900"/>
      </patternFill>
    </fill>
    <fill>
      <patternFill patternType="solid">
        <fgColor rgb="FF5D2409"/>
      </patternFill>
    </fill>
    <fill>
      <patternFill patternType="solid">
        <fgColor rgb="FF866E4A"/>
      </patternFill>
    </fill>
    <fill>
      <patternFill patternType="solid">
        <fgColor rgb="FFD6E8B4"/>
      </patternFill>
    </fill>
    <fill>
      <patternFill patternType="solid">
        <fgColor rgb="FF9ECB8A"/>
      </patternFill>
    </fill>
    <fill>
      <patternFill patternType="solid">
        <fgColor rgb="FF98BC7E"/>
      </patternFill>
    </fill>
    <fill>
      <patternFill patternType="solid">
        <fgColor rgb="FFC6D49F"/>
      </patternFill>
    </fill>
    <fill>
      <patternFill patternType="solid">
        <fgColor rgb="FFB1C28C"/>
      </patternFill>
    </fill>
    <fill>
      <patternFill patternType="solid">
        <fgColor rgb="FFB9DC9C"/>
      </patternFill>
    </fill>
    <fill>
      <patternFill patternType="solid">
        <fgColor rgb="FFBBE6A1"/>
      </patternFill>
    </fill>
    <fill>
      <patternFill patternType="solid">
        <fgColor rgb="FFA6C790"/>
      </patternFill>
    </fill>
    <fill>
      <patternFill patternType="solid">
        <fgColor rgb="FFC6DABE"/>
      </patternFill>
    </fill>
    <fill>
      <patternFill patternType="solid">
        <fgColor rgb="FFB5C6BC"/>
      </patternFill>
    </fill>
    <fill>
      <patternFill patternType="solid">
        <fgColor rgb="FF9DA39F"/>
      </patternFill>
    </fill>
    <fill>
      <patternFill patternType="solid">
        <fgColor rgb="FF866D68"/>
      </patternFill>
    </fill>
    <fill>
      <patternFill patternType="solid">
        <fgColor rgb="FF874E45"/>
      </patternFill>
    </fill>
    <fill>
      <patternFill patternType="solid">
        <fgColor rgb="FF895B43"/>
      </patternFill>
    </fill>
    <fill>
      <patternFill patternType="solid">
        <fgColor rgb="FF8B6148"/>
      </patternFill>
    </fill>
    <fill>
      <patternFill patternType="solid">
        <fgColor rgb="FF866146"/>
      </patternFill>
    </fill>
    <fill>
      <patternFill patternType="solid">
        <fgColor rgb="FF92664B"/>
      </patternFill>
    </fill>
    <fill>
      <patternFill patternType="solid">
        <fgColor rgb="FF98644C"/>
      </patternFill>
    </fill>
    <fill>
      <patternFill patternType="solid">
        <fgColor rgb="FF955D46"/>
      </patternFill>
    </fill>
    <fill>
      <patternFill patternType="solid">
        <fgColor rgb="FF98624A"/>
      </patternFill>
    </fill>
    <fill>
      <patternFill patternType="solid">
        <fgColor rgb="FF92644A"/>
      </patternFill>
    </fill>
    <fill>
      <patternFill patternType="solid">
        <fgColor rgb="FF8B6349"/>
      </patternFill>
    </fill>
    <fill>
      <patternFill patternType="solid">
        <fgColor rgb="FF875D44"/>
      </patternFill>
    </fill>
    <fill>
      <patternFill patternType="solid">
        <fgColor rgb="FF8B5F46"/>
      </patternFill>
    </fill>
    <fill>
      <patternFill patternType="solid">
        <fgColor rgb="FF845A41"/>
      </patternFill>
    </fill>
    <fill>
      <patternFill patternType="solid">
        <fgColor rgb="FF7D583D"/>
      </patternFill>
    </fill>
    <fill>
      <patternFill patternType="solid">
        <fgColor rgb="FF7D5B40"/>
      </patternFill>
    </fill>
    <fill>
      <patternFill patternType="solid">
        <fgColor rgb="FF6F4C38"/>
      </patternFill>
    </fill>
    <fill>
      <patternFill patternType="solid">
        <fgColor rgb="FF674836"/>
      </patternFill>
    </fill>
    <fill>
      <patternFill patternType="solid">
        <fgColor rgb="FF5F4234"/>
      </patternFill>
    </fill>
    <fill>
      <patternFill patternType="solid">
        <fgColor rgb="FF593D2F"/>
      </patternFill>
    </fill>
    <fill>
      <patternFill patternType="solid">
        <fgColor rgb="FF583C30"/>
      </patternFill>
    </fill>
    <fill>
      <patternFill patternType="solid">
        <fgColor rgb="FF51352A"/>
      </patternFill>
    </fill>
    <fill>
      <patternFill patternType="solid">
        <fgColor rgb="FF593630"/>
      </patternFill>
    </fill>
    <fill>
      <patternFill patternType="solid">
        <fgColor rgb="FF523227"/>
      </patternFill>
    </fill>
    <fill>
      <patternFill patternType="solid">
        <fgColor rgb="FF5D4133"/>
      </patternFill>
    </fill>
    <fill>
      <patternFill patternType="solid">
        <fgColor rgb="FF5A4736"/>
      </patternFill>
    </fill>
    <fill>
      <patternFill patternType="solid">
        <fgColor rgb="FF4F4539"/>
      </patternFill>
    </fill>
    <fill>
      <patternFill patternType="solid">
        <fgColor rgb="FFC3CCCB"/>
      </patternFill>
    </fill>
    <fill>
      <patternFill patternType="solid">
        <fgColor rgb="FFADD0C9"/>
      </patternFill>
    </fill>
    <fill>
      <patternFill patternType="solid">
        <fgColor rgb="FFAECDC7"/>
      </patternFill>
    </fill>
    <fill>
      <patternFill patternType="solid">
        <fgColor rgb="FF9AAEAC"/>
      </patternFill>
    </fill>
    <fill>
      <patternFill patternType="solid">
        <fgColor rgb="FFB9C9C9"/>
      </patternFill>
    </fill>
    <fill>
      <patternFill patternType="solid">
        <fgColor rgb="FFB8CCCB"/>
      </patternFill>
    </fill>
    <fill>
      <patternFill patternType="solid">
        <fgColor rgb="FFBDCCC9"/>
      </patternFill>
    </fill>
    <fill>
      <patternFill patternType="solid">
        <fgColor rgb="FFD3CBC9"/>
      </patternFill>
    </fill>
    <fill>
      <patternFill patternType="solid">
        <fgColor rgb="FF5E4143"/>
      </patternFill>
    </fill>
    <fill>
      <patternFill patternType="solid">
        <fgColor rgb="FF550D0E"/>
      </patternFill>
    </fill>
    <fill>
      <patternFill patternType="solid">
        <fgColor rgb="FF5B1110"/>
      </patternFill>
    </fill>
    <fill>
      <patternFill patternType="solid">
        <fgColor rgb="FF58110B"/>
      </patternFill>
    </fill>
    <fill>
      <patternFill patternType="solid">
        <fgColor rgb="FF4F1309"/>
      </patternFill>
    </fill>
    <fill>
      <patternFill patternType="solid">
        <fgColor rgb="FF512314"/>
      </patternFill>
    </fill>
    <fill>
      <patternFill patternType="solid">
        <fgColor rgb="FF613C2A"/>
      </patternFill>
    </fill>
    <fill>
      <patternFill patternType="solid">
        <fgColor rgb="FF745040"/>
      </patternFill>
    </fill>
    <fill>
      <patternFill patternType="solid">
        <fgColor rgb="FF7F574B"/>
      </patternFill>
    </fill>
    <fill>
      <patternFill patternType="solid">
        <fgColor rgb="FF805648"/>
      </patternFill>
    </fill>
    <fill>
      <patternFill patternType="solid">
        <fgColor rgb="FF795444"/>
      </patternFill>
    </fill>
    <fill>
      <patternFill patternType="solid">
        <fgColor rgb="FF6C4936"/>
      </patternFill>
    </fill>
    <fill>
      <patternFill patternType="solid">
        <fgColor rgb="FF663C30"/>
      </patternFill>
    </fill>
    <fill>
      <patternFill patternType="solid">
        <fgColor rgb="FF481712"/>
      </patternFill>
    </fill>
    <fill>
      <patternFill patternType="solid">
        <fgColor rgb="FF360204"/>
      </patternFill>
    </fill>
    <fill>
      <patternFill patternType="solid">
        <fgColor rgb="FF421013"/>
      </patternFill>
    </fill>
    <fill>
      <patternFill patternType="solid">
        <fgColor rgb="FF69696B"/>
      </patternFill>
    </fill>
    <fill>
      <patternFill patternType="solid">
        <fgColor rgb="FF8C878B"/>
      </patternFill>
    </fill>
    <fill>
      <patternFill patternType="solid">
        <fgColor rgb="FF928D91"/>
      </patternFill>
    </fill>
    <fill>
      <patternFill patternType="solid">
        <fgColor rgb="FF8C9896"/>
      </patternFill>
    </fill>
    <fill>
      <patternFill patternType="solid">
        <fgColor rgb="FF8F9595"/>
      </patternFill>
    </fill>
    <fill>
      <patternFill patternType="solid">
        <fgColor rgb="FF949295"/>
      </patternFill>
    </fill>
    <fill>
      <patternFill patternType="solid">
        <fgColor rgb="FF848486"/>
      </patternFill>
    </fill>
    <fill>
      <patternFill patternType="solid">
        <fgColor rgb="FF83928F"/>
      </patternFill>
    </fill>
    <fill>
      <patternFill patternType="solid">
        <fgColor rgb="FF7F948F"/>
      </patternFill>
    </fill>
    <fill>
      <patternFill patternType="solid">
        <fgColor rgb="FF80938F"/>
      </patternFill>
    </fill>
    <fill>
      <patternFill patternType="solid">
        <fgColor rgb="FF7D8C89"/>
      </patternFill>
    </fill>
    <fill>
      <patternFill patternType="solid">
        <fgColor rgb="FF6B7E78"/>
      </patternFill>
    </fill>
    <fill>
      <patternFill patternType="solid">
        <fgColor rgb="FFB3B9AD"/>
      </patternFill>
    </fill>
    <fill>
      <patternFill patternType="solid">
        <fgColor rgb="FFA1A29A"/>
      </patternFill>
    </fill>
    <fill>
      <patternFill patternType="solid">
        <fgColor rgb="FF41433E"/>
      </patternFill>
    </fill>
    <fill>
      <patternFill patternType="solid">
        <fgColor rgb="FF212524"/>
      </patternFill>
    </fill>
    <fill>
      <patternFill patternType="solid">
        <fgColor rgb="FF686C6B"/>
      </patternFill>
    </fill>
    <fill>
      <patternFill patternType="solid">
        <fgColor rgb="FF494D4C"/>
      </patternFill>
    </fill>
    <fill>
      <patternFill patternType="solid">
        <fgColor rgb="FF151712"/>
      </patternFill>
    </fill>
    <fill>
      <patternFill patternType="solid">
        <fgColor rgb="FF2E312A"/>
      </patternFill>
    </fill>
    <fill>
      <patternFill patternType="solid">
        <fgColor rgb="FF3D3E38"/>
      </patternFill>
    </fill>
    <fill>
      <patternFill patternType="solid">
        <fgColor rgb="FF59322B"/>
      </patternFill>
    </fill>
    <fill>
      <patternFill patternType="solid">
        <fgColor rgb="FF7B2F31"/>
      </patternFill>
    </fill>
    <fill>
      <patternFill patternType="solid">
        <fgColor rgb="FF841B22"/>
      </patternFill>
    </fill>
    <fill>
      <patternFill patternType="solid">
        <fgColor rgb="FF88161E"/>
      </patternFill>
    </fill>
    <fill>
      <patternFill patternType="solid">
        <fgColor rgb="FF82191D"/>
      </patternFill>
    </fill>
    <fill>
      <patternFill patternType="solid">
        <fgColor rgb="FF7D221F"/>
      </patternFill>
    </fill>
    <fill>
      <patternFill patternType="solid">
        <fgColor rgb="FF721D18"/>
      </patternFill>
    </fill>
    <fill>
      <patternFill patternType="solid">
        <fgColor rgb="FF731E17"/>
      </patternFill>
    </fill>
    <fill>
      <patternFill patternType="solid">
        <fgColor rgb="FF721913"/>
      </patternFill>
    </fill>
    <fill>
      <patternFill patternType="solid">
        <fgColor rgb="FF771516"/>
      </patternFill>
    </fill>
    <fill>
      <patternFill patternType="solid">
        <fgColor rgb="FF781518"/>
      </patternFill>
    </fill>
    <fill>
      <patternFill patternType="solid">
        <fgColor rgb="FF751517"/>
      </patternFill>
    </fill>
    <fill>
      <patternFill patternType="solid">
        <fgColor rgb="FF741415"/>
      </patternFill>
    </fill>
    <fill>
      <patternFill patternType="solid">
        <fgColor rgb="FF761818"/>
      </patternFill>
    </fill>
    <fill>
      <patternFill patternType="solid">
        <fgColor rgb="FF85210A"/>
      </patternFill>
    </fill>
    <fill>
      <patternFill patternType="solid">
        <fgColor rgb="FF5F2001"/>
      </patternFill>
    </fill>
    <fill>
      <patternFill patternType="solid">
        <fgColor rgb="FF8D8755"/>
      </patternFill>
    </fill>
    <fill>
      <patternFill patternType="solid">
        <fgColor rgb="FFC8ECAE"/>
      </patternFill>
    </fill>
    <fill>
      <patternFill patternType="solid">
        <fgColor rgb="FFBEEBAA"/>
      </patternFill>
    </fill>
    <fill>
      <patternFill patternType="solid">
        <fgColor rgb="FFB3CC92"/>
      </patternFill>
    </fill>
    <fill>
      <patternFill patternType="solid">
        <fgColor rgb="FFC6DEA2"/>
      </patternFill>
    </fill>
    <fill>
      <patternFill patternType="solid">
        <fgColor rgb="FFBEE69F"/>
      </patternFill>
    </fill>
    <fill>
      <patternFill patternType="solid">
        <fgColor rgb="FFDBFFBD"/>
      </patternFill>
    </fill>
    <fill>
      <patternFill patternType="solid">
        <fgColor rgb="FFBED6A2"/>
      </patternFill>
    </fill>
    <fill>
      <patternFill patternType="solid">
        <fgColor rgb="FF9CAA90"/>
      </patternFill>
    </fill>
    <fill>
      <patternFill patternType="solid">
        <fgColor rgb="FF84948A"/>
      </patternFill>
    </fill>
    <fill>
      <patternFill patternType="solid">
        <fgColor rgb="FF746153"/>
      </patternFill>
    </fill>
    <fill>
      <patternFill patternType="solid">
        <fgColor rgb="FF865642"/>
      </patternFill>
    </fill>
    <fill>
      <patternFill patternType="solid">
        <fgColor rgb="FF8D5A45"/>
      </patternFill>
    </fill>
    <fill>
      <patternFill patternType="solid">
        <fgColor rgb="FF896147"/>
      </patternFill>
    </fill>
    <fill>
      <patternFill patternType="solid">
        <fgColor rgb="FF896245"/>
      </patternFill>
    </fill>
    <fill>
      <patternFill patternType="solid">
        <fgColor rgb="FF8E6247"/>
      </patternFill>
    </fill>
    <fill>
      <patternFill patternType="solid">
        <fgColor rgb="FF8F6046"/>
      </patternFill>
    </fill>
    <fill>
      <patternFill patternType="solid">
        <fgColor rgb="FF915F46"/>
      </patternFill>
    </fill>
    <fill>
      <patternFill patternType="solid">
        <fgColor rgb="FF916349"/>
      </patternFill>
    </fill>
    <fill>
      <patternFill patternType="solid">
        <fgColor rgb="FF8C6047"/>
      </patternFill>
    </fill>
    <fill>
      <patternFill patternType="solid">
        <fgColor rgb="FF86563F"/>
      </patternFill>
    </fill>
    <fill>
      <patternFill patternType="solid">
        <fgColor rgb="FF81593F"/>
      </patternFill>
    </fill>
    <fill>
      <patternFill patternType="solid">
        <fgColor rgb="FF76513E"/>
      </patternFill>
    </fill>
    <fill>
      <patternFill patternType="solid">
        <fgColor rgb="FF724F3B"/>
      </patternFill>
    </fill>
    <fill>
      <patternFill patternType="solid">
        <fgColor rgb="FF6B4A37"/>
      </patternFill>
    </fill>
    <fill>
      <patternFill patternType="solid">
        <fgColor rgb="FF664735"/>
      </patternFill>
    </fill>
    <fill>
      <patternFill patternType="solid">
        <fgColor rgb="FF624535"/>
      </patternFill>
    </fill>
    <fill>
      <patternFill patternType="solid">
        <fgColor rgb="FF5A3E30"/>
      </patternFill>
    </fill>
    <fill>
      <patternFill patternType="solid">
        <fgColor rgb="FF4F3328"/>
      </patternFill>
    </fill>
    <fill>
      <patternFill patternType="solid">
        <fgColor rgb="FF512E28"/>
      </patternFill>
    </fill>
    <fill>
      <patternFill patternType="solid">
        <fgColor rgb="FF503227"/>
      </patternFill>
    </fill>
    <fill>
      <patternFill patternType="solid">
        <fgColor rgb="FF5D4334"/>
      </patternFill>
    </fill>
    <fill>
      <patternFill patternType="solid">
        <fgColor rgb="FF5B4837"/>
      </patternFill>
    </fill>
    <fill>
      <patternFill patternType="solid">
        <fgColor rgb="FF504033"/>
      </patternFill>
    </fill>
    <fill>
      <patternFill patternType="solid">
        <fgColor rgb="FF9C938E"/>
      </patternFill>
    </fill>
    <fill>
      <patternFill patternType="solid">
        <fgColor rgb="FFC1C6C2"/>
      </patternFill>
    </fill>
    <fill>
      <patternFill patternType="solid">
        <fgColor rgb="FFBAD1CB"/>
      </patternFill>
    </fill>
    <fill>
      <patternFill patternType="solid">
        <fgColor rgb="FFBAD9D1"/>
      </patternFill>
    </fill>
    <fill>
      <patternFill patternType="solid">
        <fgColor rgb="FFC2DBD5"/>
      </patternFill>
    </fill>
    <fill>
      <patternFill patternType="solid">
        <fgColor rgb="FFA1B1B0"/>
      </patternFill>
    </fill>
    <fill>
      <patternFill patternType="solid">
        <fgColor rgb="FFC0D2D2"/>
      </patternFill>
    </fill>
    <fill>
      <patternFill patternType="solid">
        <fgColor rgb="FFCBDAD5"/>
      </patternFill>
    </fill>
    <fill>
      <patternFill patternType="solid">
        <fgColor rgb="FFB39D9F"/>
      </patternFill>
    </fill>
    <fill>
      <patternFill patternType="solid">
        <fgColor rgb="FF470E17"/>
      </patternFill>
    </fill>
    <fill>
      <patternFill patternType="solid">
        <fgColor rgb="FF56150F"/>
      </patternFill>
    </fill>
    <fill>
      <patternFill patternType="solid">
        <fgColor rgb="FF5A130D"/>
      </patternFill>
    </fill>
    <fill>
      <patternFill patternType="solid">
        <fgColor rgb="FF59100A"/>
      </patternFill>
    </fill>
    <fill>
      <patternFill patternType="solid">
        <fgColor rgb="FF510C07"/>
      </patternFill>
    </fill>
    <fill>
      <patternFill patternType="solid">
        <fgColor rgb="FF480F06"/>
      </patternFill>
    </fill>
    <fill>
      <patternFill patternType="solid">
        <fgColor rgb="FF431309"/>
      </patternFill>
    </fill>
    <fill>
      <patternFill patternType="solid">
        <fgColor rgb="FF461510"/>
      </patternFill>
    </fill>
    <fill>
      <patternFill patternType="solid">
        <fgColor rgb="FF4B1411"/>
      </patternFill>
    </fill>
    <fill>
      <patternFill patternType="solid">
        <fgColor rgb="FF581E1C"/>
      </patternFill>
    </fill>
    <fill>
      <patternFill patternType="solid">
        <fgColor rgb="FF66312B"/>
      </patternFill>
    </fill>
    <fill>
      <patternFill patternType="solid">
        <fgColor rgb="FF64352B"/>
      </patternFill>
    </fill>
    <fill>
      <patternFill patternType="solid">
        <fgColor rgb="FF673B30"/>
      </patternFill>
    </fill>
    <fill>
      <patternFill patternType="solid">
        <fgColor rgb="FF613127"/>
      </patternFill>
    </fill>
    <fill>
      <patternFill patternType="solid">
        <fgColor rgb="FF58211E"/>
      </patternFill>
    </fill>
    <fill>
      <patternFill patternType="solid">
        <fgColor rgb="FF581C1C"/>
      </patternFill>
    </fill>
    <fill>
      <patternFill patternType="solid">
        <fgColor rgb="FF55171A"/>
      </patternFill>
    </fill>
    <fill>
      <patternFill patternType="solid">
        <fgColor rgb="FF857B7C"/>
      </patternFill>
    </fill>
    <fill>
      <patternFill patternType="solid">
        <fgColor rgb="FFA29899"/>
      </patternFill>
    </fill>
    <fill>
      <patternFill patternType="solid">
        <fgColor rgb="FF8D9190"/>
      </patternFill>
    </fill>
    <fill>
      <patternFill patternType="solid">
        <fgColor rgb="FF988F92"/>
      </patternFill>
    </fill>
    <fill>
      <patternFill patternType="solid">
        <fgColor rgb="FF9E8D93"/>
      </patternFill>
    </fill>
    <fill>
      <patternFill patternType="solid">
        <fgColor rgb="FF7F797B"/>
      </patternFill>
    </fill>
    <fill>
      <patternFill patternType="solid">
        <fgColor rgb="FFD1E4E0"/>
      </patternFill>
    </fill>
    <fill>
      <patternFill patternType="solid">
        <fgColor rgb="FFBEDFD6"/>
      </patternFill>
    </fill>
    <fill>
      <patternFill patternType="solid">
        <fgColor rgb="FFD3F2EA"/>
      </patternFill>
    </fill>
    <fill>
      <patternFill patternType="solid">
        <fgColor rgb="FF97AEA8"/>
      </patternFill>
    </fill>
    <fill>
      <patternFill patternType="solid">
        <fgColor rgb="FFDDF2ED"/>
      </patternFill>
    </fill>
    <fill>
      <patternFill patternType="solid">
        <fgColor rgb="FFB4B7AC"/>
      </patternFill>
    </fill>
    <fill>
      <patternFill patternType="solid">
        <fgColor rgb="FFA2A39B"/>
      </patternFill>
    </fill>
    <fill>
      <patternFill patternType="solid">
        <fgColor rgb="FFAAADA6"/>
      </patternFill>
    </fill>
    <fill>
      <patternFill patternType="solid">
        <fgColor rgb="FF474944"/>
      </patternFill>
    </fill>
    <fill>
      <patternFill patternType="solid">
        <fgColor rgb="FF080D09"/>
      </patternFill>
    </fill>
    <fill>
      <patternFill patternType="solid">
        <fgColor rgb="FF202423"/>
      </patternFill>
    </fill>
    <fill>
      <patternFill patternType="solid">
        <fgColor rgb="FF777B7A"/>
      </patternFill>
    </fill>
    <fill>
      <patternFill patternType="solid">
        <fgColor rgb="FF626763"/>
      </patternFill>
    </fill>
    <fill>
      <patternFill patternType="solid">
        <fgColor rgb="FF343631"/>
      </patternFill>
    </fill>
    <fill>
      <patternFill patternType="solid">
        <fgColor rgb="FF0F120B"/>
      </patternFill>
    </fill>
    <fill>
      <patternFill patternType="solid">
        <fgColor rgb="FF33342C"/>
      </patternFill>
    </fill>
    <fill>
      <patternFill patternType="solid">
        <fgColor rgb="FF33332B"/>
      </patternFill>
    </fill>
    <fill>
      <patternFill patternType="solid">
        <fgColor rgb="FF4F1815"/>
      </patternFill>
    </fill>
    <fill>
      <patternFill patternType="solid">
        <fgColor rgb="FF7E3433"/>
      </patternFill>
    </fill>
    <fill>
      <patternFill patternType="solid">
        <fgColor rgb="FF832325"/>
      </patternFill>
    </fill>
    <fill>
      <patternFill patternType="solid">
        <fgColor rgb="FF8A1C1F"/>
      </patternFill>
    </fill>
    <fill>
      <patternFill patternType="solid">
        <fgColor rgb="FF8A1E1E"/>
      </patternFill>
    </fill>
    <fill>
      <patternFill patternType="solid">
        <fgColor rgb="FF821E1E"/>
      </patternFill>
    </fill>
    <fill>
      <patternFill patternType="solid">
        <fgColor rgb="FF7A1F1C"/>
      </patternFill>
    </fill>
    <fill>
      <patternFill patternType="solid">
        <fgColor rgb="FF751C16"/>
      </patternFill>
    </fill>
    <fill>
      <patternFill patternType="solid">
        <fgColor rgb="FF781B14"/>
      </patternFill>
    </fill>
    <fill>
      <patternFill patternType="solid">
        <fgColor rgb="FF751610"/>
      </patternFill>
    </fill>
    <fill>
      <patternFill patternType="solid">
        <fgColor rgb="FF761715"/>
      </patternFill>
    </fill>
    <fill>
      <patternFill patternType="solid">
        <fgColor rgb="FF791718"/>
      </patternFill>
    </fill>
    <fill>
      <patternFill patternType="solid">
        <fgColor rgb="FF771419"/>
      </patternFill>
    </fill>
    <fill>
      <patternFill patternType="solid">
        <fgColor rgb="FF79161B"/>
      </patternFill>
    </fill>
    <fill>
      <patternFill patternType="solid">
        <fgColor rgb="FF7C1C1E"/>
      </patternFill>
    </fill>
    <fill>
      <patternFill patternType="solid">
        <fgColor rgb="FF7C1E1C"/>
      </patternFill>
    </fill>
    <fill>
      <patternFill patternType="solid">
        <fgColor rgb="FF8E231D"/>
      </patternFill>
    </fill>
    <fill>
      <patternFill patternType="solid">
        <fgColor rgb="FF571E03"/>
      </patternFill>
    </fill>
    <fill>
      <patternFill patternType="solid">
        <fgColor rgb="FFC2C995"/>
      </patternFill>
    </fill>
    <fill>
      <patternFill patternType="solid">
        <fgColor rgb="FFD7FFB9"/>
      </patternFill>
    </fill>
    <fill>
      <patternFill patternType="solid">
        <fgColor rgb="FFAACF89"/>
      </patternFill>
    </fill>
    <fill>
      <patternFill patternType="solid">
        <fgColor rgb="FFC8DE9E"/>
      </patternFill>
    </fill>
    <fill>
      <patternFill patternType="solid">
        <fgColor rgb="FFCAE0A2"/>
      </patternFill>
    </fill>
    <fill>
      <patternFill patternType="solid">
        <fgColor rgb="FFC0E0A1"/>
      </patternFill>
    </fill>
    <fill>
      <patternFill patternType="solid">
        <fgColor rgb="FFBDE4A5"/>
      </patternFill>
    </fill>
    <fill>
      <patternFill patternType="solid">
        <fgColor rgb="FFB7D49E"/>
      </patternFill>
    </fill>
    <fill>
      <patternFill patternType="solid">
        <fgColor rgb="FF9AAA86"/>
      </patternFill>
    </fill>
    <fill>
      <patternFill patternType="solid">
        <fgColor rgb="FF8F9788"/>
      </patternFill>
    </fill>
    <fill>
      <patternFill patternType="solid">
        <fgColor rgb="FF98A29A"/>
      </patternFill>
    </fill>
    <fill>
      <patternFill patternType="solid">
        <fgColor rgb="FF6B5339"/>
      </patternFill>
    </fill>
    <fill>
      <patternFill patternType="solid">
        <fgColor rgb="FF895935"/>
      </patternFill>
    </fill>
    <fill>
      <patternFill patternType="solid">
        <fgColor rgb="FF8C5443"/>
      </patternFill>
    </fill>
    <fill>
      <patternFill patternType="solid">
        <fgColor rgb="FF8C5944"/>
      </patternFill>
    </fill>
    <fill>
      <patternFill patternType="solid">
        <fgColor rgb="FF8F664A"/>
      </patternFill>
    </fill>
    <fill>
      <patternFill patternType="solid">
        <fgColor rgb="FF93674C"/>
      </patternFill>
    </fill>
    <fill>
      <patternFill patternType="solid">
        <fgColor rgb="FF906449"/>
      </patternFill>
    </fill>
    <fill>
      <patternFill patternType="solid">
        <fgColor rgb="FF8E6048"/>
      </patternFill>
    </fill>
    <fill>
      <patternFill patternType="solid">
        <fgColor rgb="FF8C5C45"/>
      </patternFill>
    </fill>
    <fill>
      <patternFill patternType="solid">
        <fgColor rgb="FF905944"/>
      </patternFill>
    </fill>
    <fill>
      <patternFill patternType="solid">
        <fgColor rgb="FF8F5843"/>
      </patternFill>
    </fill>
    <fill>
      <patternFill patternType="solid">
        <fgColor rgb="FF8E5A44"/>
      </patternFill>
    </fill>
    <fill>
      <patternFill patternType="solid">
        <fgColor rgb="FF80543B"/>
      </patternFill>
    </fill>
    <fill>
      <patternFill patternType="solid">
        <fgColor rgb="FF644735"/>
      </patternFill>
    </fill>
    <fill>
      <patternFill patternType="solid">
        <fgColor rgb="FF5E4133"/>
      </patternFill>
    </fill>
    <fill>
      <patternFill patternType="solid">
        <fgColor rgb="FF5C3F31"/>
      </patternFill>
    </fill>
    <fill>
      <patternFill patternType="solid">
        <fgColor rgb="FF57392E"/>
      </patternFill>
    </fill>
    <fill>
      <patternFill patternType="solid">
        <fgColor rgb="FF513529"/>
      </patternFill>
    </fill>
    <fill>
      <patternFill patternType="solid">
        <fgColor rgb="FF4E3227"/>
      </patternFill>
    </fill>
    <fill>
      <patternFill patternType="solid">
        <fgColor rgb="FF4C3025"/>
      </patternFill>
    </fill>
    <fill>
      <patternFill patternType="solid">
        <fgColor rgb="FF574231"/>
      </patternFill>
    </fill>
    <fill>
      <patternFill patternType="solid">
        <fgColor rgb="FF5C493A"/>
      </patternFill>
    </fill>
    <fill>
      <patternFill patternType="solid">
        <fgColor rgb="FF514036"/>
      </patternFill>
    </fill>
    <fill>
      <patternFill patternType="solid">
        <fgColor rgb="FF8D867E"/>
      </patternFill>
    </fill>
    <fill>
      <patternFill patternType="solid">
        <fgColor rgb="FFB9C3BB"/>
      </patternFill>
    </fill>
    <fill>
      <patternFill patternType="solid">
        <fgColor rgb="FFB4CFC6"/>
      </patternFill>
    </fill>
    <fill>
      <patternFill patternType="solid">
        <fgColor rgb="FFB3D3C8"/>
      </patternFill>
    </fill>
    <fill>
      <patternFill patternType="solid">
        <fgColor rgb="FFB6CFCC"/>
      </patternFill>
    </fill>
    <fill>
      <patternFill patternType="solid">
        <fgColor rgb="FFC7D8D0"/>
      </patternFill>
    </fill>
    <fill>
      <patternFill patternType="solid">
        <fgColor rgb="FF735354"/>
      </patternFill>
    </fill>
    <fill>
      <patternFill patternType="solid">
        <fgColor rgb="FF61111C"/>
      </patternFill>
    </fill>
    <fill>
      <patternFill patternType="solid">
        <fgColor rgb="FF53170C"/>
      </patternFill>
    </fill>
    <fill>
      <patternFill patternType="solid">
        <fgColor rgb="FF56110A"/>
      </patternFill>
    </fill>
    <fill>
      <patternFill patternType="solid">
        <fgColor rgb="FF5B0D09"/>
      </patternFill>
    </fill>
    <fill>
      <patternFill patternType="solid">
        <fgColor rgb="FF5B100D"/>
      </patternFill>
    </fill>
    <fill>
      <patternFill patternType="solid">
        <fgColor rgb="FF571312"/>
      </patternFill>
    </fill>
    <fill>
      <patternFill patternType="solid">
        <fgColor rgb="FF4F1312"/>
      </patternFill>
    </fill>
    <fill>
      <patternFill patternType="solid">
        <fgColor rgb="FF4F1112"/>
      </patternFill>
    </fill>
    <fill>
      <patternFill patternType="solid">
        <fgColor rgb="FF561116"/>
      </patternFill>
    </fill>
    <fill>
      <patternFill patternType="solid">
        <fgColor rgb="FF540C10"/>
      </patternFill>
    </fill>
    <fill>
      <patternFill patternType="solid">
        <fgColor rgb="FF571215"/>
      </patternFill>
    </fill>
    <fill>
      <patternFill patternType="solid">
        <fgColor rgb="FF4E1211"/>
      </patternFill>
    </fill>
    <fill>
      <patternFill patternType="solid">
        <fgColor rgb="FF49140E"/>
      </patternFill>
    </fill>
    <fill>
      <patternFill patternType="solid">
        <fgColor rgb="FF4D1812"/>
      </patternFill>
    </fill>
    <fill>
      <patternFill patternType="solid">
        <fgColor rgb="FF501413"/>
      </patternFill>
    </fill>
    <fill>
      <patternFill patternType="solid">
        <fgColor rgb="FF490B0C"/>
      </patternFill>
    </fill>
    <fill>
      <patternFill patternType="solid">
        <fgColor rgb="FF4E0E0F"/>
      </patternFill>
    </fill>
    <fill>
      <patternFill patternType="solid">
        <fgColor rgb="FF999498"/>
      </patternFill>
    </fill>
    <fill>
      <patternFill patternType="solid">
        <fgColor rgb="FF999397"/>
      </patternFill>
    </fill>
    <fill>
      <patternFill patternType="solid">
        <fgColor rgb="FF918C90"/>
      </patternFill>
    </fill>
    <fill>
      <patternFill patternType="solid">
        <fgColor rgb="FF8C8D8F"/>
      </patternFill>
    </fill>
    <fill>
      <patternFill patternType="solid">
        <fgColor rgb="FF8B898E"/>
      </patternFill>
    </fill>
    <fill>
      <patternFill patternType="solid">
        <fgColor rgb="FF988B94"/>
      </patternFill>
    </fill>
    <fill>
      <patternFill patternType="solid">
        <fgColor rgb="FF978690"/>
      </patternFill>
    </fill>
    <fill>
      <patternFill patternType="solid">
        <fgColor rgb="FF999A9F"/>
      </patternFill>
    </fill>
    <fill>
      <patternFill patternType="solid">
        <fgColor rgb="FFC3E3DE"/>
      </patternFill>
    </fill>
    <fill>
      <patternFill patternType="solid">
        <fgColor rgb="FFB7EBDF"/>
      </patternFill>
    </fill>
    <fill>
      <patternFill patternType="solid">
        <fgColor rgb="FFBBE6DD"/>
      </patternFill>
    </fill>
    <fill>
      <patternFill patternType="solid">
        <fgColor rgb="FF8BA8A4"/>
      </patternFill>
    </fill>
    <fill>
      <patternFill patternType="solid">
        <fgColor rgb="FFB9CFCD"/>
      </patternFill>
    </fill>
    <fill>
      <patternFill patternType="solid">
        <fgColor rgb="FFB5B8AD"/>
      </patternFill>
    </fill>
    <fill>
      <patternFill patternType="solid">
        <fgColor rgb="FFA6A9A2"/>
      </patternFill>
    </fill>
    <fill>
      <patternFill patternType="solid">
        <fgColor rgb="FF4A4C47"/>
      </patternFill>
    </fill>
    <fill>
      <patternFill patternType="solid">
        <fgColor rgb="FF0A0F0B"/>
      </patternFill>
    </fill>
    <fill>
      <patternFill patternType="solid">
        <fgColor rgb="FF282C2B"/>
      </patternFill>
    </fill>
    <fill>
      <patternFill patternType="solid">
        <fgColor rgb="FF767A79"/>
      </patternFill>
    </fill>
    <fill>
      <patternFill patternType="solid">
        <fgColor rgb="FF6B706C"/>
      </patternFill>
    </fill>
    <fill>
      <patternFill patternType="solid">
        <fgColor rgb="FF3F413C"/>
      </patternFill>
    </fill>
    <fill>
      <patternFill patternType="solid">
        <fgColor rgb="FF181913"/>
      </patternFill>
    </fill>
    <fill>
      <patternFill patternType="solid">
        <fgColor rgb="FF34342C"/>
      </patternFill>
    </fill>
    <fill>
      <patternFill patternType="solid">
        <fgColor rgb="FF37372D"/>
      </patternFill>
    </fill>
    <fill>
      <patternFill patternType="solid">
        <fgColor rgb="FF7C2025"/>
      </patternFill>
    </fill>
    <fill>
      <patternFill patternType="solid">
        <fgColor rgb="FF862326"/>
      </patternFill>
    </fill>
    <fill>
      <patternFill patternType="solid">
        <fgColor rgb="FF892321"/>
      </patternFill>
    </fill>
    <fill>
      <patternFill patternType="solid">
        <fgColor rgb="FF88221E"/>
      </patternFill>
    </fill>
    <fill>
      <patternFill patternType="solid">
        <fgColor rgb="FF7B1C16"/>
      </patternFill>
    </fill>
    <fill>
      <patternFill patternType="solid">
        <fgColor rgb="FF7E231E"/>
      </patternFill>
    </fill>
    <fill>
      <patternFill patternType="solid">
        <fgColor rgb="FF7B201D"/>
      </patternFill>
    </fill>
    <fill>
      <patternFill patternType="solid">
        <fgColor rgb="FF7D1E1A"/>
      </patternFill>
    </fill>
    <fill>
      <patternFill patternType="solid">
        <fgColor rgb="FF7B1A14"/>
      </patternFill>
    </fill>
    <fill>
      <patternFill patternType="solid">
        <fgColor rgb="FF7A1B15"/>
      </patternFill>
    </fill>
    <fill>
      <patternFill patternType="solid">
        <fgColor rgb="FF7A1D18"/>
      </patternFill>
    </fill>
    <fill>
      <patternFill patternType="solid">
        <fgColor rgb="FF771B1C"/>
      </patternFill>
    </fill>
    <fill>
      <patternFill patternType="solid">
        <fgColor rgb="FF78191D"/>
      </patternFill>
    </fill>
    <fill>
      <patternFill patternType="solid">
        <fgColor rgb="FF7B1C20"/>
      </patternFill>
    </fill>
    <fill>
      <patternFill patternType="solid">
        <fgColor rgb="FF731E19"/>
      </patternFill>
    </fill>
    <fill>
      <patternFill patternType="solid">
        <fgColor rgb="FF5C110E"/>
      </patternFill>
    </fill>
    <fill>
      <patternFill patternType="solid">
        <fgColor rgb="FFA2826B"/>
      </patternFill>
    </fill>
    <fill>
      <patternFill patternType="solid">
        <fgColor rgb="FFD1E3AF"/>
      </patternFill>
    </fill>
    <fill>
      <patternFill patternType="solid">
        <fgColor rgb="FFBADD99"/>
      </patternFill>
    </fill>
    <fill>
      <patternFill patternType="solid">
        <fgColor rgb="FFBDD893"/>
      </patternFill>
    </fill>
    <fill>
      <patternFill patternType="solid">
        <fgColor rgb="FFB6CB8A"/>
      </patternFill>
    </fill>
    <fill>
      <patternFill patternType="solid">
        <fgColor rgb="FFBCD697"/>
      </patternFill>
    </fill>
    <fill>
      <patternFill patternType="solid">
        <fgColor rgb="FFABCC93"/>
      </patternFill>
    </fill>
    <fill>
      <patternFill patternType="solid">
        <fgColor rgb="FFB2CE9E"/>
      </patternFill>
    </fill>
    <fill>
      <patternFill patternType="solid">
        <fgColor rgb="FF8F9E7F"/>
      </patternFill>
    </fill>
    <fill>
      <patternFill patternType="solid">
        <fgColor rgb="FF9A9F9B"/>
      </patternFill>
    </fill>
    <fill>
      <patternFill patternType="solid">
        <fgColor rgb="FF7E6C5E"/>
      </patternFill>
    </fill>
    <fill>
      <patternFill patternType="solid">
        <fgColor rgb="FF8D582E"/>
      </patternFill>
    </fill>
    <fill>
      <patternFill patternType="solid">
        <fgColor rgb="FF895142"/>
      </patternFill>
    </fill>
    <fill>
      <patternFill patternType="solid">
        <fgColor rgb="FF885341"/>
      </patternFill>
    </fill>
    <fill>
      <patternFill patternType="solid">
        <fgColor rgb="FF87543F"/>
      </patternFill>
    </fill>
    <fill>
      <patternFill patternType="solid">
        <fgColor rgb="FF8A5A43"/>
      </patternFill>
    </fill>
    <fill>
      <patternFill patternType="solid">
        <fgColor rgb="FF875B40"/>
      </patternFill>
    </fill>
    <fill>
      <patternFill patternType="solid">
        <fgColor rgb="FF8B6246"/>
      </patternFill>
    </fill>
    <fill>
      <patternFill patternType="solid">
        <fgColor rgb="FF7F583B"/>
      </patternFill>
    </fill>
    <fill>
      <patternFill patternType="solid">
        <fgColor rgb="FF7A5037"/>
      </patternFill>
    </fill>
    <fill>
      <patternFill patternType="solid">
        <fgColor rgb="FF865840"/>
      </patternFill>
    </fill>
    <fill>
      <patternFill patternType="solid">
        <fgColor rgb="FF895540"/>
      </patternFill>
    </fill>
    <fill>
      <patternFill patternType="solid">
        <fgColor rgb="FF8C5340"/>
      </patternFill>
    </fill>
    <fill>
      <patternFill patternType="solid">
        <fgColor rgb="FF905543"/>
      </patternFill>
    </fill>
    <fill>
      <patternFill patternType="solid">
        <fgColor rgb="FF8F5844"/>
      </patternFill>
    </fill>
    <fill>
      <patternFill patternType="solid">
        <fgColor rgb="FF88563F"/>
      </patternFill>
    </fill>
    <fill>
      <patternFill patternType="solid">
        <fgColor rgb="FF7F5944"/>
      </patternFill>
    </fill>
    <fill>
      <patternFill patternType="solid">
        <fgColor rgb="FF5B3E30"/>
      </patternFill>
    </fill>
    <fill>
      <patternFill patternType="solid">
        <fgColor rgb="FF5A3D2F"/>
      </patternFill>
    </fill>
    <fill>
      <patternFill patternType="solid">
        <fgColor rgb="FF55372C"/>
      </patternFill>
    </fill>
    <fill>
      <patternFill patternType="solid">
        <fgColor rgb="FF513328"/>
      </patternFill>
    </fill>
    <fill>
      <patternFill patternType="solid">
        <fgColor rgb="FF493326"/>
      </patternFill>
    </fill>
    <fill>
      <patternFill patternType="solid">
        <fgColor rgb="FF4F392B"/>
      </patternFill>
    </fill>
    <fill>
      <patternFill patternType="solid">
        <fgColor rgb="FF53402F"/>
      </patternFill>
    </fill>
    <fill>
      <patternFill patternType="solid">
        <fgColor rgb="FF5C4A3C"/>
      </patternFill>
    </fill>
    <fill>
      <patternFill patternType="solid">
        <fgColor rgb="FF52463A"/>
      </patternFill>
    </fill>
    <fill>
      <patternFill patternType="solid">
        <fgColor rgb="FF8E8E86"/>
      </patternFill>
    </fill>
    <fill>
      <patternFill patternType="solid">
        <fgColor rgb="FFB4D4C5"/>
      </patternFill>
    </fill>
    <fill>
      <patternFill patternType="solid">
        <fgColor rgb="FFBADACB"/>
      </patternFill>
    </fill>
    <fill>
      <patternFill patternType="solid">
        <fgColor rgb="FFBCD1C8"/>
      </patternFill>
    </fill>
    <fill>
      <patternFill patternType="solid">
        <fgColor rgb="FFA1B4B0"/>
      </patternFill>
    </fill>
    <fill>
      <patternFill patternType="solid">
        <fgColor rgb="FFBEDDD8"/>
      </patternFill>
    </fill>
    <fill>
      <patternFill patternType="solid">
        <fgColor rgb="FFA8D2C8"/>
      </patternFill>
    </fill>
    <fill>
      <patternFill patternType="solid">
        <fgColor rgb="FFBFD3C8"/>
      </patternFill>
    </fill>
    <fill>
      <patternFill patternType="solid">
        <fgColor rgb="FF653F3E"/>
      </patternFill>
    </fill>
    <fill>
      <patternFill patternType="solid">
        <fgColor rgb="FF680D16"/>
      </patternFill>
    </fill>
    <fill>
      <patternFill patternType="solid">
        <fgColor rgb="FF5E1E14"/>
      </patternFill>
    </fill>
    <fill>
      <patternFill patternType="solid">
        <fgColor rgb="FF5D140D"/>
      </patternFill>
    </fill>
    <fill>
      <patternFill patternType="solid">
        <fgColor rgb="FF5D0C09"/>
      </patternFill>
    </fill>
    <fill>
      <patternFill patternType="solid">
        <fgColor rgb="FF5D0B0D"/>
      </patternFill>
    </fill>
    <fill>
      <patternFill patternType="solid">
        <fgColor rgb="FF560E0F"/>
      </patternFill>
    </fill>
    <fill>
      <patternFill patternType="solid">
        <fgColor rgb="FF4F0D0F"/>
      </patternFill>
    </fill>
    <fill>
      <patternFill patternType="solid">
        <fgColor rgb="FF550C13"/>
      </patternFill>
    </fill>
    <fill>
      <patternFill patternType="solid">
        <fgColor rgb="FF5A0D15"/>
      </patternFill>
    </fill>
    <fill>
      <patternFill patternType="solid">
        <fgColor rgb="FF520A0E"/>
      </patternFill>
    </fill>
    <fill>
      <patternFill patternType="solid">
        <fgColor rgb="FF4A0A0B"/>
      </patternFill>
    </fill>
    <fill>
      <patternFill patternType="solid">
        <fgColor rgb="FF430706"/>
      </patternFill>
    </fill>
    <fill>
      <patternFill patternType="solid">
        <fgColor rgb="FF460A09"/>
      </patternFill>
    </fill>
    <fill>
      <patternFill patternType="solid">
        <fgColor rgb="FF480A0B"/>
      </patternFill>
    </fill>
    <fill>
      <patternFill patternType="solid">
        <fgColor rgb="FF49090A"/>
      </patternFill>
    </fill>
    <fill>
      <patternFill patternType="solid">
        <fgColor rgb="FF682829"/>
      </patternFill>
    </fill>
    <fill>
      <patternFill patternType="solid">
        <fgColor rgb="FF9C9BA0"/>
      </patternFill>
    </fill>
    <fill>
      <patternFill patternType="solid">
        <fgColor rgb="FF908B91"/>
      </patternFill>
    </fill>
    <fill>
      <patternFill patternType="solid">
        <fgColor rgb="FF948D94"/>
      </patternFill>
    </fill>
    <fill>
      <patternFill patternType="solid">
        <fgColor rgb="FF918C92"/>
      </patternFill>
    </fill>
    <fill>
      <patternFill patternType="solid">
        <fgColor rgb="FF928B93"/>
      </patternFill>
    </fill>
    <fill>
      <patternFill patternType="solid">
        <fgColor rgb="FF8C808A"/>
      </patternFill>
    </fill>
    <fill>
      <patternFill patternType="solid">
        <fgColor rgb="FF9C909A"/>
      </patternFill>
    </fill>
    <fill>
      <patternFill patternType="solid">
        <fgColor rgb="FFE8EDF3"/>
      </patternFill>
    </fill>
    <fill>
      <patternFill patternType="solid">
        <fgColor rgb="FFBEDBD9"/>
      </patternFill>
    </fill>
    <fill>
      <patternFill patternType="solid">
        <fgColor rgb="FFBFE3DF"/>
      </patternFill>
    </fill>
    <fill>
      <patternFill patternType="solid">
        <fgColor rgb="FF9FBCBA"/>
      </patternFill>
    </fill>
    <fill>
      <patternFill patternType="solid">
        <fgColor rgb="FFDBE9EC"/>
      </patternFill>
    </fill>
    <fill>
      <patternFill patternType="solid">
        <fgColor rgb="FFE4EFF3"/>
      </patternFill>
    </fill>
    <fill>
      <patternFill patternType="solid">
        <fgColor rgb="FFAAADA2"/>
      </patternFill>
    </fill>
    <fill>
      <patternFill patternType="solid">
        <fgColor rgb="FFA2A59E"/>
      </patternFill>
    </fill>
    <fill>
      <patternFill patternType="solid">
        <fgColor rgb="FF4C514B"/>
      </patternFill>
    </fill>
    <fill>
      <patternFill patternType="solid">
        <fgColor rgb="FF0B100C"/>
      </patternFill>
    </fill>
    <fill>
      <patternFill patternType="solid">
        <fgColor rgb="FF767B77"/>
      </patternFill>
    </fill>
    <fill>
      <patternFill patternType="solid">
        <fgColor rgb="FF6C6E6B"/>
      </patternFill>
    </fill>
    <fill>
      <patternFill patternType="solid">
        <fgColor rgb="FF44453F"/>
      </patternFill>
    </fill>
    <fill>
      <patternFill patternType="solid">
        <fgColor rgb="FF27271F"/>
      </patternFill>
    </fill>
    <fill>
      <patternFill patternType="solid">
        <fgColor rgb="FF4B483F"/>
      </patternFill>
    </fill>
    <fill>
      <patternFill patternType="solid">
        <fgColor rgb="FF474539"/>
      </patternFill>
    </fill>
    <fill>
      <patternFill patternType="solid">
        <fgColor rgb="FF77171B"/>
      </patternFill>
    </fill>
    <fill>
      <patternFill patternType="solid">
        <fgColor rgb="FF8F2B2D"/>
      </patternFill>
    </fill>
    <fill>
      <patternFill patternType="solid">
        <fgColor rgb="FF8A221F"/>
      </patternFill>
    </fill>
    <fill>
      <patternFill patternType="solid">
        <fgColor rgb="FF87211C"/>
      </patternFill>
    </fill>
    <fill>
      <patternFill patternType="solid">
        <fgColor rgb="FF81231B"/>
      </patternFill>
    </fill>
    <fill>
      <patternFill patternType="solid">
        <fgColor rgb="FF7C1F1A"/>
      </patternFill>
    </fill>
    <fill>
      <patternFill patternType="solid">
        <fgColor rgb="FF822321"/>
      </patternFill>
    </fill>
    <fill>
      <patternFill patternType="solid">
        <fgColor rgb="FF83211E"/>
      </patternFill>
    </fill>
    <fill>
      <patternFill patternType="solid">
        <fgColor rgb="FF7C1D17"/>
      </patternFill>
    </fill>
    <fill>
      <patternFill patternType="solid">
        <fgColor rgb="FF7B2319"/>
      </patternFill>
    </fill>
    <fill>
      <patternFill patternType="solid">
        <fgColor rgb="FF752019"/>
      </patternFill>
    </fill>
    <fill>
      <patternFill patternType="solid">
        <fgColor rgb="FF78201F"/>
      </patternFill>
    </fill>
    <fill>
      <patternFill patternType="solid">
        <fgColor rgb="FF802125"/>
      </patternFill>
    </fill>
    <fill>
      <patternFill patternType="solid">
        <fgColor rgb="FF7C1D21"/>
      </patternFill>
    </fill>
    <fill>
      <patternFill patternType="solid">
        <fgColor rgb="FF6F1A17"/>
      </patternFill>
    </fill>
    <fill>
      <patternFill patternType="solid">
        <fgColor rgb="FF6D1F15"/>
      </patternFill>
    </fill>
    <fill>
      <patternFill patternType="solid">
        <fgColor rgb="FF85695B"/>
      </patternFill>
    </fill>
    <fill>
      <patternFill patternType="solid">
        <fgColor rgb="FFC7C8A8"/>
      </patternFill>
    </fill>
    <fill>
      <patternFill patternType="solid">
        <fgColor rgb="FFBBD7A4"/>
      </patternFill>
    </fill>
    <fill>
      <patternFill patternType="solid">
        <fgColor rgb="FF8EAD72"/>
      </patternFill>
    </fill>
    <fill>
      <patternFill patternType="solid">
        <fgColor rgb="FFA1B57A"/>
      </patternFill>
    </fill>
    <fill>
      <patternFill patternType="solid">
        <fgColor rgb="FFBECF98"/>
      </patternFill>
    </fill>
    <fill>
      <patternFill patternType="solid">
        <fgColor rgb="FFB2CA96"/>
      </patternFill>
    </fill>
    <fill>
      <patternFill patternType="solid">
        <fgColor rgb="FFA9C298"/>
      </patternFill>
    </fill>
    <fill>
      <patternFill patternType="solid">
        <fgColor rgb="FFB0BDA1"/>
      </patternFill>
    </fill>
    <fill>
      <patternFill patternType="solid">
        <fgColor rgb="FFA6AA9C"/>
      </patternFill>
    </fill>
    <fill>
      <patternFill patternType="solid">
        <fgColor rgb="FF9B9D98"/>
      </patternFill>
    </fill>
    <fill>
      <patternFill patternType="solid">
        <fgColor rgb="FF92948F"/>
      </patternFill>
    </fill>
    <fill>
      <patternFill patternType="solid">
        <fgColor rgb="FFA89E95"/>
      </patternFill>
    </fill>
    <fill>
      <patternFill patternType="solid">
        <fgColor rgb="FF785748"/>
      </patternFill>
    </fill>
    <fill>
      <patternFill patternType="solid">
        <fgColor rgb="FF8A5640"/>
      </patternFill>
    </fill>
    <fill>
      <patternFill patternType="solid">
        <fgColor rgb="FF9B5F45"/>
      </patternFill>
    </fill>
    <fill>
      <patternFill patternType="solid">
        <fgColor rgb="FF8F6050"/>
      </patternFill>
    </fill>
    <fill>
      <patternFill patternType="solid">
        <fgColor rgb="FF855443"/>
      </patternFill>
    </fill>
    <fill>
      <patternFill patternType="solid">
        <fgColor rgb="FF885542"/>
      </patternFill>
    </fill>
    <fill>
      <patternFill patternType="solid">
        <fgColor rgb="FF85513C"/>
      </patternFill>
    </fill>
    <fill>
      <patternFill patternType="solid">
        <fgColor rgb="FF8E5E47"/>
      </patternFill>
    </fill>
    <fill>
      <patternFill patternType="solid">
        <fgColor rgb="FF895D42"/>
      </patternFill>
    </fill>
    <fill>
      <patternFill patternType="solid">
        <fgColor rgb="FF815C3F"/>
      </patternFill>
    </fill>
    <fill>
      <patternFill patternType="solid">
        <fgColor rgb="FF7E5B3F"/>
      </patternFill>
    </fill>
    <fill>
      <patternFill patternType="solid">
        <fgColor rgb="FF865841"/>
      </patternFill>
    </fill>
    <fill>
      <patternFill patternType="solid">
        <fgColor rgb="FF875441"/>
      </patternFill>
    </fill>
    <fill>
      <patternFill patternType="solid">
        <fgColor rgb="FF915948"/>
      </patternFill>
    </fill>
    <fill>
      <patternFill patternType="solid">
        <fgColor rgb="FF8D5544"/>
      </patternFill>
    </fill>
    <fill>
      <patternFill patternType="solid">
        <fgColor rgb="FF83533D"/>
      </patternFill>
    </fill>
    <fill>
      <patternFill patternType="solid">
        <fgColor rgb="FF885A43"/>
      </patternFill>
    </fill>
    <fill>
      <patternFill patternType="solid">
        <fgColor rgb="FF593C2E"/>
      </patternFill>
    </fill>
    <fill>
      <patternFill patternType="solid">
        <fgColor rgb="FF523429"/>
      </patternFill>
    </fill>
    <fill>
      <patternFill patternType="solid">
        <fgColor rgb="FF4F3126"/>
      </patternFill>
    </fill>
    <fill>
      <patternFill patternType="solid">
        <fgColor rgb="FF453223"/>
      </patternFill>
    </fill>
    <fill>
      <patternFill patternType="solid">
        <fgColor rgb="FF564032"/>
      </patternFill>
    </fill>
    <fill>
      <patternFill patternType="solid">
        <fgColor rgb="FF5B4B3E"/>
      </patternFill>
    </fill>
    <fill>
      <patternFill patternType="solid">
        <fgColor rgb="FF4E473D"/>
      </patternFill>
    </fill>
    <fill>
      <patternFill patternType="solid">
        <fgColor rgb="FF9AA096"/>
      </patternFill>
    </fill>
    <fill>
      <patternFill patternType="solid">
        <fgColor rgb="FFB4CABD"/>
      </patternFill>
    </fill>
    <fill>
      <patternFill patternType="solid">
        <fgColor rgb="FFB8DAC9"/>
      </patternFill>
    </fill>
    <fill>
      <patternFill patternType="solid">
        <fgColor rgb="FFB4D6C5"/>
      </patternFill>
    </fill>
    <fill>
      <patternFill patternType="solid">
        <fgColor rgb="FF9FB4AF"/>
      </patternFill>
    </fill>
    <fill>
      <patternFill patternType="solid">
        <fgColor rgb="FFC6E6E1"/>
      </patternFill>
    </fill>
    <fill>
      <patternFill patternType="solid">
        <fgColor rgb="FFB7E1D7"/>
      </patternFill>
    </fill>
    <fill>
      <patternFill patternType="solid">
        <fgColor rgb="FFD6E8DC"/>
      </patternFill>
    </fill>
    <fill>
      <patternFill patternType="solid">
        <fgColor rgb="FF683F39"/>
      </patternFill>
    </fill>
    <fill>
      <patternFill patternType="solid">
        <fgColor rgb="FF620609"/>
      </patternFill>
    </fill>
    <fill>
      <patternFill patternType="solid">
        <fgColor rgb="FF611610"/>
      </patternFill>
    </fill>
    <fill>
      <patternFill patternType="solid">
        <fgColor rgb="FF60110D"/>
      </patternFill>
    </fill>
    <fill>
      <patternFill patternType="solid">
        <fgColor rgb="FF610B0C"/>
      </patternFill>
    </fill>
    <fill>
      <patternFill patternType="solid">
        <fgColor rgb="FF590F10"/>
      </patternFill>
    </fill>
    <fill>
      <patternFill patternType="solid">
        <fgColor rgb="FF541213"/>
      </patternFill>
    </fill>
    <fill>
      <patternFill patternType="solid">
        <fgColor rgb="FF531113"/>
      </patternFill>
    </fill>
    <fill>
      <patternFill patternType="solid">
        <fgColor rgb="FF560F13"/>
      </patternFill>
    </fill>
    <fill>
      <patternFill patternType="solid">
        <fgColor rgb="FF550E12"/>
      </patternFill>
    </fill>
    <fill>
      <patternFill patternType="solid">
        <fgColor rgb="FF540F12"/>
      </patternFill>
    </fill>
    <fill>
      <patternFill patternType="solid">
        <fgColor rgb="FF4D1111"/>
      </patternFill>
    </fill>
    <fill>
      <patternFill patternType="solid">
        <fgColor rgb="FF4C0E11"/>
      </patternFill>
    </fill>
    <fill>
      <patternFill patternType="solid">
        <fgColor rgb="FF4C1012"/>
      </patternFill>
    </fill>
    <fill>
      <patternFill patternType="solid">
        <fgColor rgb="FF7E4647"/>
      </patternFill>
    </fill>
    <fill>
      <patternFill patternType="solid">
        <fgColor rgb="FFA0979A"/>
      </patternFill>
    </fill>
    <fill>
      <patternFill patternType="solid">
        <fgColor rgb="FF8D8185"/>
      </patternFill>
    </fill>
    <fill>
      <patternFill patternType="solid">
        <fgColor rgb="FF8F8387"/>
      </patternFill>
    </fill>
    <fill>
      <patternFill patternType="solid">
        <fgColor rgb="FF898385"/>
      </patternFill>
    </fill>
    <fill>
      <patternFill patternType="solid">
        <fgColor rgb="FF858386"/>
      </patternFill>
    </fill>
    <fill>
      <patternFill patternType="solid">
        <fgColor rgb="FF8B868A"/>
      </patternFill>
    </fill>
    <fill>
      <patternFill patternType="solid">
        <fgColor rgb="FF90878C"/>
      </patternFill>
    </fill>
    <fill>
      <patternFill patternType="solid">
        <fgColor rgb="FF857F83"/>
      </patternFill>
    </fill>
    <fill>
      <patternFill patternType="solid">
        <fgColor rgb="FF8C8A8D"/>
      </patternFill>
    </fill>
    <fill>
      <patternFill patternType="solid">
        <fgColor rgb="FF8E898D"/>
      </patternFill>
    </fill>
    <fill>
      <patternFill patternType="solid">
        <fgColor rgb="FF958C91"/>
      </patternFill>
    </fill>
    <fill>
      <patternFill patternType="solid">
        <fgColor rgb="FF988D93"/>
      </patternFill>
    </fill>
    <fill>
      <patternFill patternType="solid">
        <fgColor rgb="FFA19B9F"/>
      </patternFill>
    </fill>
    <fill>
      <patternFill patternType="solid">
        <fgColor rgb="FFAAAEA0"/>
      </patternFill>
    </fill>
    <fill>
      <patternFill patternType="solid">
        <fgColor rgb="FFA4A79E"/>
      </patternFill>
    </fill>
    <fill>
      <patternFill patternType="solid">
        <fgColor rgb="FF535852"/>
      </patternFill>
    </fill>
    <fill>
      <patternFill patternType="solid">
        <fgColor rgb="FF040905"/>
      </patternFill>
    </fill>
    <fill>
      <patternFill patternType="solid">
        <fgColor rgb="FF303433"/>
      </patternFill>
    </fill>
    <fill>
      <patternFill patternType="solid">
        <fgColor rgb="FF6C6E69"/>
      </patternFill>
    </fill>
    <fill>
      <patternFill patternType="solid">
        <fgColor rgb="FF4D4E48"/>
      </patternFill>
    </fill>
    <fill>
      <patternFill patternType="solid">
        <fgColor rgb="FF2D2D25"/>
      </patternFill>
    </fill>
    <fill>
      <patternFill patternType="solid">
        <fgColor rgb="FF504D44"/>
      </patternFill>
    </fill>
    <fill>
      <patternFill patternType="solid">
        <fgColor rgb="FF454136"/>
      </patternFill>
    </fill>
    <fill>
      <patternFill patternType="solid">
        <fgColor rgb="FF651717"/>
      </patternFill>
    </fill>
    <fill>
      <patternFill patternType="solid">
        <fgColor rgb="FF8A302F"/>
      </patternFill>
    </fill>
    <fill>
      <patternFill patternType="solid">
        <fgColor rgb="FF89211E"/>
      </patternFill>
    </fill>
    <fill>
      <patternFill patternType="solid">
        <fgColor rgb="FF8D201D"/>
      </patternFill>
    </fill>
    <fill>
      <patternFill patternType="solid">
        <fgColor rgb="FF902422"/>
      </patternFill>
    </fill>
    <fill>
      <patternFill patternType="solid">
        <fgColor rgb="FF851D1E"/>
      </patternFill>
    </fill>
    <fill>
      <patternFill patternType="solid">
        <fgColor rgb="FF861F22"/>
      </patternFill>
    </fill>
    <fill>
      <patternFill patternType="solid">
        <fgColor rgb="FF851E1F"/>
      </patternFill>
    </fill>
    <fill>
      <patternFill patternType="solid">
        <fgColor rgb="FF7F201A"/>
      </patternFill>
    </fill>
    <fill>
      <patternFill patternType="solid">
        <fgColor rgb="FF7B241A"/>
      </patternFill>
    </fill>
    <fill>
      <patternFill patternType="solid">
        <fgColor rgb="FF742119"/>
      </patternFill>
    </fill>
    <fill>
      <patternFill patternType="solid">
        <fgColor rgb="FF771F1E"/>
      </patternFill>
    </fill>
    <fill>
      <patternFill patternType="solid">
        <fgColor rgb="FF791D20"/>
      </patternFill>
    </fill>
    <fill>
      <patternFill patternType="solid">
        <fgColor rgb="FF721317"/>
      </patternFill>
    </fill>
    <fill>
      <patternFill patternType="solid">
        <fgColor rgb="FF6F1713"/>
      </patternFill>
    </fill>
    <fill>
      <patternFill patternType="solid">
        <fgColor rgb="FF792B1F"/>
      </patternFill>
    </fill>
    <fill>
      <patternFill patternType="solid">
        <fgColor rgb="FF777B5A"/>
      </patternFill>
    </fill>
    <fill>
      <patternFill patternType="solid">
        <fgColor rgb="FFC1D3A9"/>
      </patternFill>
    </fill>
    <fill>
      <patternFill patternType="solid">
        <fgColor rgb="FFA5C391"/>
      </patternFill>
    </fill>
    <fill>
      <patternFill patternType="solid">
        <fgColor rgb="FFB7D3A0"/>
      </patternFill>
    </fill>
    <fill>
      <patternFill patternType="solid">
        <fgColor rgb="FF97A87B"/>
      </patternFill>
    </fill>
    <fill>
      <patternFill patternType="solid">
        <fgColor rgb="FFACBD93"/>
      </patternFill>
    </fill>
    <fill>
      <patternFill patternType="solid">
        <fgColor rgb="FFCADBB7"/>
      </patternFill>
    </fill>
    <fill>
      <patternFill patternType="solid">
        <fgColor rgb="FF9BA98F"/>
      </patternFill>
    </fill>
    <fill>
      <patternFill patternType="solid">
        <fgColor rgb="FF90928F"/>
      </patternFill>
    </fill>
    <fill>
      <patternFill patternType="solid">
        <fgColor rgb="FF949995"/>
      </patternFill>
    </fill>
    <fill>
      <patternFill patternType="solid">
        <fgColor rgb="FFA59681"/>
      </patternFill>
    </fill>
    <fill>
      <patternFill patternType="solid">
        <fgColor rgb="FF7F5A47"/>
      </patternFill>
    </fill>
    <fill>
      <patternFill patternType="solid">
        <fgColor rgb="FF8E5D4F"/>
      </patternFill>
    </fill>
    <fill>
      <patternFill patternType="solid">
        <fgColor rgb="FF915C56"/>
      </patternFill>
    </fill>
    <fill>
      <patternFill patternType="solid">
        <fgColor rgb="FF7F604C"/>
      </patternFill>
    </fill>
    <fill>
      <patternFill patternType="solid">
        <fgColor rgb="FF825B4A"/>
      </patternFill>
    </fill>
    <fill>
      <patternFill patternType="solid">
        <fgColor rgb="FF835241"/>
      </patternFill>
    </fill>
    <fill>
      <patternFill patternType="solid">
        <fgColor rgb="FF925B47"/>
      </patternFill>
    </fill>
    <fill>
      <patternFill patternType="solid">
        <fgColor rgb="FF835F45"/>
      </patternFill>
    </fill>
    <fill>
      <patternFill patternType="solid">
        <fgColor rgb="FF7D583E"/>
      </patternFill>
    </fill>
    <fill>
      <patternFill patternType="solid">
        <fgColor rgb="FF845A44"/>
      </patternFill>
    </fill>
    <fill>
      <patternFill patternType="solid">
        <fgColor rgb="FF8A5B49"/>
      </patternFill>
    </fill>
    <fill>
      <patternFill patternType="solid">
        <fgColor rgb="FF966554"/>
      </patternFill>
    </fill>
    <fill>
      <patternFill patternType="solid">
        <fgColor rgb="FF926351"/>
      </patternFill>
    </fill>
    <fill>
      <patternFill patternType="solid">
        <fgColor rgb="FF91644F"/>
      </patternFill>
    </fill>
    <fill>
      <patternFill patternType="solid">
        <fgColor rgb="FF875A45"/>
      </patternFill>
    </fill>
    <fill>
      <patternFill patternType="solid">
        <fgColor rgb="FF82553E"/>
      </patternFill>
    </fill>
    <fill>
      <patternFill patternType="solid">
        <fgColor rgb="FF77513C"/>
      </patternFill>
    </fill>
    <fill>
      <patternFill patternType="solid">
        <fgColor rgb="FF6E4B37"/>
      </patternFill>
    </fill>
    <fill>
      <patternFill patternType="solid">
        <fgColor rgb="FF694835"/>
      </patternFill>
    </fill>
    <fill>
      <patternFill patternType="solid">
        <fgColor rgb="FF654632"/>
      </patternFill>
    </fill>
    <fill>
      <patternFill patternType="solid">
        <fgColor rgb="FF5F3F30"/>
      </patternFill>
    </fill>
    <fill>
      <patternFill patternType="solid">
        <fgColor rgb="FF523527"/>
      </patternFill>
    </fill>
    <fill>
      <patternFill patternType="solid">
        <fgColor rgb="FF4C2E23"/>
      </patternFill>
    </fill>
    <fill>
      <patternFill patternType="solid">
        <fgColor rgb="FF4A2C21"/>
      </patternFill>
    </fill>
    <fill>
      <patternFill patternType="solid">
        <fgColor rgb="FF4D2F24"/>
      </patternFill>
    </fill>
    <fill>
      <patternFill patternType="solid">
        <fgColor rgb="FF4B3424"/>
      </patternFill>
    </fill>
    <fill>
      <patternFill patternType="solid">
        <fgColor rgb="FF51372A"/>
      </patternFill>
    </fill>
    <fill>
      <patternFill patternType="solid">
        <fgColor rgb="FF543C30"/>
      </patternFill>
    </fill>
    <fill>
      <patternFill patternType="solid">
        <fgColor rgb="FF544339"/>
      </patternFill>
    </fill>
    <fill>
      <patternFill patternType="solid">
        <fgColor rgb="FF4B473E"/>
      </patternFill>
    </fill>
    <fill>
      <patternFill patternType="solid">
        <fgColor rgb="FFB8D7C5"/>
      </patternFill>
    </fill>
    <fill>
      <patternFill patternType="solid">
        <fgColor rgb="FFBCDDCA"/>
      </patternFill>
    </fill>
    <fill>
      <patternFill patternType="solid">
        <fgColor rgb="FFC7E1D4"/>
      </patternFill>
    </fill>
    <fill>
      <patternFill patternType="solid">
        <fgColor rgb="FFA6BBB6"/>
      </patternFill>
    </fill>
    <fill>
      <patternFill patternType="solid">
        <fgColor rgb="FFBEDBD7"/>
      </patternFill>
    </fill>
    <fill>
      <patternFill patternType="solid">
        <fgColor rgb="FFCED6CB"/>
      </patternFill>
    </fill>
    <fill>
      <patternFill patternType="solid">
        <fgColor rgb="FF6F433A"/>
      </patternFill>
    </fill>
    <fill>
      <patternFill patternType="solid">
        <fgColor rgb="FF6A0F0C"/>
      </patternFill>
    </fill>
    <fill>
      <patternFill patternType="solid">
        <fgColor rgb="FF641510"/>
      </patternFill>
    </fill>
    <fill>
      <patternFill patternType="solid">
        <fgColor rgb="FF63120F"/>
      </patternFill>
    </fill>
    <fill>
      <patternFill patternType="solid">
        <fgColor rgb="FF620E0E"/>
      </patternFill>
    </fill>
    <fill>
      <patternFill patternType="solid">
        <fgColor rgb="FF5C0E0E"/>
      </patternFill>
    </fill>
    <fill>
      <patternFill patternType="solid">
        <fgColor rgb="FF550F0F"/>
      </patternFill>
    </fill>
    <fill>
      <patternFill patternType="solid">
        <fgColor rgb="FF521210"/>
      </patternFill>
    </fill>
    <fill>
      <patternFill patternType="solid">
        <fgColor rgb="FF51110F"/>
      </patternFill>
    </fill>
    <fill>
      <patternFill patternType="solid">
        <fgColor rgb="FF500F0D"/>
      </patternFill>
    </fill>
    <fill>
      <patternFill patternType="solid">
        <fgColor rgb="FF52110F"/>
      </patternFill>
    </fill>
    <fill>
      <patternFill patternType="solid">
        <fgColor rgb="FF4D100D"/>
      </patternFill>
    </fill>
    <fill>
      <patternFill patternType="solid">
        <fgColor rgb="FF450B09"/>
      </patternFill>
    </fill>
    <fill>
      <patternFill patternType="solid">
        <fgColor rgb="FF490D0D"/>
      </patternFill>
    </fill>
    <fill>
      <patternFill patternType="solid">
        <fgColor rgb="FF480C0E"/>
      </patternFill>
    </fill>
    <fill>
      <patternFill patternType="solid">
        <fgColor rgb="FF491114"/>
      </patternFill>
    </fill>
    <fill>
      <patternFill patternType="solid">
        <fgColor rgb="FF340606"/>
      </patternFill>
    </fill>
    <fill>
      <patternFill patternType="solid">
        <fgColor rgb="FF956F6C"/>
      </patternFill>
    </fill>
    <fill>
      <patternFill patternType="solid">
        <fgColor rgb="FF7F7574"/>
      </patternFill>
    </fill>
    <fill>
      <patternFill patternType="solid">
        <fgColor rgb="FF837978"/>
      </patternFill>
    </fill>
    <fill>
      <patternFill patternType="solid">
        <fgColor rgb="FF89817F"/>
      </patternFill>
    </fill>
    <fill>
      <patternFill patternType="solid">
        <fgColor rgb="FF83847F"/>
      </patternFill>
    </fill>
    <fill>
      <patternFill patternType="solid">
        <fgColor rgb="FF828884"/>
      </patternFill>
    </fill>
    <fill>
      <patternFill patternType="solid">
        <fgColor rgb="FF7E837F"/>
      </patternFill>
    </fill>
    <fill>
      <patternFill patternType="solid">
        <fgColor rgb="FF857F7F"/>
      </patternFill>
    </fill>
    <fill>
      <patternFill patternType="solid">
        <fgColor rgb="FF908083"/>
      </patternFill>
    </fill>
    <fill>
      <patternFill patternType="solid">
        <fgColor rgb="FF998086"/>
      </patternFill>
    </fill>
    <fill>
      <patternFill patternType="solid">
        <fgColor rgb="FF9B7E83"/>
      </patternFill>
    </fill>
    <fill>
      <patternFill patternType="solid">
        <fgColor rgb="FF977A7F"/>
      </patternFill>
    </fill>
    <fill>
      <patternFill patternType="solid">
        <fgColor rgb="FF998386"/>
      </patternFill>
    </fill>
    <fill>
      <patternFill patternType="solid">
        <fgColor rgb="FF948282"/>
      </patternFill>
    </fill>
    <fill>
      <patternFill patternType="solid">
        <fgColor rgb="FFA5A89F"/>
      </patternFill>
    </fill>
    <fill>
      <patternFill patternType="solid">
        <fgColor rgb="FF5A5F59"/>
      </patternFill>
    </fill>
    <fill>
      <patternFill patternType="solid">
        <fgColor rgb="FF2D322E"/>
      </patternFill>
    </fill>
    <fill>
      <patternFill patternType="solid">
        <fgColor rgb="FF959A96"/>
      </patternFill>
    </fill>
    <fill>
      <patternFill patternType="solid">
        <fgColor rgb="FF4B4C46"/>
      </patternFill>
    </fill>
    <fill>
      <patternFill patternType="solid">
        <fgColor rgb="FF2F2F27"/>
      </patternFill>
    </fill>
    <fill>
      <patternFill patternType="solid">
        <fgColor rgb="FF5B574C"/>
      </patternFill>
    </fill>
    <fill>
      <patternFill patternType="solid">
        <fgColor rgb="FF423E33"/>
      </patternFill>
    </fill>
    <fill>
      <patternFill patternType="solid">
        <fgColor rgb="FF4F100B"/>
      </patternFill>
    </fill>
    <fill>
      <patternFill patternType="solid">
        <fgColor rgb="FF83322E"/>
      </patternFill>
    </fill>
    <fill>
      <patternFill patternType="solid">
        <fgColor rgb="FF932B28"/>
      </patternFill>
    </fill>
    <fill>
      <patternFill patternType="solid">
        <fgColor rgb="FF911D1D"/>
      </patternFill>
    </fill>
    <fill>
      <patternFill patternType="solid">
        <fgColor rgb="FF8C1A1A"/>
      </patternFill>
    </fill>
    <fill>
      <patternFill patternType="solid">
        <fgColor rgb="FF8B2123"/>
      </patternFill>
    </fill>
    <fill>
      <patternFill patternType="solid">
        <fgColor rgb="FF891F23"/>
      </patternFill>
    </fill>
    <fill>
      <patternFill patternType="solid">
        <fgColor rgb="FF891C1F"/>
      </patternFill>
    </fill>
    <fill>
      <patternFill patternType="solid">
        <fgColor rgb="FF891D1B"/>
      </patternFill>
    </fill>
    <fill>
      <patternFill patternType="solid">
        <fgColor rgb="FF821F19"/>
      </patternFill>
    </fill>
    <fill>
      <patternFill patternType="solid">
        <fgColor rgb="FF7A1F1A"/>
      </patternFill>
    </fill>
    <fill>
      <patternFill patternType="solid">
        <fgColor rgb="FF751D1C"/>
      </patternFill>
    </fill>
    <fill>
      <patternFill patternType="solid">
        <fgColor rgb="FF711719"/>
      </patternFill>
    </fill>
    <fill>
      <patternFill patternType="solid">
        <fgColor rgb="FF6B0F12"/>
      </patternFill>
    </fill>
    <fill>
      <patternFill patternType="solid">
        <fgColor rgb="FF7A2319"/>
      </patternFill>
    </fill>
    <fill>
      <patternFill patternType="solid">
        <fgColor rgb="FF74744E"/>
      </patternFill>
    </fill>
    <fill>
      <patternFill patternType="solid">
        <fgColor rgb="FFC0CBA0"/>
      </patternFill>
    </fill>
    <fill>
      <patternFill patternType="solid">
        <fgColor rgb="FFD3E9B8"/>
      </patternFill>
    </fill>
    <fill>
      <patternFill patternType="solid">
        <fgColor rgb="FFB0CA9A"/>
      </patternFill>
    </fill>
    <fill>
      <patternFill patternType="solid">
        <fgColor rgb="FFBFD6AA"/>
      </patternFill>
    </fill>
    <fill>
      <patternFill patternType="solid">
        <fgColor rgb="FFB7C9A3"/>
      </patternFill>
    </fill>
    <fill>
      <patternFill patternType="solid">
        <fgColor rgb="FF8E9D7E"/>
      </patternFill>
    </fill>
    <fill>
      <patternFill patternType="solid">
        <fgColor rgb="FF8D9985"/>
      </patternFill>
    </fill>
    <fill>
      <patternFill patternType="solid">
        <fgColor rgb="FF949A96"/>
      </patternFill>
    </fill>
    <fill>
      <patternFill patternType="solid">
        <fgColor rgb="FF959DA0"/>
      </patternFill>
    </fill>
    <fill>
      <patternFill patternType="solid">
        <fgColor rgb="FF959B99"/>
      </patternFill>
    </fill>
    <fill>
      <patternFill patternType="solid">
        <fgColor rgb="FF9D8E71"/>
      </patternFill>
    </fill>
    <fill>
      <patternFill patternType="solid">
        <fgColor rgb="FF6F5439"/>
      </patternFill>
    </fill>
    <fill>
      <patternFill patternType="solid">
        <fgColor rgb="FF54362B"/>
      </patternFill>
    </fill>
    <fill>
      <patternFill patternType="solid">
        <fgColor rgb="FF422527"/>
      </patternFill>
    </fill>
    <fill>
      <patternFill patternType="solid">
        <fgColor rgb="FF392D15"/>
      </patternFill>
    </fill>
    <fill>
      <patternFill patternType="solid">
        <fgColor rgb="FF735A46"/>
      </patternFill>
    </fill>
    <fill>
      <patternFill patternType="solid">
        <fgColor rgb="FF864C3E"/>
      </patternFill>
    </fill>
    <fill>
      <patternFill patternType="solid">
        <fgColor rgb="FF955A48"/>
      </patternFill>
    </fill>
    <fill>
      <patternFill patternType="solid">
        <fgColor rgb="FF935F4A"/>
      </patternFill>
    </fill>
    <fill>
      <patternFill patternType="solid">
        <fgColor rgb="FF895F47"/>
      </patternFill>
    </fill>
    <fill>
      <patternFill patternType="solid">
        <fgColor rgb="FF7B573D"/>
      </patternFill>
    </fill>
    <fill>
      <patternFill patternType="solid">
        <fgColor rgb="FF7B573F"/>
      </patternFill>
    </fill>
    <fill>
      <patternFill patternType="solid">
        <fgColor rgb="FF896350"/>
      </patternFill>
    </fill>
    <fill>
      <patternFill patternType="solid">
        <fgColor rgb="FF855F4C"/>
      </patternFill>
    </fill>
    <fill>
      <patternFill patternType="solid">
        <fgColor rgb="FF89654F"/>
      </patternFill>
    </fill>
    <fill>
      <patternFill patternType="solid">
        <fgColor rgb="FF866049"/>
      </patternFill>
    </fill>
    <fill>
      <patternFill patternType="solid">
        <fgColor rgb="FF825C45"/>
      </patternFill>
    </fill>
    <fill>
      <patternFill patternType="solid">
        <fgColor rgb="FF7E5541"/>
      </patternFill>
    </fill>
    <fill>
      <patternFill patternType="solid">
        <fgColor rgb="FF7D5440"/>
      </patternFill>
    </fill>
    <fill>
      <patternFill patternType="solid">
        <fgColor rgb="FF6A4936"/>
      </patternFill>
    </fill>
    <fill>
      <patternFill patternType="solid">
        <fgColor rgb="FF674633"/>
      </patternFill>
    </fill>
    <fill>
      <patternFill patternType="solid">
        <fgColor rgb="FF5E3E2F"/>
      </patternFill>
    </fill>
    <fill>
      <patternFill patternType="solid">
        <fgColor rgb="FF573728"/>
      </patternFill>
    </fill>
    <fill>
      <patternFill patternType="solid">
        <fgColor rgb="FF4A2D1F"/>
      </patternFill>
    </fill>
    <fill>
      <patternFill patternType="solid">
        <fgColor rgb="FF44261B"/>
      </patternFill>
    </fill>
    <fill>
      <patternFill patternType="solid">
        <fgColor rgb="FF45271C"/>
      </patternFill>
    </fill>
    <fill>
      <patternFill patternType="solid">
        <fgColor rgb="FF47291E"/>
      </patternFill>
    </fill>
    <fill>
      <patternFill patternType="solid">
        <fgColor rgb="FF513124"/>
      </patternFill>
    </fill>
    <fill>
      <patternFill patternType="solid">
        <fgColor rgb="FF553329"/>
      </patternFill>
    </fill>
    <fill>
      <patternFill patternType="solid">
        <fgColor rgb="FF55372D"/>
      </patternFill>
    </fill>
    <fill>
      <patternFill patternType="solid">
        <fgColor rgb="FF513D36"/>
      </patternFill>
    </fill>
    <fill>
      <patternFill patternType="solid">
        <fgColor rgb="FF4D4640"/>
      </patternFill>
    </fill>
    <fill>
      <patternFill patternType="solid">
        <fgColor rgb="FFB9BEB7"/>
      </patternFill>
    </fill>
    <fill>
      <patternFill patternType="solid">
        <fgColor rgb="FFBDCDC2"/>
      </patternFill>
    </fill>
    <fill>
      <patternFill patternType="solid">
        <fgColor rgb="FFC1DAC7"/>
      </patternFill>
    </fill>
    <fill>
      <patternFill patternType="solid">
        <fgColor rgb="FFC6DED1"/>
      </patternFill>
    </fill>
    <fill>
      <patternFill patternType="solid">
        <fgColor rgb="FFA8BBB7"/>
      </patternFill>
    </fill>
    <fill>
      <patternFill patternType="solid">
        <fgColor rgb="FFC8DCDB"/>
      </patternFill>
    </fill>
    <fill>
      <patternFill patternType="solid">
        <fgColor rgb="FFCDE0DE"/>
      </patternFill>
    </fill>
    <fill>
      <patternFill patternType="solid">
        <fgColor rgb="FF511F16"/>
      </patternFill>
    </fill>
    <fill>
      <patternFill patternType="solid">
        <fgColor rgb="FF6A1109"/>
      </patternFill>
    </fill>
    <fill>
      <patternFill patternType="solid">
        <fgColor rgb="FF631813"/>
      </patternFill>
    </fill>
    <fill>
      <patternFill patternType="solid">
        <fgColor rgb="FF631511"/>
      </patternFill>
    </fill>
    <fill>
      <patternFill patternType="solid">
        <fgColor rgb="FF5F1411"/>
      </patternFill>
    </fill>
    <fill>
      <patternFill patternType="solid">
        <fgColor rgb="FF591210"/>
      </patternFill>
    </fill>
    <fill>
      <patternFill patternType="solid">
        <fgColor rgb="FF531210"/>
      </patternFill>
    </fill>
    <fill>
      <patternFill patternType="solid">
        <fgColor rgb="FF52110D"/>
      </patternFill>
    </fill>
    <fill>
      <patternFill patternType="solid">
        <fgColor rgb="FF530F0C"/>
      </patternFill>
    </fill>
    <fill>
      <patternFill patternType="solid">
        <fgColor rgb="FF530E09"/>
      </patternFill>
    </fill>
    <fill>
      <patternFill patternType="solid">
        <fgColor rgb="FF4C0B05"/>
      </patternFill>
    </fill>
    <fill>
      <patternFill patternType="solid">
        <fgColor rgb="FF470C06"/>
      </patternFill>
    </fill>
    <fill>
      <patternFill patternType="solid">
        <fgColor rgb="FF4A100C"/>
      </patternFill>
    </fill>
    <fill>
      <patternFill patternType="solid">
        <fgColor rgb="FF470D0C"/>
      </patternFill>
    </fill>
    <fill>
      <patternFill patternType="solid">
        <fgColor rgb="FF470F10"/>
      </patternFill>
    </fill>
    <fill>
      <patternFill patternType="solid">
        <fgColor rgb="FF3D1112"/>
      </patternFill>
    </fill>
    <fill>
      <patternFill patternType="solid">
        <fgColor rgb="FF523632"/>
      </patternFill>
    </fill>
    <fill>
      <patternFill patternType="solid">
        <fgColor rgb="FFC8BBB3"/>
      </patternFill>
    </fill>
    <fill>
      <patternFill patternType="solid">
        <fgColor rgb="FFB1B7B5"/>
      </patternFill>
    </fill>
    <fill>
      <patternFill patternType="solid">
        <fgColor rgb="FFABB4B1"/>
      </patternFill>
    </fill>
    <fill>
      <patternFill patternType="solid">
        <fgColor rgb="FF9DA8A4"/>
      </patternFill>
    </fill>
    <fill>
      <patternFill patternType="solid">
        <fgColor rgb="FF98A7A2"/>
      </patternFill>
    </fill>
    <fill>
      <patternFill patternType="solid">
        <fgColor rgb="FF99A8A3"/>
      </patternFill>
    </fill>
    <fill>
      <patternFill patternType="solid">
        <fgColor rgb="FF9AA5A1"/>
      </patternFill>
    </fill>
    <fill>
      <patternFill patternType="solid">
        <fgColor rgb="FF969A99"/>
      </patternFill>
    </fill>
    <fill>
      <patternFill patternType="solid">
        <fgColor rgb="FF9F9E9C"/>
      </patternFill>
    </fill>
    <fill>
      <patternFill patternType="solid">
        <fgColor rgb="FF9B9595"/>
      </patternFill>
    </fill>
    <fill>
      <patternFill patternType="solid">
        <fgColor rgb="FFA2999A"/>
      </patternFill>
    </fill>
    <fill>
      <patternFill patternType="solid">
        <fgColor rgb="FFA49C9A"/>
      </patternFill>
    </fill>
    <fill>
      <patternFill patternType="solid">
        <fgColor rgb="FF958D8B"/>
      </patternFill>
    </fill>
    <fill>
      <patternFill patternType="solid">
        <fgColor rgb="FF938E8A"/>
      </patternFill>
    </fill>
    <fill>
      <patternFill patternType="solid">
        <fgColor rgb="FFB7BBAD"/>
      </patternFill>
    </fill>
    <fill>
      <patternFill patternType="solid">
        <fgColor rgb="FFACB0A2"/>
      </patternFill>
    </fill>
    <fill>
      <patternFill patternType="solid">
        <fgColor rgb="FFADB1A3"/>
      </patternFill>
    </fill>
    <fill>
      <patternFill patternType="solid">
        <fgColor rgb="FFAEB1A6"/>
      </patternFill>
    </fill>
    <fill>
      <patternFill patternType="solid">
        <fgColor rgb="FF5F645E"/>
      </patternFill>
    </fill>
    <fill>
      <patternFill patternType="solid">
        <fgColor rgb="FF000501"/>
      </patternFill>
    </fill>
    <fill>
      <patternFill patternType="solid">
        <fgColor rgb="FF52534D"/>
      </patternFill>
    </fill>
    <fill>
      <patternFill patternType="solid">
        <fgColor rgb="FF353229"/>
      </patternFill>
    </fill>
    <fill>
      <patternFill patternType="solid">
        <fgColor rgb="FF504C41"/>
      </patternFill>
    </fill>
    <fill>
      <patternFill patternType="solid">
        <fgColor rgb="FF484438"/>
      </patternFill>
    </fill>
    <fill>
      <patternFill patternType="solid">
        <fgColor rgb="FF470A05"/>
      </patternFill>
    </fill>
    <fill>
      <patternFill patternType="solid">
        <fgColor rgb="FF853431"/>
      </patternFill>
    </fill>
    <fill>
      <patternFill patternType="solid">
        <fgColor rgb="FF92201F"/>
      </patternFill>
    </fill>
    <fill>
      <patternFill patternType="solid">
        <fgColor rgb="FF8D1F1E"/>
      </patternFill>
    </fill>
    <fill>
      <patternFill patternType="solid">
        <fgColor rgb="FF892223"/>
      </patternFill>
    </fill>
    <fill>
      <patternFill patternType="solid">
        <fgColor rgb="FF871E23"/>
      </patternFill>
    </fill>
    <fill>
      <patternFill patternType="solid">
        <fgColor rgb="FF911C22"/>
      </patternFill>
    </fill>
    <fill>
      <patternFill patternType="solid">
        <fgColor rgb="FF951A1D"/>
      </patternFill>
    </fill>
    <fill>
      <patternFill patternType="solid">
        <fgColor rgb="FF8D1919"/>
      </patternFill>
    </fill>
    <fill>
      <patternFill patternType="solid">
        <fgColor rgb="FF831D1B"/>
      </patternFill>
    </fill>
    <fill>
      <patternFill patternType="solid">
        <fgColor rgb="FF701A1B"/>
      </patternFill>
    </fill>
    <fill>
      <patternFill patternType="solid">
        <fgColor rgb="FF6E1615"/>
      </patternFill>
    </fill>
    <fill>
      <patternFill patternType="solid">
        <fgColor rgb="FF6A0F0A"/>
      </patternFill>
    </fill>
    <fill>
      <patternFill patternType="solid">
        <fgColor rgb="FF630600"/>
      </patternFill>
    </fill>
    <fill>
      <patternFill patternType="solid">
        <fgColor rgb="FF80704E"/>
      </patternFill>
    </fill>
    <fill>
      <patternFill patternType="solid">
        <fgColor rgb="FFE0DDB4"/>
      </patternFill>
    </fill>
    <fill>
      <patternFill patternType="solid">
        <fgColor rgb="FFE4F2C1"/>
      </patternFill>
    </fill>
    <fill>
      <patternFill patternType="solid">
        <fgColor rgb="FFCFEAB7"/>
      </patternFill>
    </fill>
    <fill>
      <patternFill patternType="solid">
        <fgColor rgb="FFCCE8B8"/>
      </patternFill>
    </fill>
    <fill>
      <patternFill patternType="solid">
        <fgColor rgb="FF92A97F"/>
      </patternFill>
    </fill>
    <fill>
      <patternFill patternType="solid">
        <fgColor rgb="FFB0BFA0"/>
      </patternFill>
    </fill>
    <fill>
      <patternFill patternType="solid">
        <fgColor rgb="FF95A290"/>
      </patternFill>
    </fill>
    <fill>
      <patternFill patternType="solid">
        <fgColor rgb="FF8A9696"/>
      </patternFill>
    </fill>
    <fill>
      <patternFill patternType="solid">
        <fgColor rgb="FF8C99A2"/>
      </patternFill>
    </fill>
    <fill>
      <patternFill patternType="solid">
        <fgColor rgb="FF8D9597"/>
      </patternFill>
    </fill>
    <fill>
      <patternFill patternType="solid">
        <fgColor rgb="FF938463"/>
      </patternFill>
    </fill>
    <fill>
      <patternFill patternType="solid">
        <fgColor rgb="FF51411F"/>
      </patternFill>
    </fill>
    <fill>
      <patternFill patternType="solid">
        <fgColor rgb="FF231806"/>
      </patternFill>
    </fill>
    <fill>
      <patternFill patternType="solid">
        <fgColor rgb="FF161600"/>
      </patternFill>
    </fill>
    <fill>
      <patternFill patternType="solid">
        <fgColor rgb="FF291902"/>
      </patternFill>
    </fill>
    <fill>
      <patternFill patternType="solid">
        <fgColor rgb="FF8C6252"/>
      </patternFill>
    </fill>
    <fill>
      <patternFill patternType="solid">
        <fgColor rgb="FF8B5143"/>
      </patternFill>
    </fill>
    <fill>
      <patternFill patternType="solid">
        <fgColor rgb="FF9B5C4D"/>
      </patternFill>
    </fill>
    <fill>
      <patternFill patternType="solid">
        <fgColor rgb="FF9C6350"/>
      </patternFill>
    </fill>
    <fill>
      <patternFill patternType="solid">
        <fgColor rgb="FF8C5F48"/>
      </patternFill>
    </fill>
    <fill>
      <patternFill patternType="solid">
        <fgColor rgb="FF815E48"/>
      </patternFill>
    </fill>
    <fill>
      <patternFill patternType="solid">
        <fgColor rgb="FF401B08"/>
      </patternFill>
    </fill>
    <fill>
      <patternFill patternType="solid">
        <fgColor rgb="FF290400"/>
      </patternFill>
    </fill>
    <fill>
      <patternFill patternType="solid">
        <fgColor rgb="FF44210E"/>
      </patternFill>
    </fill>
    <fill>
      <patternFill patternType="solid">
        <fgColor rgb="FF452510"/>
      </patternFill>
    </fill>
    <fill>
      <patternFill patternType="solid">
        <fgColor rgb="FF856149"/>
      </patternFill>
    </fill>
    <fill>
      <patternFill patternType="solid">
        <fgColor rgb="FF835A46"/>
      </patternFill>
    </fill>
    <fill>
      <patternFill patternType="solid">
        <fgColor rgb="FF815844"/>
      </patternFill>
    </fill>
    <fill>
      <patternFill patternType="solid">
        <fgColor rgb="FF734E3B"/>
      </patternFill>
    </fill>
    <fill>
      <patternFill patternType="solid">
        <fgColor rgb="FF6C4B38"/>
      </patternFill>
    </fill>
    <fill>
      <patternFill patternType="solid">
        <fgColor rgb="FF432618"/>
      </patternFill>
    </fill>
    <fill>
      <patternFill patternType="solid">
        <fgColor rgb="FF3E2015"/>
      </patternFill>
    </fill>
    <fill>
      <patternFill patternType="solid">
        <fgColor rgb="FF412318"/>
      </patternFill>
    </fill>
    <fill>
      <patternFill patternType="solid">
        <fgColor rgb="FF43251A"/>
      </patternFill>
    </fill>
    <fill>
      <patternFill patternType="solid">
        <fgColor rgb="FF4E281D"/>
      </patternFill>
    </fill>
    <fill>
      <patternFill patternType="solid">
        <fgColor rgb="FF583028"/>
      </patternFill>
    </fill>
    <fill>
      <patternFill patternType="solid">
        <fgColor rgb="FF5B3832"/>
      </patternFill>
    </fill>
    <fill>
      <patternFill patternType="solid">
        <fgColor rgb="FF533B37"/>
      </patternFill>
    </fill>
    <fill>
      <patternFill patternType="solid">
        <fgColor rgb="FF4F4641"/>
      </patternFill>
    </fill>
    <fill>
      <patternFill patternType="solid">
        <fgColor rgb="FFC9D5C9"/>
      </patternFill>
    </fill>
    <fill>
      <patternFill patternType="solid">
        <fgColor rgb="FFD1E6D5"/>
      </patternFill>
    </fill>
    <fill>
      <patternFill patternType="solid">
        <fgColor rgb="FFD7F2DF"/>
      </patternFill>
    </fill>
    <fill>
      <patternFill patternType="solid">
        <fgColor rgb="FFD7EFE1"/>
      </patternFill>
    </fill>
    <fill>
      <patternFill patternType="solid">
        <fgColor rgb="FFAEC1BD"/>
      </patternFill>
    </fill>
    <fill>
      <patternFill patternType="solid">
        <fgColor rgb="FFD9E7E8"/>
      </patternFill>
    </fill>
    <fill>
      <patternFill patternType="solid">
        <fgColor rgb="FF453631"/>
      </patternFill>
    </fill>
    <fill>
      <patternFill patternType="solid">
        <fgColor rgb="FF541E14"/>
      </patternFill>
    </fill>
    <fill>
      <patternFill patternType="solid">
        <fgColor rgb="FF6B1508"/>
      </patternFill>
    </fill>
    <fill>
      <patternFill patternType="solid">
        <fgColor rgb="FF5C1710"/>
      </patternFill>
    </fill>
    <fill>
      <patternFill patternType="solid">
        <fgColor rgb="FF5C1511"/>
      </patternFill>
    </fill>
    <fill>
      <patternFill patternType="solid">
        <fgColor rgb="FF5B1513"/>
      </patternFill>
    </fill>
    <fill>
      <patternFill patternType="solid">
        <fgColor rgb="FF591512"/>
      </patternFill>
    </fill>
    <fill>
      <patternFill patternType="solid">
        <fgColor rgb="FF54130F"/>
      </patternFill>
    </fill>
    <fill>
      <patternFill patternType="solid">
        <fgColor rgb="FF520E0B"/>
      </patternFill>
    </fill>
    <fill>
      <patternFill patternType="solid">
        <fgColor rgb="FF520B07"/>
      </patternFill>
    </fill>
    <fill>
      <patternFill patternType="solid">
        <fgColor rgb="FF540B05"/>
      </patternFill>
    </fill>
    <fill>
      <patternFill patternType="solid">
        <fgColor rgb="FF520D06"/>
      </patternFill>
    </fill>
    <fill>
      <patternFill patternType="solid">
        <fgColor rgb="FF4A0E06"/>
      </patternFill>
    </fill>
    <fill>
      <patternFill patternType="solid">
        <fgColor rgb="FF470D09"/>
      </patternFill>
    </fill>
    <fill>
      <patternFill patternType="solid">
        <fgColor rgb="FF470F0E"/>
      </patternFill>
    </fill>
    <fill>
      <patternFill patternType="solid">
        <fgColor rgb="FF430F11"/>
      </patternFill>
    </fill>
    <fill>
      <patternFill patternType="solid">
        <fgColor rgb="FF2F0C0A"/>
      </patternFill>
    </fill>
    <fill>
      <patternFill patternType="solid">
        <fgColor rgb="FF8D837A"/>
      </patternFill>
    </fill>
    <fill>
      <patternFill patternType="solid">
        <fgColor rgb="FFD4DACC"/>
      </patternFill>
    </fill>
    <fill>
      <patternFill patternType="solid">
        <fgColor rgb="FFC0DAD7"/>
      </patternFill>
    </fill>
    <fill>
      <patternFill patternType="solid">
        <fgColor rgb="FFC2DFDB"/>
      </patternFill>
    </fill>
    <fill>
      <patternFill patternType="solid">
        <fgColor rgb="FFA3BDBA"/>
      </patternFill>
    </fill>
    <fill>
      <patternFill patternType="solid">
        <fgColor rgb="FFBED7D4"/>
      </patternFill>
    </fill>
    <fill>
      <patternFill patternType="solid">
        <fgColor rgb="FFC9DDDC"/>
      </patternFill>
    </fill>
    <fill>
      <patternFill patternType="solid">
        <fgColor rgb="FFCADADA"/>
      </patternFill>
    </fill>
    <fill>
      <patternFill patternType="solid">
        <fgColor rgb="FFD1E1E0"/>
      </patternFill>
    </fill>
    <fill>
      <patternFill patternType="solid">
        <fgColor rgb="FFCBE1DE"/>
      </patternFill>
    </fill>
    <fill>
      <patternFill patternType="solid">
        <fgColor rgb="FFABC6BF"/>
      </patternFill>
    </fill>
    <fill>
      <patternFill patternType="solid">
        <fgColor rgb="FFCFEAE3"/>
      </patternFill>
    </fill>
    <fill>
      <patternFill patternType="solid">
        <fgColor rgb="FFCBE2DA"/>
      </patternFill>
    </fill>
    <fill>
      <patternFill patternType="solid">
        <fgColor rgb="FFD4E3DE"/>
      </patternFill>
    </fill>
    <fill>
      <patternFill patternType="solid">
        <fgColor rgb="FFD5E0DA"/>
      </patternFill>
    </fill>
    <fill>
      <patternFill patternType="solid">
        <fgColor rgb="FFB5B8AF"/>
      </patternFill>
    </fill>
    <fill>
      <patternFill patternType="solid">
        <fgColor rgb="FFADAEA6"/>
      </patternFill>
    </fill>
    <fill>
      <patternFill patternType="solid">
        <fgColor rgb="FFA0A39A"/>
      </patternFill>
    </fill>
    <fill>
      <patternFill patternType="solid">
        <fgColor rgb="FF5C615D"/>
      </patternFill>
    </fill>
    <fill>
      <patternFill patternType="solid">
        <fgColor rgb="FF090F0B"/>
      </patternFill>
    </fill>
    <fill>
      <patternFill patternType="solid">
        <fgColor rgb="FF303632"/>
      </patternFill>
    </fill>
    <fill>
      <patternFill patternType="solid">
        <fgColor rgb="FF838882"/>
      </patternFill>
    </fill>
    <fill>
      <patternFill patternType="solid">
        <fgColor rgb="FF4C4D47"/>
      </patternFill>
    </fill>
    <fill>
      <patternFill patternType="solid">
        <fgColor rgb="FF333329"/>
      </patternFill>
    </fill>
    <fill>
      <patternFill patternType="solid">
        <fgColor rgb="FF59574B"/>
      </patternFill>
    </fill>
    <fill>
      <patternFill patternType="solid">
        <fgColor rgb="FF413F33"/>
      </patternFill>
    </fill>
    <fill>
      <patternFill patternType="solid">
        <fgColor rgb="FF380406"/>
      </patternFill>
    </fill>
    <fill>
      <patternFill patternType="solid">
        <fgColor rgb="FF823338"/>
      </patternFill>
    </fill>
    <fill>
      <patternFill patternType="solid">
        <fgColor rgb="FF8C2425"/>
      </patternFill>
    </fill>
    <fill>
      <patternFill patternType="solid">
        <fgColor rgb="FF90201E"/>
      </patternFill>
    </fill>
    <fill>
      <patternFill patternType="solid">
        <fgColor rgb="FF861F1A"/>
      </patternFill>
    </fill>
    <fill>
      <patternFill patternType="solid">
        <fgColor rgb="FF882422"/>
      </patternFill>
    </fill>
    <fill>
      <patternFill patternType="solid">
        <fgColor rgb="FF8B1E23"/>
      </patternFill>
    </fill>
    <fill>
      <patternFill patternType="solid">
        <fgColor rgb="FF871E22"/>
      </patternFill>
    </fill>
    <fill>
      <patternFill patternType="solid">
        <fgColor rgb="FF861F20"/>
      </patternFill>
    </fill>
    <fill>
      <patternFill patternType="solid">
        <fgColor rgb="FF821B1E"/>
      </patternFill>
    </fill>
    <fill>
      <patternFill patternType="solid">
        <fgColor rgb="FF7D1F20"/>
      </patternFill>
    </fill>
    <fill>
      <patternFill patternType="solid">
        <fgColor rgb="FF782221"/>
      </patternFill>
    </fill>
    <fill>
      <patternFill patternType="solid">
        <fgColor rgb="FF771F1D"/>
      </patternFill>
    </fill>
    <fill>
      <patternFill patternType="solid">
        <fgColor rgb="FF751614"/>
      </patternFill>
    </fill>
    <fill>
      <patternFill patternType="solid">
        <fgColor rgb="FF5C290C"/>
      </patternFill>
    </fill>
    <fill>
      <patternFill patternType="solid">
        <fgColor rgb="FFFFEDD8"/>
      </patternFill>
    </fill>
    <fill>
      <patternFill patternType="solid">
        <fgColor rgb="FFE1E2D2"/>
      </patternFill>
    </fill>
    <fill>
      <patternFill patternType="solid">
        <fgColor rgb="FFD4E2CB"/>
      </patternFill>
    </fill>
    <fill>
      <patternFill patternType="solid">
        <fgColor rgb="FFC6DBBA"/>
      </patternFill>
    </fill>
    <fill>
      <patternFill patternType="solid">
        <fgColor rgb="FFB7D1AA"/>
      </patternFill>
    </fill>
    <fill>
      <patternFill patternType="solid">
        <fgColor rgb="FFB7CCAD"/>
      </patternFill>
    </fill>
    <fill>
      <patternFill patternType="solid">
        <fgColor rgb="FFB8ADA9"/>
      </patternFill>
    </fill>
    <fill>
      <patternFill patternType="solid">
        <fgColor rgb="FF949590"/>
      </patternFill>
    </fill>
    <fill>
      <patternFill patternType="solid">
        <fgColor rgb="FF889E91"/>
      </patternFill>
    </fill>
    <fill>
      <patternFill patternType="solid">
        <fgColor rgb="FF97A691"/>
      </patternFill>
    </fill>
    <fill>
      <patternFill patternType="solid">
        <fgColor rgb="FF937B61"/>
      </patternFill>
    </fill>
    <fill>
      <patternFill patternType="solid">
        <fgColor rgb="FFA36A4F"/>
      </patternFill>
    </fill>
    <fill>
      <patternFill patternType="solid">
        <fgColor rgb="FF9C6449"/>
      </patternFill>
    </fill>
    <fill>
      <patternFill patternType="solid">
        <fgColor rgb="FF774D35"/>
      </patternFill>
    </fill>
    <fill>
      <patternFill patternType="solid">
        <fgColor rgb="FF83573E"/>
      </patternFill>
    </fill>
    <fill>
      <patternFill patternType="solid">
        <fgColor rgb="FF8D5E44"/>
      </patternFill>
    </fill>
    <fill>
      <patternFill patternType="solid">
        <fgColor rgb="FF89563B"/>
      </patternFill>
    </fill>
    <fill>
      <patternFill patternType="solid">
        <fgColor rgb="FF986248"/>
      </patternFill>
    </fill>
    <fill>
      <patternFill patternType="solid">
        <fgColor rgb="FF955F47"/>
      </patternFill>
    </fill>
    <fill>
      <patternFill patternType="solid">
        <fgColor rgb="FF95624D"/>
      </patternFill>
    </fill>
    <fill>
      <patternFill patternType="solid">
        <fgColor rgb="FF8E6050"/>
      </patternFill>
    </fill>
    <fill>
      <patternFill patternType="solid">
        <fgColor rgb="FF855D51"/>
      </patternFill>
    </fill>
    <fill>
      <patternFill patternType="solid">
        <fgColor rgb="FF401E15"/>
      </patternFill>
    </fill>
    <fill>
      <patternFill patternType="solid">
        <fgColor rgb="FF210300"/>
      </patternFill>
    </fill>
    <fill>
      <patternFill patternType="solid">
        <fgColor rgb="FF160000"/>
      </patternFill>
    </fill>
    <fill>
      <patternFill patternType="solid">
        <fgColor rgb="FF563526"/>
      </patternFill>
    </fill>
    <fill>
      <patternFill patternType="solid">
        <fgColor rgb="FF4A2714"/>
      </patternFill>
    </fill>
    <fill>
      <patternFill patternType="solid">
        <fgColor rgb="FF80563E"/>
      </patternFill>
    </fill>
    <fill>
      <patternFill patternType="solid">
        <fgColor rgb="FF835941"/>
      </patternFill>
    </fill>
    <fill>
      <patternFill patternType="solid">
        <fgColor rgb="FF79503A"/>
      </patternFill>
    </fill>
    <fill>
      <patternFill patternType="solid">
        <fgColor rgb="FF744E39"/>
      </patternFill>
    </fill>
    <fill>
      <patternFill patternType="solid">
        <fgColor rgb="FF6F4A37"/>
      </patternFill>
    </fill>
    <fill>
      <patternFill patternType="solid">
        <fgColor rgb="FF603F2E"/>
      </patternFill>
    </fill>
    <fill>
      <patternFill patternType="solid">
        <fgColor rgb="FF5A3A2B"/>
      </patternFill>
    </fill>
    <fill>
      <patternFill patternType="solid">
        <fgColor rgb="FF432616"/>
      </patternFill>
    </fill>
    <fill>
      <patternFill patternType="solid">
        <fgColor rgb="FF402315"/>
      </patternFill>
    </fill>
    <fill>
      <patternFill patternType="solid">
        <fgColor rgb="FF3D2115"/>
      </patternFill>
    </fill>
    <fill>
      <patternFill patternType="solid">
        <fgColor rgb="FF3C2014"/>
      </patternFill>
    </fill>
    <fill>
      <patternFill patternType="solid">
        <fgColor rgb="FF502618"/>
      </patternFill>
    </fill>
    <fill>
      <patternFill patternType="solid">
        <fgColor rgb="FF543024"/>
      </patternFill>
    </fill>
    <fill>
      <patternFill patternType="solid">
        <fgColor rgb="FF52342C"/>
      </patternFill>
    </fill>
    <fill>
      <patternFill patternType="solid">
        <fgColor rgb="FF4D3531"/>
      </patternFill>
    </fill>
    <fill>
      <patternFill patternType="solid">
        <fgColor rgb="FF5A5152"/>
      </patternFill>
    </fill>
    <fill>
      <patternFill patternType="solid">
        <fgColor rgb="FFCFE1E1"/>
      </patternFill>
    </fill>
    <fill>
      <patternFill patternType="solid">
        <fgColor rgb="FFC2E4E5"/>
      </patternFill>
    </fill>
    <fill>
      <patternFill patternType="solid">
        <fgColor rgb="FFD1F7FA"/>
      </patternFill>
    </fill>
    <fill>
      <patternFill patternType="solid">
        <fgColor rgb="FFCDF9FA"/>
      </patternFill>
    </fill>
    <fill>
      <patternFill patternType="solid">
        <fgColor rgb="FFC5FFFB"/>
      </patternFill>
    </fill>
    <fill>
      <patternFill patternType="solid">
        <fgColor rgb="FFBEFFF0"/>
      </patternFill>
    </fill>
    <fill>
      <patternFill patternType="solid">
        <fgColor rgb="FFDAF8EC"/>
      </patternFill>
    </fill>
    <fill>
      <patternFill patternType="solid">
        <fgColor rgb="FF552B2D"/>
      </patternFill>
    </fill>
    <fill>
      <patternFill patternType="solid">
        <fgColor rgb="FF6E0E19"/>
      </patternFill>
    </fill>
    <fill>
      <patternFill patternType="solid">
        <fgColor rgb="FF761618"/>
      </patternFill>
    </fill>
    <fill>
      <patternFill patternType="solid">
        <fgColor rgb="FF651B12"/>
      </patternFill>
    </fill>
    <fill>
      <patternFill patternType="solid">
        <fgColor rgb="FF64140D"/>
      </patternFill>
    </fill>
    <fill>
      <patternFill patternType="solid">
        <fgColor rgb="FF621711"/>
      </patternFill>
    </fill>
    <fill>
      <patternFill patternType="solid">
        <fgColor rgb="FF5C1712"/>
      </patternFill>
    </fill>
    <fill>
      <patternFill patternType="solid">
        <fgColor rgb="FF571111"/>
      </patternFill>
    </fill>
    <fill>
      <patternFill patternType="solid">
        <fgColor rgb="FF520E0F"/>
      </patternFill>
    </fill>
    <fill>
      <patternFill patternType="solid">
        <fgColor rgb="FF4B0F0E"/>
      </patternFill>
    </fill>
    <fill>
      <patternFill patternType="solid">
        <fgColor rgb="FF44120B"/>
      </patternFill>
    </fill>
    <fill>
      <patternFill patternType="solid">
        <fgColor rgb="FF431108"/>
      </patternFill>
    </fill>
    <fill>
      <patternFill patternType="solid">
        <fgColor rgb="FF451106"/>
      </patternFill>
    </fill>
    <fill>
      <patternFill patternType="solid">
        <fgColor rgb="FF3F0E00"/>
      </patternFill>
    </fill>
    <fill>
      <patternFill patternType="solid">
        <fgColor rgb="FF3E0E02"/>
      </patternFill>
    </fill>
    <fill>
      <patternFill patternType="solid">
        <fgColor rgb="FF47120C"/>
      </patternFill>
    </fill>
    <fill>
      <patternFill patternType="solid">
        <fgColor rgb="FF3E0609"/>
      </patternFill>
    </fill>
    <fill>
      <patternFill patternType="solid">
        <fgColor rgb="FF320E10"/>
      </patternFill>
    </fill>
    <fill>
      <patternFill patternType="solid">
        <fgColor rgb="FFCED4D0"/>
      </patternFill>
    </fill>
    <fill>
      <patternFill patternType="solid">
        <fgColor rgb="FFBBEBDD"/>
      </patternFill>
    </fill>
    <fill>
      <patternFill patternType="solid">
        <fgColor rgb="FFC4E2DA"/>
      </patternFill>
    </fill>
    <fill>
      <patternFill patternType="solid">
        <fgColor rgb="FFCEE8DF"/>
      </patternFill>
    </fill>
    <fill>
      <patternFill patternType="solid">
        <fgColor rgb="FFD8EADE"/>
      </patternFill>
    </fill>
    <fill>
      <patternFill patternType="solid">
        <fgColor rgb="FFD7E5D4"/>
      </patternFill>
    </fill>
    <fill>
      <patternFill patternType="solid">
        <fgColor rgb="FFCFDECB"/>
      </patternFill>
    </fill>
    <fill>
      <patternFill patternType="solid">
        <fgColor rgb="FFCBDDC7"/>
      </patternFill>
    </fill>
    <fill>
      <patternFill patternType="solid">
        <fgColor rgb="FFAFC5AE"/>
      </patternFill>
    </fill>
    <fill>
      <patternFill patternType="solid">
        <fgColor rgb="FFA6C2AC"/>
      </patternFill>
    </fill>
    <fill>
      <patternFill patternType="solid">
        <fgColor rgb="FFB9D9C4"/>
      </patternFill>
    </fill>
    <fill>
      <patternFill patternType="solid">
        <fgColor rgb="FFBEDFCE"/>
      </patternFill>
    </fill>
    <fill>
      <patternFill patternType="solid">
        <fgColor rgb="FFBCDCCF"/>
      </patternFill>
    </fill>
    <fill>
      <patternFill patternType="solid">
        <fgColor rgb="FFBDDBD3"/>
      </patternFill>
    </fill>
    <fill>
      <patternFill patternType="solid">
        <fgColor rgb="FF5C615B"/>
      </patternFill>
    </fill>
    <fill>
      <patternFill patternType="solid">
        <fgColor rgb="FF090E0A"/>
      </patternFill>
    </fill>
    <fill>
      <patternFill patternType="solid">
        <fgColor rgb="FF343A36"/>
      </patternFill>
    </fill>
    <fill>
      <patternFill patternType="solid">
        <fgColor rgb="FF969B97"/>
      </patternFill>
    </fill>
    <fill>
      <patternFill patternType="solid">
        <fgColor rgb="FF868883"/>
      </patternFill>
    </fill>
    <fill>
      <patternFill patternType="solid">
        <fgColor rgb="FF35352B"/>
      </patternFill>
    </fill>
    <fill>
      <patternFill patternType="solid">
        <fgColor rgb="FF5A584C"/>
      </patternFill>
    </fill>
    <fill>
      <patternFill patternType="solid">
        <fgColor rgb="FF433F34"/>
      </patternFill>
    </fill>
    <fill>
      <patternFill patternType="solid">
        <fgColor rgb="FF290000"/>
      </patternFill>
    </fill>
    <fill>
      <patternFill patternType="solid">
        <fgColor rgb="FF873B3F"/>
      </patternFill>
    </fill>
    <fill>
      <patternFill patternType="solid">
        <fgColor rgb="FF922A2B"/>
      </patternFill>
    </fill>
    <fill>
      <patternFill patternType="solid">
        <fgColor rgb="FF851E19"/>
      </patternFill>
    </fill>
    <fill>
      <patternFill patternType="solid">
        <fgColor rgb="FF85211F"/>
      </patternFill>
    </fill>
    <fill>
      <patternFill patternType="solid">
        <fgColor rgb="FF851C20"/>
      </patternFill>
    </fill>
    <fill>
      <patternFill patternType="solid">
        <fgColor rgb="FF881E22"/>
      </patternFill>
    </fill>
    <fill>
      <patternFill patternType="solid">
        <fgColor rgb="FF8A2223"/>
      </patternFill>
    </fill>
    <fill>
      <patternFill patternType="solid">
        <fgColor rgb="FF801C1A"/>
      </patternFill>
    </fill>
    <fill>
      <patternFill patternType="solid">
        <fgColor rgb="FF7D1917"/>
      </patternFill>
    </fill>
    <fill>
      <patternFill patternType="solid">
        <fgColor rgb="FF7E1A1C"/>
      </patternFill>
    </fill>
    <fill>
      <patternFill patternType="solid">
        <fgColor rgb="FF781C1D"/>
      </patternFill>
    </fill>
    <fill>
      <patternFill patternType="solid">
        <fgColor rgb="FF731D1C"/>
      </patternFill>
    </fill>
    <fill>
      <patternFill patternType="solid">
        <fgColor rgb="FF7C211E"/>
      </patternFill>
    </fill>
    <fill>
      <patternFill patternType="solid">
        <fgColor rgb="FF642110"/>
      </patternFill>
    </fill>
    <fill>
      <patternFill patternType="solid">
        <fgColor rgb="FF906D5A"/>
      </patternFill>
    </fill>
    <fill>
      <patternFill patternType="solid">
        <fgColor rgb="FFA1A38D"/>
      </patternFill>
    </fill>
    <fill>
      <patternFill patternType="solid">
        <fgColor rgb="FFAABD9F"/>
      </patternFill>
    </fill>
    <fill>
      <patternFill patternType="solid">
        <fgColor rgb="FFA0B690"/>
      </patternFill>
    </fill>
    <fill>
      <patternFill patternType="solid">
        <fgColor rgb="FFD8EEC8"/>
      </patternFill>
    </fill>
    <fill>
      <patternFill patternType="solid">
        <fgColor rgb="FFB5C8A8"/>
      </patternFill>
    </fill>
    <fill>
      <patternFill patternType="solid">
        <fgColor rgb="FFA9B19A"/>
      </patternFill>
    </fill>
    <fill>
      <patternFill patternType="solid">
        <fgColor rgb="FF8E988D"/>
      </patternFill>
    </fill>
    <fill>
      <patternFill patternType="solid">
        <fgColor rgb="FF879B8F"/>
      </patternFill>
    </fill>
    <fill>
      <patternFill patternType="solid">
        <fgColor rgb="FF959E8B"/>
      </patternFill>
    </fill>
    <fill>
      <patternFill patternType="solid">
        <fgColor rgb="FF896B51"/>
      </patternFill>
    </fill>
    <fill>
      <patternFill patternType="solid">
        <fgColor rgb="FF9C5F42"/>
      </patternFill>
    </fill>
    <fill>
      <patternFill patternType="solid">
        <fgColor rgb="FF9B5E42"/>
      </patternFill>
    </fill>
    <fill>
      <patternFill patternType="solid">
        <fgColor rgb="FF865942"/>
      </patternFill>
    </fill>
    <fill>
      <patternFill patternType="solid">
        <fgColor rgb="FF8F6149"/>
      </patternFill>
    </fill>
    <fill>
      <patternFill patternType="solid">
        <fgColor rgb="FF8B593E"/>
      </patternFill>
    </fill>
    <fill>
      <patternFill patternType="solid">
        <fgColor rgb="FF8E5B40"/>
      </patternFill>
    </fill>
    <fill>
      <patternFill patternType="solid">
        <fgColor rgb="FF905D42"/>
      </patternFill>
    </fill>
    <fill>
      <patternFill patternType="solid">
        <fgColor rgb="FF95634C"/>
      </patternFill>
    </fill>
    <fill>
      <patternFill patternType="solid">
        <fgColor rgb="FF8E5E4A"/>
      </patternFill>
    </fill>
    <fill>
      <patternFill patternType="solid">
        <fgColor rgb="FF8C5E4E"/>
      </patternFill>
    </fill>
    <fill>
      <patternFill patternType="solid">
        <fgColor rgb="FF7F5547"/>
      </patternFill>
    </fill>
    <fill>
      <patternFill patternType="solid">
        <fgColor rgb="FF8D6657"/>
      </patternFill>
    </fill>
    <fill>
      <patternFill patternType="solid">
        <fgColor rgb="FF956E5F"/>
      </patternFill>
    </fill>
    <fill>
      <patternFill patternType="solid">
        <fgColor rgb="FF916A59"/>
      </patternFill>
    </fill>
    <fill>
      <patternFill patternType="solid">
        <fgColor rgb="FF96705B"/>
      </patternFill>
    </fill>
    <fill>
      <patternFill patternType="solid">
        <fgColor rgb="FF9D755C"/>
      </patternFill>
    </fill>
    <fill>
      <patternFill patternType="solid">
        <fgColor rgb="FF855B42"/>
      </patternFill>
    </fill>
    <fill>
      <patternFill patternType="solid">
        <fgColor rgb="FF7D5039"/>
      </patternFill>
    </fill>
    <fill>
      <patternFill patternType="solid">
        <fgColor rgb="FF7C523A"/>
      </patternFill>
    </fill>
    <fill>
      <patternFill patternType="solid">
        <fgColor rgb="FF704B38"/>
      </patternFill>
    </fill>
    <fill>
      <patternFill patternType="solid">
        <fgColor rgb="FF6E4B38"/>
      </patternFill>
    </fill>
    <fill>
      <patternFill patternType="solid">
        <fgColor rgb="FF634231"/>
      </patternFill>
    </fill>
    <fill>
      <patternFill patternType="solid">
        <fgColor rgb="FF503021"/>
      </patternFill>
    </fill>
    <fill>
      <patternFill patternType="solid">
        <fgColor rgb="FF4B2B1C"/>
      </patternFill>
    </fill>
    <fill>
      <patternFill patternType="solid">
        <fgColor rgb="FF3E2113"/>
      </patternFill>
    </fill>
    <fill>
      <patternFill patternType="solid">
        <fgColor rgb="FF391B10"/>
      </patternFill>
    </fill>
    <fill>
      <patternFill patternType="solid">
        <fgColor rgb="FF381A0F"/>
      </patternFill>
    </fill>
    <fill>
      <patternFill patternType="solid">
        <fgColor rgb="FF532D22"/>
      </patternFill>
    </fill>
    <fill>
      <patternFill patternType="solid">
        <fgColor rgb="FF57352C"/>
      </patternFill>
    </fill>
    <fill>
      <patternFill patternType="solid">
        <fgColor rgb="FF46352D"/>
      </patternFill>
    </fill>
    <fill>
      <patternFill patternType="solid">
        <fgColor rgb="FF758175"/>
      </patternFill>
    </fill>
    <fill>
      <patternFill patternType="solid">
        <fgColor rgb="FFD7FAF3"/>
      </patternFill>
    </fill>
    <fill>
      <patternFill patternType="solid">
        <fgColor rgb="FFD0F8ED"/>
      </patternFill>
    </fill>
    <fill>
      <patternFill patternType="solid">
        <fgColor rgb="FFD5FFF2"/>
      </patternFill>
    </fill>
    <fill>
      <patternFill patternType="solid">
        <fgColor rgb="FFDBF7E9"/>
      </patternFill>
    </fill>
    <fill>
      <patternFill patternType="solid">
        <fgColor rgb="FF9A8B84"/>
      </patternFill>
    </fill>
    <fill>
      <patternFill patternType="solid">
        <fgColor rgb="FF500E12"/>
      </patternFill>
    </fill>
    <fill>
      <patternFill patternType="solid">
        <fgColor rgb="FF74151D"/>
      </patternFill>
    </fill>
    <fill>
      <patternFill patternType="solid">
        <fgColor rgb="FF5E1A11"/>
      </patternFill>
    </fill>
    <fill>
      <patternFill patternType="solid">
        <fgColor rgb="FF66130D"/>
      </patternFill>
    </fill>
    <fill>
      <patternFill patternType="solid">
        <fgColor rgb="FF62150F"/>
      </patternFill>
    </fill>
    <fill>
      <patternFill patternType="solid">
        <fgColor rgb="FF5A130F"/>
      </patternFill>
    </fill>
    <fill>
      <patternFill patternType="solid">
        <fgColor rgb="FF540D0B"/>
      </patternFill>
    </fill>
    <fill>
      <patternFill patternType="solid">
        <fgColor rgb="FF51090C"/>
      </patternFill>
    </fill>
    <fill>
      <patternFill patternType="solid">
        <fgColor rgb="FF4B0B0B"/>
      </patternFill>
    </fill>
    <fill>
      <patternFill patternType="solid">
        <fgColor rgb="FF440D08"/>
      </patternFill>
    </fill>
    <fill>
      <patternFill patternType="solid">
        <fgColor rgb="FF410C04"/>
      </patternFill>
    </fill>
    <fill>
      <patternFill patternType="solid">
        <fgColor rgb="FF3E0800"/>
      </patternFill>
    </fill>
    <fill>
      <patternFill patternType="solid">
        <fgColor rgb="FF430D01"/>
      </patternFill>
    </fill>
    <fill>
      <patternFill patternType="solid">
        <fgColor rgb="FF410D02"/>
      </patternFill>
    </fill>
    <fill>
      <patternFill patternType="solid">
        <fgColor rgb="FF430905"/>
      </patternFill>
    </fill>
    <fill>
      <patternFill patternType="solid">
        <fgColor rgb="FF44080A"/>
      </patternFill>
    </fill>
    <fill>
      <patternFill patternType="solid">
        <fgColor rgb="FF562D31"/>
      </patternFill>
    </fill>
    <fill>
      <patternFill patternType="solid">
        <fgColor rgb="FFF3F5F0"/>
      </patternFill>
    </fill>
    <fill>
      <patternFill patternType="solid">
        <fgColor rgb="FFD6FFF2"/>
      </patternFill>
    </fill>
    <fill>
      <patternFill patternType="solid">
        <fgColor rgb="FFCCEAE0"/>
      </patternFill>
    </fill>
    <fill>
      <patternFill patternType="solid">
        <fgColor rgb="FFB8D3CA"/>
      </patternFill>
    </fill>
    <fill>
      <patternFill patternType="solid">
        <fgColor rgb="FF9EB5AB"/>
      </patternFill>
    </fill>
    <fill>
      <patternFill patternType="solid">
        <fgColor rgb="FFB2C6BD"/>
      </patternFill>
    </fill>
    <fill>
      <patternFill patternType="solid">
        <fgColor rgb="FFB4C5BB"/>
      </patternFill>
    </fill>
    <fill>
      <patternFill patternType="solid">
        <fgColor rgb="FFBBCBC1"/>
      </patternFill>
    </fill>
    <fill>
      <patternFill patternType="solid">
        <fgColor rgb="FFC0D1C7"/>
      </patternFill>
    </fill>
    <fill>
      <patternFill patternType="solid">
        <fgColor rgb="FFBFD5C9"/>
      </patternFill>
    </fill>
    <fill>
      <patternFill patternType="solid">
        <fgColor rgb="FFDDF7EA"/>
      </patternFill>
    </fill>
    <fill>
      <patternFill patternType="solid">
        <fgColor rgb="FFD4F6E8"/>
      </patternFill>
    </fill>
    <fill>
      <patternFill patternType="solid">
        <fgColor rgb="FFD6F6E9"/>
      </patternFill>
    </fill>
    <fill>
      <patternFill patternType="solid">
        <fgColor rgb="FFCDECDD"/>
      </patternFill>
    </fill>
    <fill>
      <patternFill patternType="solid">
        <fgColor rgb="FFA2A59C"/>
      </patternFill>
    </fill>
    <fill>
      <patternFill patternType="solid">
        <fgColor rgb="FFA1A49D"/>
      </patternFill>
    </fill>
    <fill>
      <patternFill patternType="solid">
        <fgColor rgb="FF5D625C"/>
      </patternFill>
    </fill>
    <fill>
      <patternFill patternType="solid">
        <fgColor rgb="FF383D39"/>
      </patternFill>
    </fill>
    <fill>
      <patternFill patternType="solid">
        <fgColor rgb="FF878984"/>
      </patternFill>
    </fill>
    <fill>
      <patternFill patternType="solid">
        <fgColor rgb="FF494A44"/>
      </patternFill>
    </fill>
    <fill>
      <patternFill patternType="solid">
        <fgColor rgb="FF36362C"/>
      </patternFill>
    </fill>
    <fill>
      <patternFill patternType="solid">
        <fgColor rgb="FF5B594D"/>
      </patternFill>
    </fill>
    <fill>
      <patternFill patternType="solid">
        <fgColor rgb="FF454135"/>
      </patternFill>
    </fill>
    <fill>
      <patternFill patternType="solid">
        <fgColor rgb="FF210000"/>
      </patternFill>
    </fill>
    <fill>
      <patternFill patternType="solid">
        <fgColor rgb="FF833B3E"/>
      </patternFill>
    </fill>
    <fill>
      <patternFill patternType="solid">
        <fgColor rgb="FF8A2125"/>
      </patternFill>
    </fill>
    <fill>
      <patternFill patternType="solid">
        <fgColor rgb="FF901E1D"/>
      </patternFill>
    </fill>
    <fill>
      <patternFill patternType="solid">
        <fgColor rgb="FF8C231F"/>
      </patternFill>
    </fill>
    <fill>
      <patternFill patternType="solid">
        <fgColor rgb="FF892724"/>
      </patternFill>
    </fill>
    <fill>
      <patternFill patternType="solid">
        <fgColor rgb="FF892225"/>
      </patternFill>
    </fill>
    <fill>
      <patternFill patternType="solid">
        <fgColor rgb="FF881F23"/>
      </patternFill>
    </fill>
    <fill>
      <patternFill patternType="solid">
        <fgColor rgb="FF852320"/>
      </patternFill>
    </fill>
    <fill>
      <patternFill patternType="solid">
        <fgColor rgb="FF81221E"/>
      </patternFill>
    </fill>
    <fill>
      <patternFill patternType="solid">
        <fgColor rgb="FF781A1A"/>
      </patternFill>
    </fill>
    <fill>
      <patternFill patternType="solid">
        <fgColor rgb="FF711918"/>
      </patternFill>
    </fill>
    <fill>
      <patternFill patternType="solid">
        <fgColor rgb="FF701C1A"/>
      </patternFill>
    </fill>
    <fill>
      <patternFill patternType="solid">
        <fgColor rgb="FF6F1C18"/>
      </patternFill>
    </fill>
    <fill>
      <patternFill patternType="solid">
        <fgColor rgb="FF734335"/>
      </patternFill>
    </fill>
    <fill>
      <patternFill patternType="solid">
        <fgColor rgb="FFD1D0B1"/>
      </patternFill>
    </fill>
    <fill>
      <patternFill patternType="solid">
        <fgColor rgb="FFBBD2A8"/>
      </patternFill>
    </fill>
    <fill>
      <patternFill patternType="solid">
        <fgColor rgb="FFA8C197"/>
      </patternFill>
    </fill>
    <fill>
      <patternFill patternType="solid">
        <fgColor rgb="FF94A883"/>
      </patternFill>
    </fill>
    <fill>
      <patternFill patternType="solid">
        <fgColor rgb="FFB6C7A5"/>
      </patternFill>
    </fill>
    <fill>
      <patternFill patternType="solid">
        <fgColor rgb="FF8E9C7B"/>
      </patternFill>
    </fill>
    <fill>
      <patternFill patternType="solid">
        <fgColor rgb="FFA3B094"/>
      </patternFill>
    </fill>
    <fill>
      <patternFill patternType="solid">
        <fgColor rgb="FF889986"/>
      </patternFill>
    </fill>
    <fill>
      <patternFill patternType="solid">
        <fgColor rgb="FF90A294"/>
      </patternFill>
    </fill>
    <fill>
      <patternFill patternType="solid">
        <fgColor rgb="FF949180"/>
      </patternFill>
    </fill>
    <fill>
      <patternFill patternType="solid">
        <fgColor rgb="FF8D654B"/>
      </patternFill>
    </fill>
    <fill>
      <patternFill patternType="solid">
        <fgColor rgb="FFA76646"/>
      </patternFill>
    </fill>
    <fill>
      <patternFill patternType="solid">
        <fgColor rgb="FFA7674B"/>
      </patternFill>
    </fill>
    <fill>
      <patternFill patternType="solid">
        <fgColor rgb="FF915E49"/>
      </patternFill>
    </fill>
    <fill>
      <patternFill patternType="solid">
        <fgColor rgb="FF8F5B43"/>
      </patternFill>
    </fill>
    <fill>
      <patternFill patternType="solid">
        <fgColor rgb="FF8B583D"/>
      </patternFill>
    </fill>
    <fill>
      <patternFill patternType="solid">
        <fgColor rgb="FF8F5C41"/>
      </patternFill>
    </fill>
    <fill>
      <patternFill patternType="solid">
        <fgColor rgb="FF915F44"/>
      </patternFill>
    </fill>
    <fill>
      <patternFill patternType="solid">
        <fgColor rgb="FF956149"/>
      </patternFill>
    </fill>
    <fill>
      <patternFill patternType="solid">
        <fgColor rgb="FF96624A"/>
      </patternFill>
    </fill>
    <fill>
      <patternFill patternType="solid">
        <fgColor rgb="FF935F49"/>
      </patternFill>
    </fill>
    <fill>
      <patternFill patternType="solid">
        <fgColor rgb="FF905C46"/>
      </patternFill>
    </fill>
    <fill>
      <patternFill patternType="solid">
        <fgColor rgb="FF94624B"/>
      </patternFill>
    </fill>
    <fill>
      <patternFill patternType="solid">
        <fgColor rgb="FF96644B"/>
      </patternFill>
    </fill>
    <fill>
      <patternFill patternType="solid">
        <fgColor rgb="FF9A6B4F"/>
      </patternFill>
    </fill>
    <fill>
      <patternFill patternType="solid">
        <fgColor rgb="FF98694B"/>
      </patternFill>
    </fill>
    <fill>
      <patternFill patternType="solid">
        <fgColor rgb="FF996A4C"/>
      </patternFill>
    </fill>
    <fill>
      <patternFill patternType="solid">
        <fgColor rgb="FF8D6049"/>
      </patternFill>
    </fill>
    <fill>
      <patternFill patternType="solid">
        <fgColor rgb="FF895C45"/>
      </patternFill>
    </fill>
    <fill>
      <patternFill patternType="solid">
        <fgColor rgb="FF845A42"/>
      </patternFill>
    </fill>
    <fill>
      <patternFill patternType="solid">
        <fgColor rgb="FF7E553F"/>
      </patternFill>
    </fill>
    <fill>
      <patternFill patternType="solid">
        <fgColor rgb="FF6D4A37"/>
      </patternFill>
    </fill>
    <fill>
      <patternFill patternType="solid">
        <fgColor rgb="FF5E3D2C"/>
      </patternFill>
    </fill>
    <fill>
      <patternFill patternType="solid">
        <fgColor rgb="FF593829"/>
      </patternFill>
    </fill>
    <fill>
      <patternFill patternType="solid">
        <fgColor rgb="FF402011"/>
      </patternFill>
    </fill>
    <fill>
      <patternFill patternType="solid">
        <fgColor rgb="FF402013"/>
      </patternFill>
    </fill>
    <fill>
      <patternFill patternType="solid">
        <fgColor rgb="FF3C1C0F"/>
      </patternFill>
    </fill>
    <fill>
      <patternFill patternType="solid">
        <fgColor rgb="FF412116"/>
      </patternFill>
    </fill>
    <fill>
      <patternFill patternType="solid">
        <fgColor rgb="FF3B1B10"/>
      </patternFill>
    </fill>
    <fill>
      <patternFill patternType="solid">
        <fgColor rgb="FF42301C"/>
      </patternFill>
    </fill>
    <fill>
      <patternFill patternType="solid">
        <fgColor rgb="FF542F27"/>
      </patternFill>
    </fill>
    <fill>
      <patternFill patternType="solid">
        <fgColor rgb="FF3B3127"/>
      </patternFill>
    </fill>
    <fill>
      <patternFill patternType="solid">
        <fgColor rgb="FFACC5B2"/>
      </patternFill>
    </fill>
    <fill>
      <patternFill patternType="solid">
        <fgColor rgb="FFCCF6E2"/>
      </patternFill>
    </fill>
    <fill>
      <patternFill patternType="solid">
        <fgColor rgb="FFCAEADD"/>
      </patternFill>
    </fill>
    <fill>
      <patternFill patternType="solid">
        <fgColor rgb="FFC8E8D9"/>
      </patternFill>
    </fill>
    <fill>
      <patternFill patternType="solid">
        <fgColor rgb="FFCEE6D8"/>
      </patternFill>
    </fill>
    <fill>
      <patternFill patternType="solid">
        <fgColor rgb="FFB1A79E"/>
      </patternFill>
    </fill>
    <fill>
      <patternFill patternType="solid">
        <fgColor rgb="FF53181A"/>
      </patternFill>
    </fill>
    <fill>
      <patternFill patternType="solid">
        <fgColor rgb="FF6D131C"/>
      </patternFill>
    </fill>
    <fill>
      <patternFill patternType="solid">
        <fgColor rgb="FF731418"/>
      </patternFill>
    </fill>
    <fill>
      <patternFill patternType="solid">
        <fgColor rgb="FF6A1915"/>
      </patternFill>
    </fill>
    <fill>
      <patternFill patternType="solid">
        <fgColor rgb="FF642015"/>
      </patternFill>
    </fill>
    <fill>
      <patternFill patternType="solid">
        <fgColor rgb="FF641511"/>
      </patternFill>
    </fill>
    <fill>
      <patternFill patternType="solid">
        <fgColor rgb="FF550909"/>
      </patternFill>
    </fill>
    <fill>
      <patternFill patternType="solid">
        <fgColor rgb="FF510507"/>
      </patternFill>
    </fill>
    <fill>
      <patternFill patternType="solid">
        <fgColor rgb="FF4B0706"/>
      </patternFill>
    </fill>
    <fill>
      <patternFill patternType="solid">
        <fgColor rgb="FF440905"/>
      </patternFill>
    </fill>
    <fill>
      <patternFill patternType="solid">
        <fgColor rgb="FF420902"/>
      </patternFill>
    </fill>
    <fill>
      <patternFill patternType="solid">
        <fgColor rgb="FF450A02"/>
      </patternFill>
    </fill>
    <fill>
      <patternFill patternType="solid">
        <fgColor rgb="FF420900"/>
      </patternFill>
    </fill>
    <fill>
      <patternFill patternType="solid">
        <fgColor rgb="FF440B04"/>
      </patternFill>
    </fill>
    <fill>
      <patternFill patternType="solid">
        <fgColor rgb="FF400302"/>
      </patternFill>
    </fill>
    <fill>
      <patternFill patternType="solid">
        <fgColor rgb="FF460509"/>
      </patternFill>
    </fill>
    <fill>
      <patternFill patternType="solid">
        <fgColor rgb="FF643639"/>
      </patternFill>
    </fill>
    <fill>
      <patternFill patternType="solid">
        <fgColor rgb="FFB8B3AD"/>
      </patternFill>
    </fill>
    <fill>
      <patternFill patternType="solid">
        <fgColor rgb="FF95B5A6"/>
      </patternFill>
    </fill>
    <fill>
      <patternFill patternType="solid">
        <fgColor rgb="FFA0B6AA"/>
      </patternFill>
    </fill>
    <fill>
      <patternFill patternType="solid">
        <fgColor rgb="FFBACEC3"/>
      </patternFill>
    </fill>
    <fill>
      <patternFill patternType="solid">
        <fgColor rgb="FFD2E3D9"/>
      </patternFill>
    </fill>
    <fill>
      <patternFill patternType="solid">
        <fgColor rgb="FFE6F6EC"/>
      </patternFill>
    </fill>
    <fill>
      <patternFill patternType="solid">
        <fgColor rgb="FFEBF8EF"/>
      </patternFill>
    </fill>
    <fill>
      <patternFill patternType="solid">
        <fgColor rgb="FFEAF7F0"/>
      </patternFill>
    </fill>
    <fill>
      <patternFill patternType="solid">
        <fgColor rgb="FFDEEDE6"/>
      </patternFill>
    </fill>
    <fill>
      <patternFill patternType="solid">
        <fgColor rgb="FFE2F6ED"/>
      </patternFill>
    </fill>
    <fill>
      <patternFill patternType="solid">
        <fgColor rgb="FFE0F7ED"/>
      </patternFill>
    </fill>
    <fill>
      <patternFill patternType="solid">
        <fgColor rgb="FFDAF4E9"/>
      </patternFill>
    </fill>
    <fill>
      <patternFill patternType="solid">
        <fgColor rgb="FFD9F5E7"/>
      </patternFill>
    </fill>
    <fill>
      <patternFill patternType="solid">
        <fgColor rgb="FFDDFAE8"/>
      </patternFill>
    </fill>
    <fill>
      <patternFill patternType="solid">
        <fgColor rgb="FFDDFAE4"/>
      </patternFill>
    </fill>
    <fill>
      <patternFill patternType="solid">
        <fgColor rgb="FFAFB2A7"/>
      </patternFill>
    </fill>
    <fill>
      <patternFill patternType="solid">
        <fgColor rgb="FFA3A69D"/>
      </patternFill>
    </fill>
    <fill>
      <patternFill patternType="solid">
        <fgColor rgb="FF5E635D"/>
      </patternFill>
    </fill>
    <fill>
      <patternFill patternType="solid">
        <fgColor rgb="FF373C38"/>
      </patternFill>
    </fill>
    <fill>
      <patternFill patternType="solid">
        <fgColor rgb="FF46473F"/>
      </patternFill>
    </fill>
    <fill>
      <patternFill patternType="solid">
        <fgColor rgb="FF37342B"/>
      </patternFill>
    </fill>
    <fill>
      <patternFill patternType="solid">
        <fgColor rgb="FF5A564B"/>
      </patternFill>
    </fill>
    <fill>
      <patternFill patternType="solid">
        <fgColor rgb="FF474135"/>
      </patternFill>
    </fill>
    <fill>
      <patternFill patternType="solid">
        <fgColor rgb="FF140000"/>
      </patternFill>
    </fill>
    <fill>
      <patternFill patternType="solid">
        <fgColor rgb="FF7B3B3C"/>
      </patternFill>
    </fill>
    <fill>
      <patternFill patternType="solid">
        <fgColor rgb="FF8B2226"/>
      </patternFill>
    </fill>
    <fill>
      <patternFill patternType="solid">
        <fgColor rgb="FF921E1E"/>
      </patternFill>
    </fill>
    <fill>
      <patternFill patternType="solid">
        <fgColor rgb="FF8A1E1B"/>
      </patternFill>
    </fill>
    <fill>
      <patternFill patternType="solid">
        <fgColor rgb="FF811F1C"/>
      </patternFill>
    </fill>
    <fill>
      <patternFill patternType="solid">
        <fgColor rgb="FF822021"/>
      </patternFill>
    </fill>
    <fill>
      <patternFill patternType="solid">
        <fgColor rgb="FF831C1F"/>
      </patternFill>
    </fill>
    <fill>
      <patternFill patternType="solid">
        <fgColor rgb="FF7E1A1A"/>
      </patternFill>
    </fill>
    <fill>
      <patternFill patternType="solid">
        <fgColor rgb="FF72130F"/>
      </patternFill>
    </fill>
    <fill>
      <patternFill patternType="solid">
        <fgColor rgb="FF630803"/>
      </patternFill>
    </fill>
    <fill>
      <patternFill patternType="solid">
        <fgColor rgb="FF590000"/>
      </patternFill>
    </fill>
    <fill>
      <patternFill patternType="solid">
        <fgColor rgb="FF530000"/>
      </patternFill>
    </fill>
    <fill>
      <patternFill patternType="solid">
        <fgColor rgb="FF530200"/>
      </patternFill>
    </fill>
    <fill>
      <patternFill patternType="solid">
        <fgColor rgb="FF5D0C08"/>
      </patternFill>
    </fill>
    <fill>
      <patternFill patternType="solid">
        <fgColor rgb="FF69140F"/>
      </patternFill>
    </fill>
    <fill>
      <patternFill patternType="solid">
        <fgColor rgb="FF751520"/>
      </patternFill>
    </fill>
    <fill>
      <patternFill patternType="solid">
        <fgColor rgb="FF4B1509"/>
      </patternFill>
    </fill>
    <fill>
      <patternFill patternType="solid">
        <fgColor rgb="FFC7C29C"/>
      </patternFill>
    </fill>
    <fill>
      <patternFill patternType="solid">
        <fgColor rgb="FFE1FAC3"/>
      </patternFill>
    </fill>
    <fill>
      <patternFill patternType="solid">
        <fgColor rgb="FFD4EEBE"/>
      </patternFill>
    </fill>
    <fill>
      <patternFill patternType="solid">
        <fgColor rgb="FFC5DAB3"/>
      </patternFill>
    </fill>
    <fill>
      <patternFill patternType="solid">
        <fgColor rgb="FF8D9D79"/>
      </patternFill>
    </fill>
    <fill>
      <patternFill patternType="solid">
        <fgColor rgb="FF9CAB84"/>
      </patternFill>
    </fill>
    <fill>
      <patternFill patternType="solid">
        <fgColor rgb="FFB6C6A1"/>
      </patternFill>
    </fill>
    <fill>
      <patternFill patternType="solid">
        <fgColor rgb="FF9FAF94"/>
      </patternFill>
    </fill>
    <fill>
      <patternFill patternType="solid">
        <fgColor rgb="FF9AA595"/>
      </patternFill>
    </fill>
    <fill>
      <patternFill patternType="solid">
        <fgColor rgb="FF8C7F6F"/>
      </patternFill>
    </fill>
    <fill>
      <patternFill patternType="solid">
        <fgColor rgb="FF986C4F"/>
      </patternFill>
    </fill>
    <fill>
      <patternFill patternType="solid">
        <fgColor rgb="FFA96945"/>
      </patternFill>
    </fill>
    <fill>
      <patternFill patternType="solid">
        <fgColor rgb="FFA06344"/>
      </patternFill>
    </fill>
    <fill>
      <patternFill patternType="solid">
        <fgColor rgb="FF96634E"/>
      </patternFill>
    </fill>
    <fill>
      <patternFill patternType="solid">
        <fgColor rgb="FF925C42"/>
      </patternFill>
    </fill>
    <fill>
      <patternFill patternType="solid">
        <fgColor rgb="FF97634B"/>
      </patternFill>
    </fill>
    <fill>
      <patternFill patternType="solid">
        <fgColor rgb="FF8F5D44"/>
      </patternFill>
    </fill>
    <fill>
      <patternFill patternType="solid">
        <fgColor rgb="FF9A684F"/>
      </patternFill>
    </fill>
    <fill>
      <patternFill patternType="solid">
        <fgColor rgb="FF9A644A"/>
      </patternFill>
    </fill>
    <fill>
      <patternFill patternType="solid">
        <fgColor rgb="FF935A3D"/>
      </patternFill>
    </fill>
    <fill>
      <patternFill patternType="solid">
        <fgColor rgb="FF995E40"/>
      </patternFill>
    </fill>
    <fill>
      <patternFill patternType="solid">
        <fgColor rgb="FF9E6345"/>
      </patternFill>
    </fill>
    <fill>
      <patternFill patternType="solid">
        <fgColor rgb="FF9C6345"/>
      </patternFill>
    </fill>
    <fill>
      <patternFill patternType="solid">
        <fgColor rgb="FF9D6848"/>
      </patternFill>
    </fill>
    <fill>
      <patternFill patternType="solid">
        <fgColor rgb="FF996847"/>
      </patternFill>
    </fill>
    <fill>
      <patternFill patternType="solid">
        <fgColor rgb="FF93664F"/>
      </patternFill>
    </fill>
    <fill>
      <patternFill patternType="solid">
        <fgColor rgb="FF74503A"/>
      </patternFill>
    </fill>
    <fill>
      <patternFill patternType="solid">
        <fgColor rgb="FF654433"/>
      </patternFill>
    </fill>
    <fill>
      <patternFill patternType="solid">
        <fgColor rgb="FF593827"/>
      </patternFill>
    </fill>
    <fill>
      <patternFill patternType="solid">
        <fgColor rgb="FF442314"/>
      </patternFill>
    </fill>
    <fill>
      <patternFill patternType="solid">
        <fgColor rgb="FF401E12"/>
      </patternFill>
    </fill>
    <fill>
      <patternFill patternType="solid">
        <fgColor rgb="FF422014"/>
      </patternFill>
    </fill>
    <fill>
      <patternFill patternType="solid">
        <fgColor rgb="FF3E1A0E"/>
      </patternFill>
    </fill>
    <fill>
      <patternFill patternType="solid">
        <fgColor rgb="FF441F16"/>
      </patternFill>
    </fill>
    <fill>
      <patternFill patternType="solid">
        <fgColor rgb="FF43341D"/>
      </patternFill>
    </fill>
    <fill>
      <patternFill patternType="solid">
        <fgColor rgb="FF513424"/>
      </patternFill>
    </fill>
    <fill>
      <patternFill patternType="solid">
        <fgColor rgb="FF54332C"/>
      </patternFill>
    </fill>
    <fill>
      <patternFill patternType="solid">
        <fgColor rgb="FF4D423C"/>
      </patternFill>
    </fill>
    <fill>
      <patternFill patternType="solid">
        <fgColor rgb="FFE3F2EB"/>
      </patternFill>
    </fill>
    <fill>
      <patternFill patternType="solid">
        <fgColor rgb="FFD2EBE7"/>
      </patternFill>
    </fill>
    <fill>
      <patternFill patternType="solid">
        <fgColor rgb="FFD1E5E6"/>
      </patternFill>
    </fill>
    <fill>
      <patternFill patternType="solid">
        <fgColor rgb="FFD6E5E8"/>
      </patternFill>
    </fill>
    <fill>
      <patternFill patternType="solid">
        <fgColor rgb="FFD9EDEC"/>
      </patternFill>
    </fill>
    <fill>
      <patternFill patternType="solid">
        <fgColor rgb="FFC1CDC9"/>
      </patternFill>
    </fill>
    <fill>
      <patternFill patternType="solid">
        <fgColor rgb="FF7F6D6B"/>
      </patternFill>
    </fill>
    <fill>
      <patternFill patternType="solid">
        <fgColor rgb="FF511419"/>
      </patternFill>
    </fill>
    <fill>
      <patternFill patternType="solid">
        <fgColor rgb="FF6E151B"/>
      </patternFill>
    </fill>
    <fill>
      <patternFill patternType="solid">
        <fgColor rgb="FF751718"/>
      </patternFill>
    </fill>
    <fill>
      <patternFill patternType="solid">
        <fgColor rgb="FF6A1510"/>
      </patternFill>
    </fill>
    <fill>
      <patternFill patternType="solid">
        <fgColor rgb="FF66190F"/>
      </patternFill>
    </fill>
    <fill>
      <patternFill patternType="solid">
        <fgColor rgb="FF691312"/>
      </patternFill>
    </fill>
    <fill>
      <patternFill patternType="solid">
        <fgColor rgb="FF661713"/>
      </patternFill>
    </fill>
    <fill>
      <patternFill patternType="solid">
        <fgColor rgb="FF651715"/>
      </patternFill>
    </fill>
    <fill>
      <patternFill patternType="solid">
        <fgColor rgb="FF641415"/>
      </patternFill>
    </fill>
    <fill>
      <patternFill patternType="solid">
        <fgColor rgb="FF601212"/>
      </patternFill>
    </fill>
    <fill>
      <patternFill patternType="solid">
        <fgColor rgb="FF570F10"/>
      </patternFill>
    </fill>
    <fill>
      <patternFill patternType="solid">
        <fgColor rgb="FF4D0C0A"/>
      </patternFill>
    </fill>
    <fill>
      <patternFill patternType="solid">
        <fgColor rgb="FF460904"/>
      </patternFill>
    </fill>
    <fill>
      <patternFill patternType="solid">
        <fgColor rgb="FF450803"/>
      </patternFill>
    </fill>
    <fill>
      <patternFill patternType="solid">
        <fgColor rgb="FF3F0400"/>
      </patternFill>
    </fill>
    <fill>
      <patternFill patternType="solid">
        <fgColor rgb="FF450505"/>
      </patternFill>
    </fill>
    <fill>
      <patternFill patternType="solid">
        <fgColor rgb="FF4C0A0E"/>
      </patternFill>
    </fill>
    <fill>
      <patternFill patternType="solid">
        <fgColor rgb="FF6C3A3D"/>
      </patternFill>
    </fill>
    <fill>
      <patternFill patternType="solid">
        <fgColor rgb="FFFDF0E8"/>
      </patternFill>
    </fill>
    <fill>
      <patternFill patternType="solid">
        <fgColor rgb="FFD9EEDD"/>
      </patternFill>
    </fill>
    <fill>
      <patternFill patternType="solid">
        <fgColor rgb="FFD1D4C9"/>
      </patternFill>
    </fill>
    <fill>
      <patternFill patternType="solid">
        <fgColor rgb="FFD1D3C6"/>
      </patternFill>
    </fill>
    <fill>
      <patternFill patternType="solid">
        <fgColor rgb="FFC2C6B7"/>
      </patternFill>
    </fill>
    <fill>
      <patternFill patternType="solid">
        <fgColor rgb="FFC4CABC"/>
      </patternFill>
    </fill>
    <fill>
      <patternFill patternType="solid">
        <fgColor rgb="FF9DA898"/>
      </patternFill>
    </fill>
    <fill>
      <patternFill patternType="solid">
        <fgColor rgb="FFC7D5C4"/>
      </patternFill>
    </fill>
    <fill>
      <patternFill patternType="solid">
        <fgColor rgb="FFC6D7C5"/>
      </patternFill>
    </fill>
    <fill>
      <patternFill patternType="solid">
        <fgColor rgb="FFC9DCC9"/>
      </patternFill>
    </fill>
    <fill>
      <patternFill patternType="solid">
        <fgColor rgb="FFC3D9C4"/>
      </patternFill>
    </fill>
    <fill>
      <patternFill patternType="solid">
        <fgColor rgb="FFC9DFC8"/>
      </patternFill>
    </fill>
    <fill>
      <patternFill patternType="solid">
        <fgColor rgb="FFB0B3A8"/>
      </patternFill>
    </fill>
    <fill>
      <patternFill patternType="solid">
        <fgColor rgb="FFA0A39C"/>
      </patternFill>
    </fill>
    <fill>
      <patternFill patternType="solid">
        <fgColor rgb="FF60655F"/>
      </patternFill>
    </fill>
    <fill>
      <patternFill patternType="solid">
        <fgColor rgb="FF353A36"/>
      </patternFill>
    </fill>
    <fill>
      <patternFill patternType="solid">
        <fgColor rgb="FF8D8F8A"/>
      </patternFill>
    </fill>
    <fill>
      <patternFill patternType="solid">
        <fgColor rgb="FF8B8C87"/>
      </patternFill>
    </fill>
    <fill>
      <patternFill patternType="solid">
        <fgColor rgb="FF43433B"/>
      </patternFill>
    </fill>
    <fill>
      <patternFill patternType="solid">
        <fgColor rgb="FF36332A"/>
      </patternFill>
    </fill>
    <fill>
      <patternFill patternType="solid">
        <fgColor rgb="FF59554A"/>
      </patternFill>
    </fill>
    <fill>
      <patternFill patternType="solid">
        <fgColor rgb="FF464034"/>
      </patternFill>
    </fill>
    <fill>
      <patternFill patternType="solid">
        <fgColor rgb="FF0F0000"/>
      </patternFill>
    </fill>
    <fill>
      <patternFill patternType="solid">
        <fgColor rgb="FF713938"/>
      </patternFill>
    </fill>
    <fill>
      <patternFill patternType="solid">
        <fgColor rgb="FF892226"/>
      </patternFill>
    </fill>
    <fill>
      <patternFill patternType="solid">
        <fgColor rgb="FF931B1D"/>
      </patternFill>
    </fill>
    <fill>
      <patternFill patternType="solid">
        <fgColor rgb="FF84221F"/>
      </patternFill>
    </fill>
    <fill>
      <patternFill patternType="solid">
        <fgColor rgb="FF7C1D1B"/>
      </patternFill>
    </fill>
    <fill>
      <patternFill patternType="solid">
        <fgColor rgb="FF700C0E"/>
      </patternFill>
    </fill>
    <fill>
      <patternFill patternType="solid">
        <fgColor rgb="FF720E0E"/>
      </patternFill>
    </fill>
    <fill>
      <patternFill patternType="solid">
        <fgColor rgb="FF71140F"/>
      </patternFill>
    </fill>
    <fill>
      <patternFill patternType="solid">
        <fgColor rgb="FF731A14"/>
      </patternFill>
    </fill>
    <fill>
      <patternFill patternType="solid">
        <fgColor rgb="FF76211C"/>
      </patternFill>
    </fill>
    <fill>
      <patternFill patternType="solid">
        <fgColor rgb="FF75211F"/>
      </patternFill>
    </fill>
    <fill>
      <patternFill patternType="solid">
        <fgColor rgb="FF6D1C19"/>
      </patternFill>
    </fill>
    <fill>
      <patternFill patternType="solid">
        <fgColor rgb="FF681811"/>
      </patternFill>
    </fill>
    <fill>
      <patternFill patternType="solid">
        <fgColor rgb="FF670B18"/>
      </patternFill>
    </fill>
    <fill>
      <patternFill patternType="solid">
        <fgColor rgb="FFA5966F"/>
      </patternFill>
    </fill>
    <fill>
      <patternFill patternType="solid">
        <fgColor rgb="FFCFE1A7"/>
      </patternFill>
    </fill>
    <fill>
      <patternFill patternType="solid">
        <fgColor rgb="FFBAD79F"/>
      </patternFill>
    </fill>
    <fill>
      <patternFill patternType="solid">
        <fgColor rgb="FFBAD3A9"/>
      </patternFill>
    </fill>
    <fill>
      <patternFill patternType="solid">
        <fgColor rgb="FF9FB08C"/>
      </patternFill>
    </fill>
    <fill>
      <patternFill patternType="solid">
        <fgColor rgb="FFA9B58D"/>
      </patternFill>
    </fill>
    <fill>
      <patternFill patternType="solid">
        <fgColor rgb="FFA4B186"/>
      </patternFill>
    </fill>
    <fill>
      <patternFill patternType="solid">
        <fgColor rgb="FFB1BC9C"/>
      </patternFill>
    </fill>
    <fill>
      <patternFill patternType="solid">
        <fgColor rgb="FFB8BAA5"/>
      </patternFill>
    </fill>
    <fill>
      <patternFill patternType="solid">
        <fgColor rgb="FF8A7562"/>
      </patternFill>
    </fill>
    <fill>
      <patternFill patternType="solid">
        <fgColor rgb="FF996C4D"/>
      </patternFill>
    </fill>
    <fill>
      <patternFill patternType="solid">
        <fgColor rgb="FFA96F49"/>
      </patternFill>
    </fill>
    <fill>
      <patternFill patternType="solid">
        <fgColor rgb="FFA56D4C"/>
      </patternFill>
    </fill>
    <fill>
      <patternFill patternType="solid">
        <fgColor rgb="FF94644E"/>
      </patternFill>
    </fill>
    <fill>
      <patternFill patternType="solid">
        <fgColor rgb="FF976149"/>
      </patternFill>
    </fill>
    <fill>
      <patternFill patternType="solid">
        <fgColor rgb="FF915D47"/>
      </patternFill>
    </fill>
    <fill>
      <patternFill patternType="solid">
        <fgColor rgb="FFA4715C"/>
      </patternFill>
    </fill>
    <fill>
      <patternFill patternType="solid">
        <fgColor rgb="FFA0705A"/>
      </patternFill>
    </fill>
    <fill>
      <patternFill patternType="solid">
        <fgColor rgb="FF91624E"/>
      </patternFill>
    </fill>
    <fill>
      <patternFill patternType="solid">
        <fgColor rgb="FF84563F"/>
      </patternFill>
    </fill>
    <fill>
      <patternFill patternType="solid">
        <fgColor rgb="FF9B6446"/>
      </patternFill>
    </fill>
    <fill>
      <patternFill patternType="solid">
        <fgColor rgb="FF9F6648"/>
      </patternFill>
    </fill>
    <fill>
      <patternFill patternType="solid">
        <fgColor rgb="FF9B6040"/>
      </patternFill>
    </fill>
    <fill>
      <patternFill patternType="solid">
        <fgColor rgb="FF9F6442"/>
      </patternFill>
    </fill>
    <fill>
      <patternFill patternType="solid">
        <fgColor rgb="FF9C6747"/>
      </patternFill>
    </fill>
    <fill>
      <patternFill patternType="solid">
        <fgColor rgb="FF966547"/>
      </patternFill>
    </fill>
    <fill>
      <patternFill patternType="solid">
        <fgColor rgb="FF92644D"/>
      </patternFill>
    </fill>
    <fill>
      <patternFill patternType="solid">
        <fgColor rgb="FF855B43"/>
      </patternFill>
    </fill>
    <fill>
      <patternFill patternType="solid">
        <fgColor rgb="FF7F5640"/>
      </patternFill>
    </fill>
    <fill>
      <patternFill patternType="solid">
        <fgColor rgb="FF734F39"/>
      </patternFill>
    </fill>
    <fill>
      <patternFill patternType="solid">
        <fgColor rgb="FF684434"/>
      </patternFill>
    </fill>
    <fill>
      <patternFill patternType="solid">
        <fgColor rgb="FF553121"/>
      </patternFill>
    </fill>
    <fill>
      <patternFill patternType="solid">
        <fgColor rgb="FF401C0E"/>
      </patternFill>
    </fill>
    <fill>
      <patternFill patternType="solid">
        <fgColor rgb="FF421C0F"/>
      </patternFill>
    </fill>
    <fill>
      <patternFill patternType="solid">
        <fgColor rgb="FF401A0F"/>
      </patternFill>
    </fill>
    <fill>
      <patternFill patternType="solid">
        <fgColor rgb="FF40180E"/>
      </patternFill>
    </fill>
    <fill>
      <patternFill patternType="solid">
        <fgColor rgb="FF5C342A"/>
      </patternFill>
    </fill>
    <fill>
      <patternFill patternType="solid">
        <fgColor rgb="FF482D1A"/>
      </patternFill>
    </fill>
    <fill>
      <patternFill patternType="solid">
        <fgColor rgb="FF493328"/>
      </patternFill>
    </fill>
    <fill>
      <patternFill patternType="solid">
        <fgColor rgb="FF6A5C59"/>
      </patternFill>
    </fill>
    <fill>
      <patternFill patternType="solid">
        <fgColor rgb="FF959CA6"/>
      </patternFill>
    </fill>
    <fill>
      <patternFill patternType="solid">
        <fgColor rgb="FF98A2AE"/>
      </patternFill>
    </fill>
    <fill>
      <patternFill patternType="solid">
        <fgColor rgb="FF939DA9"/>
      </patternFill>
    </fill>
    <fill>
      <patternFill patternType="solid">
        <fgColor rgb="FF858F98"/>
      </patternFill>
    </fill>
    <fill>
      <patternFill patternType="solid">
        <fgColor rgb="FF899193"/>
      </patternFill>
    </fill>
    <fill>
      <patternFill patternType="solid">
        <fgColor rgb="FF88807D"/>
      </patternFill>
    </fill>
    <fill>
      <patternFill patternType="solid">
        <fgColor rgb="FF411917"/>
      </patternFill>
    </fill>
    <fill>
      <patternFill patternType="solid">
        <fgColor rgb="FF5A0E10"/>
      </patternFill>
    </fill>
    <fill>
      <patternFill patternType="solid">
        <fgColor rgb="FF741416"/>
      </patternFill>
    </fill>
    <fill>
      <patternFill patternType="solid">
        <fgColor rgb="FF6D120D"/>
      </patternFill>
    </fill>
    <fill>
      <patternFill patternType="solid">
        <fgColor rgb="FF67170C"/>
      </patternFill>
    </fill>
    <fill>
      <patternFill patternType="solid">
        <fgColor rgb="FF651411"/>
      </patternFill>
    </fill>
    <fill>
      <patternFill patternType="solid">
        <fgColor rgb="FF641614"/>
      </patternFill>
    </fill>
    <fill>
      <patternFill patternType="solid">
        <fgColor rgb="FF641413"/>
      </patternFill>
    </fill>
    <fill>
      <patternFill patternType="solid">
        <fgColor rgb="FF621213"/>
      </patternFill>
    </fill>
    <fill>
      <patternFill patternType="solid">
        <fgColor rgb="FF5C1211"/>
      </patternFill>
    </fill>
    <fill>
      <patternFill patternType="solid">
        <fgColor rgb="FF56120F"/>
      </patternFill>
    </fill>
    <fill>
      <patternFill patternType="solid">
        <fgColor rgb="FF4E110E"/>
      </patternFill>
    </fill>
    <fill>
      <patternFill patternType="solid">
        <fgColor rgb="FF501312"/>
      </patternFill>
    </fill>
    <fill>
      <patternFill patternType="solid">
        <fgColor rgb="FF571519"/>
      </patternFill>
    </fill>
    <fill>
      <patternFill patternType="solid">
        <fgColor rgb="FF754143"/>
      </patternFill>
    </fill>
    <fill>
      <patternFill patternType="solid">
        <fgColor rgb="FFE1CFC5"/>
      </patternFill>
    </fill>
    <fill>
      <patternFill patternType="solid">
        <fgColor rgb="FFBEC9B8"/>
      </patternFill>
    </fill>
    <fill>
      <patternFill patternType="solid">
        <fgColor rgb="FFD4CBBC"/>
      </patternFill>
    </fill>
    <fill>
      <patternFill patternType="solid">
        <fgColor rgb="FFACA394"/>
      </patternFill>
    </fill>
    <fill>
      <patternFill patternType="solid">
        <fgColor rgb="FFD1C8B7"/>
      </patternFill>
    </fill>
    <fill>
      <patternFill patternType="solid">
        <fgColor rgb="FFCFC8B6"/>
      </patternFill>
    </fill>
    <fill>
      <patternFill patternType="solid">
        <fgColor rgb="FFCAC5B1"/>
      </patternFill>
    </fill>
    <fill>
      <patternFill patternType="solid">
        <fgColor rgb="FFCCCAB5"/>
      </patternFill>
    </fill>
    <fill>
      <patternFill patternType="solid">
        <fgColor rgb="FFCFD1BC"/>
      </patternFill>
    </fill>
    <fill>
      <patternFill patternType="solid">
        <fgColor rgb="FF9FA28D"/>
      </patternFill>
    </fill>
    <fill>
      <patternFill patternType="solid">
        <fgColor rgb="FFCFD7C2"/>
      </patternFill>
    </fill>
    <fill>
      <patternFill patternType="solid">
        <fgColor rgb="FFCBD4C1"/>
      </patternFill>
    </fill>
    <fill>
      <patternFill patternType="solid">
        <fgColor rgb="FFCCD7C6"/>
      </patternFill>
    </fill>
    <fill>
      <patternFill patternType="solid">
        <fgColor rgb="FFCCD9C7"/>
      </patternFill>
    </fill>
    <fill>
      <patternFill patternType="solid">
        <fgColor rgb="FFCFDCCA"/>
      </patternFill>
    </fill>
    <fill>
      <patternFill patternType="solid">
        <fgColor rgb="FF656762"/>
      </patternFill>
    </fill>
    <fill>
      <patternFill patternType="solid">
        <fgColor rgb="FF0B100A"/>
      </patternFill>
    </fill>
    <fill>
      <patternFill patternType="solid">
        <fgColor rgb="FF8D8E88"/>
      </patternFill>
    </fill>
    <fill>
      <patternFill patternType="solid">
        <fgColor rgb="FF3F3F37"/>
      </patternFill>
    </fill>
    <fill>
      <patternFill patternType="solid">
        <fgColor rgb="FF363229"/>
      </patternFill>
    </fill>
    <fill>
      <patternFill patternType="solid">
        <fgColor rgb="FF5B544A"/>
      </patternFill>
    </fill>
    <fill>
      <patternFill patternType="solid">
        <fgColor rgb="FF453F33"/>
      </patternFill>
    </fill>
    <fill>
      <patternFill patternType="solid">
        <fgColor rgb="FF653533"/>
      </patternFill>
    </fill>
    <fill>
      <patternFill patternType="solid">
        <fgColor rgb="FF8A272A"/>
      </patternFill>
    </fill>
    <fill>
      <patternFill patternType="solid">
        <fgColor rgb="FF92171A"/>
      </patternFill>
    </fill>
    <fill>
      <patternFill patternType="solid">
        <fgColor rgb="FF932120"/>
      </patternFill>
    </fill>
    <fill>
      <patternFill patternType="solid">
        <fgColor rgb="FF7C1914"/>
      </patternFill>
    </fill>
    <fill>
      <patternFill patternType="solid">
        <fgColor rgb="FF741513"/>
      </patternFill>
    </fill>
    <fill>
      <patternFill patternType="solid">
        <fgColor rgb="FF862222"/>
      </patternFill>
    </fill>
    <fill>
      <patternFill patternType="solid">
        <fgColor rgb="FF84201E"/>
      </patternFill>
    </fill>
    <fill>
      <patternFill patternType="solid">
        <fgColor rgb="FF7F221B"/>
      </patternFill>
    </fill>
    <fill>
      <patternFill patternType="solid">
        <fgColor rgb="FF741D14"/>
      </patternFill>
    </fill>
    <fill>
      <patternFill patternType="solid">
        <fgColor rgb="FF67120D"/>
      </patternFill>
    </fill>
    <fill>
      <patternFill patternType="solid">
        <fgColor rgb="FF610C09"/>
      </patternFill>
    </fill>
    <fill>
      <patternFill patternType="solid">
        <fgColor rgb="FF610D0B"/>
      </patternFill>
    </fill>
    <fill>
      <patternFill patternType="solid">
        <fgColor rgb="FF610E0A"/>
      </patternFill>
    </fill>
    <fill>
      <patternFill patternType="solid">
        <fgColor rgb="FF5D0D06"/>
      </patternFill>
    </fill>
    <fill>
      <patternFill patternType="solid">
        <fgColor rgb="FF660C16"/>
      </patternFill>
    </fill>
    <fill>
      <patternFill patternType="solid">
        <fgColor rgb="FF5F1A13"/>
      </patternFill>
    </fill>
    <fill>
      <patternFill patternType="solid">
        <fgColor rgb="FF5A391A"/>
      </patternFill>
    </fill>
    <fill>
      <patternFill patternType="solid">
        <fgColor rgb="FFE8EDB7"/>
      </patternFill>
    </fill>
    <fill>
      <patternFill patternType="solid">
        <fgColor rgb="FFB8D59B"/>
      </patternFill>
    </fill>
    <fill>
      <patternFill patternType="solid">
        <fgColor rgb="FF9FBF8E"/>
      </patternFill>
    </fill>
    <fill>
      <patternFill patternType="solid">
        <fgColor rgb="FF9BB18D"/>
      </patternFill>
    </fill>
    <fill>
      <patternFill patternType="solid">
        <fgColor rgb="FFBEC9A7"/>
      </patternFill>
    </fill>
    <fill>
      <patternFill patternType="solid">
        <fgColor rgb="FFACB28E"/>
      </patternFill>
    </fill>
    <fill>
      <patternFill patternType="solid">
        <fgColor rgb="FFB4B595"/>
      </patternFill>
    </fill>
    <fill>
      <patternFill patternType="solid">
        <fgColor rgb="FF836952"/>
      </patternFill>
    </fill>
    <fill>
      <patternFill patternType="solid">
        <fgColor rgb="FF9D7051"/>
      </patternFill>
    </fill>
    <fill>
      <patternFill patternType="solid">
        <fgColor rgb="FFA6704A"/>
      </patternFill>
    </fill>
    <fill>
      <patternFill patternType="solid">
        <fgColor rgb="FF9E6748"/>
      </patternFill>
    </fill>
    <fill>
      <patternFill patternType="solid">
        <fgColor rgb="FF87533E"/>
      </patternFill>
    </fill>
    <fill>
      <patternFill patternType="solid">
        <fgColor rgb="FF75432C"/>
      </patternFill>
    </fill>
    <fill>
      <patternFill patternType="solid">
        <fgColor rgb="FF804D38"/>
      </patternFill>
    </fill>
    <fill>
      <patternFill patternType="solid">
        <fgColor rgb="FF7C4C38"/>
      </patternFill>
    </fill>
    <fill>
      <patternFill patternType="solid">
        <fgColor rgb="FF865544"/>
      </patternFill>
    </fill>
    <fill>
      <patternFill patternType="solid">
        <fgColor rgb="FF956453"/>
      </patternFill>
    </fill>
    <fill>
      <patternFill patternType="solid">
        <fgColor rgb="FF7B4B37"/>
      </patternFill>
    </fill>
    <fill>
      <patternFill patternType="solid">
        <fgColor rgb="FF88563D"/>
      </patternFill>
    </fill>
    <fill>
      <patternFill patternType="solid">
        <fgColor rgb="FFA16E51"/>
      </patternFill>
    </fill>
    <fill>
      <patternFill patternType="solid">
        <fgColor rgb="FF9E6947"/>
      </patternFill>
    </fill>
    <fill>
      <patternFill patternType="solid">
        <fgColor rgb="FFA16F4E"/>
      </patternFill>
    </fill>
    <fill>
      <patternFill patternType="solid">
        <fgColor rgb="FFA37051"/>
      </patternFill>
    </fill>
    <fill>
      <patternFill patternType="solid">
        <fgColor rgb="FFA06E53"/>
      </patternFill>
    </fill>
    <fill>
      <patternFill patternType="solid">
        <fgColor rgb="FF9A6B51"/>
      </patternFill>
    </fill>
    <fill>
      <patternFill patternType="solid">
        <fgColor rgb="FF966851"/>
      </patternFill>
    </fill>
    <fill>
      <patternFill patternType="solid">
        <fgColor rgb="FF8F624B"/>
      </patternFill>
    </fill>
    <fill>
      <patternFill patternType="solid">
        <fgColor rgb="FF724E38"/>
      </patternFill>
    </fill>
    <fill>
      <patternFill patternType="solid">
        <fgColor rgb="FF6D4A36"/>
      </patternFill>
    </fill>
    <fill>
      <patternFill patternType="solid">
        <fgColor rgb="FF694633"/>
      </patternFill>
    </fill>
    <fill>
      <patternFill patternType="solid">
        <fgColor rgb="FF633F2F"/>
      </patternFill>
    </fill>
    <fill>
      <patternFill patternType="solid">
        <fgColor rgb="FF563121"/>
      </patternFill>
    </fill>
    <fill>
      <patternFill patternType="solid">
        <fgColor rgb="FF411B0E"/>
      </patternFill>
    </fill>
    <fill>
      <patternFill patternType="solid">
        <fgColor rgb="FF3C1408"/>
      </patternFill>
    </fill>
    <fill>
      <patternFill patternType="solid">
        <fgColor rgb="FF4F2519"/>
      </patternFill>
    </fill>
    <fill>
      <patternFill patternType="solid">
        <fgColor rgb="FF81554C"/>
      </patternFill>
    </fill>
    <fill>
      <patternFill patternType="solid">
        <fgColor rgb="FF754940"/>
      </patternFill>
    </fill>
    <fill>
      <patternFill patternType="solid">
        <fgColor rgb="FF7F4C3B"/>
      </patternFill>
    </fill>
    <fill>
      <patternFill patternType="solid">
        <fgColor rgb="FF7C5946"/>
      </patternFill>
    </fill>
    <fill>
      <patternFill patternType="solid">
        <fgColor rgb="FF554335"/>
      </patternFill>
    </fill>
    <fill>
      <patternFill patternType="solid">
        <fgColor rgb="FF786F68"/>
      </patternFill>
    </fill>
    <fill>
      <patternFill patternType="solid">
        <fgColor rgb="FF928E8F"/>
      </patternFill>
    </fill>
    <fill>
      <patternFill patternType="solid">
        <fgColor rgb="FF86898E"/>
      </patternFill>
    </fill>
    <fill>
      <patternFill patternType="solid">
        <fgColor rgb="FF859298"/>
      </patternFill>
    </fill>
    <fill>
      <patternFill patternType="solid">
        <fgColor rgb="FF869598"/>
      </patternFill>
    </fill>
    <fill>
      <patternFill patternType="solid">
        <fgColor rgb="FF97A3A1"/>
      </patternFill>
    </fill>
    <fill>
      <patternFill patternType="solid">
        <fgColor rgb="FFA1A69F"/>
      </patternFill>
    </fill>
    <fill>
      <patternFill patternType="solid">
        <fgColor rgb="FFCEC8BA"/>
      </patternFill>
    </fill>
    <fill>
      <patternFill patternType="solid">
        <fgColor rgb="FF876259"/>
      </patternFill>
    </fill>
    <fill>
      <patternFill patternType="solid">
        <fgColor rgb="FF560C09"/>
      </patternFill>
    </fill>
    <fill>
      <patternFill patternType="solid">
        <fgColor rgb="FF660808"/>
      </patternFill>
    </fill>
    <fill>
      <patternFill patternType="solid">
        <fgColor rgb="FF6F1612"/>
      </patternFill>
    </fill>
    <fill>
      <patternFill patternType="solid">
        <fgColor rgb="FF5D1509"/>
      </patternFill>
    </fill>
    <fill>
      <patternFill patternType="solid">
        <fgColor rgb="FF621412"/>
      </patternFill>
    </fill>
    <fill>
      <patternFill patternType="solid">
        <fgColor rgb="FF601512"/>
      </patternFill>
    </fill>
    <fill>
      <patternFill patternType="solid">
        <fgColor rgb="FF5C120F"/>
      </patternFill>
    </fill>
    <fill>
      <patternFill patternType="solid">
        <fgColor rgb="FF5D0F0D"/>
      </patternFill>
    </fill>
    <fill>
      <patternFill patternType="solid">
        <fgColor rgb="FF5B0D0B"/>
      </patternFill>
    </fill>
    <fill>
      <patternFill patternType="solid">
        <fgColor rgb="FF590F0C"/>
      </patternFill>
    </fill>
    <fill>
      <patternFill patternType="solid">
        <fgColor rgb="FF541412"/>
      </patternFill>
    </fill>
    <fill>
      <patternFill patternType="solid">
        <fgColor rgb="FF4E1110"/>
      </patternFill>
    </fill>
    <fill>
      <patternFill patternType="solid">
        <fgColor rgb="FF4D1110"/>
      </patternFill>
    </fill>
    <fill>
      <patternFill patternType="solid">
        <fgColor rgb="FF4C0E0F"/>
      </patternFill>
    </fill>
    <fill>
      <patternFill patternType="solid">
        <fgColor rgb="FF571718"/>
      </patternFill>
    </fill>
    <fill>
      <patternFill patternType="solid">
        <fgColor rgb="FF531216"/>
      </patternFill>
    </fill>
    <fill>
      <patternFill patternType="solid">
        <fgColor rgb="FF6E3C3B"/>
      </patternFill>
    </fill>
    <fill>
      <patternFill patternType="solid">
        <fgColor rgb="FFF1DED0"/>
      </patternFill>
    </fill>
    <fill>
      <patternFill patternType="solid">
        <fgColor rgb="FFD0D5BF"/>
      </patternFill>
    </fill>
    <fill>
      <patternFill patternType="solid">
        <fgColor rgb="FFC4BBAA"/>
      </patternFill>
    </fill>
    <fill>
      <patternFill patternType="solid">
        <fgColor rgb="FF968F7D"/>
      </patternFill>
    </fill>
    <fill>
      <patternFill patternType="solid">
        <fgColor rgb="FFD1CCB9"/>
      </patternFill>
    </fill>
    <fill>
      <patternFill patternType="solid">
        <fgColor rgb="FFD2CFBC"/>
      </patternFill>
    </fill>
    <fill>
      <patternFill patternType="solid">
        <fgColor rgb="FFCDCCBA"/>
      </patternFill>
    </fill>
    <fill>
      <patternFill patternType="solid">
        <fgColor rgb="FFD8D9C9"/>
      </patternFill>
    </fill>
    <fill>
      <patternFill patternType="solid">
        <fgColor rgb="FFDEE0D2"/>
      </patternFill>
    </fill>
    <fill>
      <patternFill patternType="solid">
        <fgColor rgb="FFD9DFD5"/>
      </patternFill>
    </fill>
    <fill>
      <patternFill patternType="solid">
        <fgColor rgb="FFE0E6DC"/>
      </patternFill>
    </fill>
    <fill>
      <patternFill patternType="solid">
        <fgColor rgb="FFE3E8E1"/>
      </patternFill>
    </fill>
    <fill>
      <patternFill patternType="solid">
        <fgColor rgb="FFE1E9DE"/>
      </patternFill>
    </fill>
    <fill>
      <patternFill patternType="solid">
        <fgColor rgb="FFD7DFD2"/>
      </patternFill>
    </fill>
    <fill>
      <patternFill patternType="solid">
        <fgColor rgb="FFACAFA6"/>
      </patternFill>
    </fill>
    <fill>
      <patternFill patternType="solid">
        <fgColor rgb="FF676964"/>
      </patternFill>
    </fill>
    <fill>
      <patternFill patternType="solid">
        <fgColor rgb="FF0C0E09"/>
      </patternFill>
    </fill>
    <fill>
      <patternFill patternType="solid">
        <fgColor rgb="FF3B3831"/>
      </patternFill>
    </fill>
    <fill>
      <patternFill patternType="solid">
        <fgColor rgb="FF353128"/>
      </patternFill>
    </fill>
    <fill>
      <patternFill patternType="solid">
        <fgColor rgb="FF5E584C"/>
      </patternFill>
    </fill>
    <fill>
      <patternFill patternType="solid">
        <fgColor rgb="FF453D32"/>
      </patternFill>
    </fill>
    <fill>
      <patternFill patternType="solid">
        <fgColor rgb="FF000800"/>
      </patternFill>
    </fill>
    <fill>
      <patternFill patternType="solid">
        <fgColor rgb="FF421B16"/>
      </patternFill>
    </fill>
    <fill>
      <patternFill patternType="solid">
        <fgColor rgb="FF892A2E"/>
      </patternFill>
    </fill>
    <fill>
      <patternFill patternType="solid">
        <fgColor rgb="FF9A1F22"/>
      </patternFill>
    </fill>
    <fill>
      <patternFill patternType="solid">
        <fgColor rgb="FF871313"/>
      </patternFill>
    </fill>
    <fill>
      <patternFill patternType="solid">
        <fgColor rgb="FF811B17"/>
      </patternFill>
    </fill>
    <fill>
      <patternFill patternType="solid">
        <fgColor rgb="FF882927"/>
      </patternFill>
    </fill>
    <fill>
      <patternFill patternType="solid">
        <fgColor rgb="FF841D1E"/>
      </patternFill>
    </fill>
    <fill>
      <patternFill patternType="solid">
        <fgColor rgb="FF7D1514"/>
      </patternFill>
    </fill>
    <fill>
      <patternFill patternType="solid">
        <fgColor rgb="FF700F09"/>
      </patternFill>
    </fill>
    <fill>
      <patternFill patternType="solid">
        <fgColor rgb="FF650C04"/>
      </patternFill>
    </fill>
    <fill>
      <patternFill patternType="solid">
        <fgColor rgb="FF650E07"/>
      </patternFill>
    </fill>
    <fill>
      <patternFill patternType="solid">
        <fgColor rgb="FF650B0A"/>
      </patternFill>
    </fill>
    <fill>
      <patternFill patternType="solid">
        <fgColor rgb="FF640A0A"/>
      </patternFill>
    </fill>
    <fill>
      <patternFill patternType="solid">
        <fgColor rgb="FF69110F"/>
      </patternFill>
    </fill>
    <fill>
      <patternFill patternType="solid">
        <fgColor rgb="FF6F1C16"/>
      </patternFill>
    </fill>
    <fill>
      <patternFill patternType="solid">
        <fgColor rgb="FF741519"/>
      </patternFill>
    </fill>
    <fill>
      <patternFill patternType="solid">
        <fgColor rgb="FF7C2D29"/>
      </patternFill>
    </fill>
    <fill>
      <patternFill patternType="solid">
        <fgColor rgb="FF5C2C16"/>
      </patternFill>
    </fill>
    <fill>
      <patternFill patternType="solid">
        <fgColor rgb="FFE4DDB1"/>
      </patternFill>
    </fill>
    <fill>
      <patternFill patternType="solid">
        <fgColor rgb="FFDAF3BC"/>
      </patternFill>
    </fill>
    <fill>
      <patternFill patternType="solid">
        <fgColor rgb="FFB4D4A5"/>
      </patternFill>
    </fill>
    <fill>
      <patternFill patternType="solid">
        <fgColor rgb="FF9BB091"/>
      </patternFill>
    </fill>
    <fill>
      <patternFill patternType="solid">
        <fgColor rgb="FF94A187"/>
      </patternFill>
    </fill>
    <fill>
      <patternFill patternType="solid">
        <fgColor rgb="FF979D81"/>
      </patternFill>
    </fill>
    <fill>
      <patternFill patternType="solid">
        <fgColor rgb="FFBEBD9F"/>
      </patternFill>
    </fill>
    <fill>
      <patternFill patternType="solid">
        <fgColor rgb="FFC1B096"/>
      </patternFill>
    </fill>
    <fill>
      <patternFill patternType="solid">
        <fgColor rgb="FF8B674D"/>
      </patternFill>
    </fill>
    <fill>
      <patternFill patternType="solid">
        <fgColor rgb="FFA27151"/>
      </patternFill>
    </fill>
    <fill>
      <patternFill patternType="solid">
        <fgColor rgb="FFA6704E"/>
      </patternFill>
    </fill>
    <fill>
      <patternFill patternType="solid">
        <fgColor rgb="FF945B40"/>
      </patternFill>
    </fill>
    <fill>
      <patternFill patternType="solid">
        <fgColor rgb="FF7E4031"/>
      </patternFill>
    </fill>
    <fill>
      <patternFill patternType="solid">
        <fgColor rgb="FF6C3C25"/>
      </patternFill>
    </fill>
    <fill>
      <patternFill patternType="solid">
        <fgColor rgb="FF76432E"/>
      </patternFill>
    </fill>
    <fill>
      <patternFill patternType="solid">
        <fgColor rgb="FF75422F"/>
      </patternFill>
    </fill>
    <fill>
      <patternFill patternType="solid">
        <fgColor rgb="FF441100"/>
      </patternFill>
    </fill>
    <fill>
      <patternFill patternType="solid">
        <fgColor rgb="FF521D0D"/>
      </patternFill>
    </fill>
    <fill>
      <patternFill patternType="solid">
        <fgColor rgb="FF5C2813"/>
      </patternFill>
    </fill>
    <fill>
      <patternFill patternType="solid">
        <fgColor rgb="FF7F4D36"/>
      </patternFill>
    </fill>
    <fill>
      <patternFill patternType="solid">
        <fgColor rgb="FF936448"/>
      </patternFill>
    </fill>
    <fill>
      <patternFill patternType="solid">
        <fgColor rgb="FFA17352"/>
      </patternFill>
    </fill>
    <fill>
      <patternFill patternType="solid">
        <fgColor rgb="FFA67958"/>
      </patternFill>
    </fill>
    <fill>
      <patternFill patternType="solid">
        <fgColor rgb="FF9C6F4E"/>
      </patternFill>
    </fill>
    <fill>
      <patternFill patternType="solid">
        <fgColor rgb="FF986B4E"/>
      </patternFill>
    </fill>
    <fill>
      <patternFill patternType="solid">
        <fgColor rgb="FF9D6F57"/>
      </patternFill>
    </fill>
    <fill>
      <patternFill patternType="solid">
        <fgColor rgb="FF956652"/>
      </patternFill>
    </fill>
    <fill>
      <patternFill patternType="solid">
        <fgColor rgb="FF8B5D46"/>
      </patternFill>
    </fill>
    <fill>
      <patternFill patternType="solid">
        <fgColor rgb="FF855841"/>
      </patternFill>
    </fill>
    <fill>
      <patternFill patternType="solid">
        <fgColor rgb="FF623D2B"/>
      </patternFill>
    </fill>
    <fill>
      <patternFill patternType="solid">
        <fgColor rgb="FF512C1C"/>
      </patternFill>
    </fill>
    <fill>
      <patternFill patternType="solid">
        <fgColor rgb="FF391203"/>
      </patternFill>
    </fill>
    <fill>
      <patternFill patternType="solid">
        <fgColor rgb="FF5B2F24"/>
      </patternFill>
    </fill>
    <fill>
      <patternFill patternType="solid">
        <fgColor rgb="FF7C4D43"/>
      </patternFill>
    </fill>
    <fill>
      <patternFill patternType="solid">
        <fgColor rgb="FF4A1A10"/>
      </patternFill>
    </fill>
    <fill>
      <patternFill patternType="solid">
        <fgColor rgb="FF3C0C02"/>
      </patternFill>
    </fill>
    <fill>
      <patternFill patternType="solid">
        <fgColor rgb="FF490B00"/>
      </patternFill>
    </fill>
    <fill>
      <patternFill patternType="solid">
        <fgColor rgb="FF512313"/>
      </patternFill>
    </fill>
    <fill>
      <patternFill patternType="solid">
        <fgColor rgb="FF664F3F"/>
      </patternFill>
    </fill>
    <fill>
      <patternFill patternType="solid">
        <fgColor rgb="FFC9C6B7"/>
      </patternFill>
    </fill>
    <fill>
      <patternFill patternType="solid">
        <fgColor rgb="FFE2EADF"/>
      </patternFill>
    </fill>
    <fill>
      <patternFill patternType="solid">
        <fgColor rgb="FFD1DCD4"/>
      </patternFill>
    </fill>
    <fill>
      <patternFill patternType="solid">
        <fgColor rgb="FFDFEFE5"/>
      </patternFill>
    </fill>
    <fill>
      <patternFill patternType="solid">
        <fgColor rgb="FFB0C2B4"/>
      </patternFill>
    </fill>
    <fill>
      <patternFill patternType="solid">
        <fgColor rgb="FFC5D6C3"/>
      </patternFill>
    </fill>
    <fill>
      <patternFill patternType="solid">
        <fgColor rgb="FFE1E3CD"/>
      </patternFill>
    </fill>
    <fill>
      <patternFill patternType="solid">
        <fgColor rgb="FF977C69"/>
      </patternFill>
    </fill>
    <fill>
      <patternFill patternType="solid">
        <fgColor rgb="FF4D0F04"/>
      </patternFill>
    </fill>
    <fill>
      <patternFill patternType="solid">
        <fgColor rgb="FF660E0A"/>
      </patternFill>
    </fill>
    <fill>
      <patternFill patternType="solid">
        <fgColor rgb="FF69100C"/>
      </patternFill>
    </fill>
    <fill>
      <patternFill patternType="solid">
        <fgColor rgb="FF5E110B"/>
      </patternFill>
    </fill>
    <fill>
      <patternFill patternType="solid">
        <fgColor rgb="FF52130A"/>
      </patternFill>
    </fill>
    <fill>
      <patternFill patternType="solid">
        <fgColor rgb="FF5B1410"/>
      </patternFill>
    </fill>
    <fill>
      <patternFill patternType="solid">
        <fgColor rgb="FF5D1310"/>
      </patternFill>
    </fill>
    <fill>
      <patternFill patternType="solid">
        <fgColor rgb="FF5D120D"/>
      </patternFill>
    </fill>
    <fill>
      <patternFill patternType="solid">
        <fgColor rgb="FF58110D"/>
      </patternFill>
    </fill>
    <fill>
      <patternFill patternType="solid">
        <fgColor rgb="FF51100C"/>
      </patternFill>
    </fill>
    <fill>
      <patternFill patternType="solid">
        <fgColor rgb="FF490F0D"/>
      </patternFill>
    </fill>
    <fill>
      <patternFill patternType="solid">
        <fgColor rgb="FF4C1211"/>
      </patternFill>
    </fill>
    <fill>
      <patternFill patternType="solid">
        <fgColor rgb="FF470B0D"/>
      </patternFill>
    </fill>
    <fill>
      <patternFill patternType="solid">
        <fgColor rgb="FF480A0D"/>
      </patternFill>
    </fill>
    <fill>
      <patternFill patternType="solid">
        <fgColor rgb="FF5C2020"/>
      </patternFill>
    </fill>
    <fill>
      <patternFill patternType="solid">
        <fgColor rgb="FF7E534D"/>
      </patternFill>
    </fill>
    <fill>
      <patternFill patternType="solid">
        <fgColor rgb="FFEFDECE"/>
      </patternFill>
    </fill>
    <fill>
      <patternFill patternType="solid">
        <fgColor rgb="FFDEE0CA"/>
      </patternFill>
    </fill>
    <fill>
      <patternFill patternType="solid">
        <fgColor rgb="FFDBDECD"/>
      </patternFill>
    </fill>
    <fill>
      <patternFill patternType="solid">
        <fgColor rgb="FFD5D8C7"/>
      </patternFill>
    </fill>
    <fill>
      <patternFill patternType="solid">
        <fgColor rgb="FFD2D6C7"/>
      </patternFill>
    </fill>
    <fill>
      <patternFill patternType="solid">
        <fgColor rgb="FFDEE4D6"/>
      </patternFill>
    </fill>
    <fill>
      <patternFill patternType="solid">
        <fgColor rgb="FFDAE2D5"/>
      </patternFill>
    </fill>
    <fill>
      <patternFill patternType="solid">
        <fgColor rgb="FFD2DCD3"/>
      </patternFill>
    </fill>
    <fill>
      <patternFill patternType="solid">
        <fgColor rgb="FFD3DDD5"/>
      </patternFill>
    </fill>
    <fill>
      <patternFill patternType="solid">
        <fgColor rgb="FFBFC5C3"/>
      </patternFill>
    </fill>
    <fill>
      <patternFill patternType="solid">
        <fgColor rgb="FFBAC0BE"/>
      </patternFill>
    </fill>
    <fill>
      <patternFill patternType="solid">
        <fgColor rgb="FF0B0D08"/>
      </patternFill>
    </fill>
    <fill>
      <patternFill patternType="solid">
        <fgColor rgb="FF90918B"/>
      </patternFill>
    </fill>
    <fill>
      <patternFill patternType="solid">
        <fgColor rgb="FF37342D"/>
      </patternFill>
    </fill>
    <fill>
      <patternFill patternType="solid">
        <fgColor rgb="FF353126"/>
      </patternFill>
    </fill>
    <fill>
      <patternFill patternType="solid">
        <fgColor rgb="FF5F594D"/>
      </patternFill>
    </fill>
    <fill>
      <patternFill patternType="solid">
        <fgColor rgb="FF443C31"/>
      </patternFill>
    </fill>
    <fill>
      <patternFill patternType="solid">
        <fgColor rgb="FF51322D"/>
      </patternFill>
    </fill>
    <fill>
      <patternFill patternType="solid">
        <fgColor rgb="FF994042"/>
      </patternFill>
    </fill>
    <fill>
      <patternFill patternType="solid">
        <fgColor rgb="FF931A1F"/>
      </patternFill>
    </fill>
    <fill>
      <patternFill patternType="solid">
        <fgColor rgb="FF931D1D"/>
      </patternFill>
    </fill>
    <fill>
      <patternFill patternType="solid">
        <fgColor rgb="FF8F2724"/>
      </patternFill>
    </fill>
    <fill>
      <patternFill patternType="solid">
        <fgColor rgb="FF801819"/>
      </patternFill>
    </fill>
    <fill>
      <patternFill patternType="solid">
        <fgColor rgb="FF811513"/>
      </patternFill>
    </fill>
    <fill>
      <patternFill patternType="solid">
        <fgColor rgb="FF811B16"/>
      </patternFill>
    </fill>
    <fill>
      <patternFill patternType="solid">
        <fgColor rgb="FF7E2119"/>
      </patternFill>
    </fill>
    <fill>
      <patternFill patternType="solid">
        <fgColor rgb="FF802222"/>
      </patternFill>
    </fill>
    <fill>
      <patternFill patternType="solid">
        <fgColor rgb="FF812123"/>
      </patternFill>
    </fill>
    <fill>
      <patternFill patternType="solid">
        <fgColor rgb="FF7C2420"/>
      </patternFill>
    </fill>
    <fill>
      <patternFill patternType="solid">
        <fgColor rgb="FF8B2121"/>
      </patternFill>
    </fill>
    <fill>
      <patternFill patternType="solid">
        <fgColor rgb="FF771D1C"/>
      </patternFill>
    </fill>
    <fill>
      <patternFill patternType="solid">
        <fgColor rgb="FF682F24"/>
      </patternFill>
    </fill>
    <fill>
      <patternFill patternType="solid">
        <fgColor rgb="FFE4D7B5"/>
      </patternFill>
    </fill>
    <fill>
      <patternFill patternType="solid">
        <fgColor rgb="FFAFC093"/>
      </patternFill>
    </fill>
    <fill>
      <patternFill patternType="solid">
        <fgColor rgb="FFACC29B"/>
      </patternFill>
    </fill>
    <fill>
      <patternFill patternType="solid">
        <fgColor rgb="FFCAD9C2"/>
      </patternFill>
    </fill>
    <fill>
      <patternFill patternType="solid">
        <fgColor rgb="FFA3AE9E"/>
      </patternFill>
    </fill>
    <fill>
      <patternFill patternType="solid">
        <fgColor rgb="FF9AA692"/>
      </patternFill>
    </fill>
    <fill>
      <patternFill patternType="solid">
        <fgColor rgb="FFD2D2B8"/>
      </patternFill>
    </fill>
    <fill>
      <patternFill patternType="solid">
        <fgColor rgb="FFCCB49A"/>
      </patternFill>
    </fill>
    <fill>
      <patternFill patternType="solid">
        <fgColor rgb="FF94664C"/>
      </patternFill>
    </fill>
    <fill>
      <patternFill patternType="solid">
        <fgColor rgb="FFA77052"/>
      </patternFill>
    </fill>
    <fill>
      <patternFill patternType="solid">
        <fgColor rgb="FF9D6647"/>
      </patternFill>
    </fill>
    <fill>
      <patternFill patternType="solid">
        <fgColor rgb="FF874A37"/>
      </patternFill>
    </fill>
    <fill>
      <patternFill patternType="solid">
        <fgColor rgb="FF87443C"/>
      </patternFill>
    </fill>
    <fill>
      <patternFill patternType="solid">
        <fgColor rgb="FF95614C"/>
      </patternFill>
    </fill>
    <fill>
      <patternFill patternType="solid">
        <fgColor rgb="FF975E4B"/>
      </patternFill>
    </fill>
    <fill>
      <patternFill patternType="solid">
        <fgColor rgb="FF9E6552"/>
      </patternFill>
    </fill>
    <fill>
      <patternFill patternType="solid">
        <fgColor rgb="FF9A614E"/>
      </patternFill>
    </fill>
    <fill>
      <patternFill patternType="solid">
        <fgColor rgb="FF9B624E"/>
      </patternFill>
    </fill>
    <fill>
      <patternFill patternType="solid">
        <fgColor rgb="FF8C5B3D"/>
      </patternFill>
    </fill>
    <fill>
      <patternFill patternType="solid">
        <fgColor rgb="FFA37657"/>
      </patternFill>
    </fill>
    <fill>
      <patternFill patternType="solid">
        <fgColor rgb="FFA07555"/>
      </patternFill>
    </fill>
    <fill>
      <patternFill patternType="solid">
        <fgColor rgb="FFA17656"/>
      </patternFill>
    </fill>
    <fill>
      <patternFill patternType="solid">
        <fgColor rgb="FFA4785D"/>
      </patternFill>
    </fill>
    <fill>
      <patternFill patternType="solid">
        <fgColor rgb="FF966850"/>
      </patternFill>
    </fill>
    <fill>
      <patternFill patternType="solid">
        <fgColor rgb="FF9A6C55"/>
      </patternFill>
    </fill>
    <fill>
      <patternFill patternType="solid">
        <fgColor rgb="FF91614D"/>
      </patternFill>
    </fill>
    <fill>
      <patternFill patternType="solid">
        <fgColor rgb="FF875A43"/>
      </patternFill>
    </fill>
    <fill>
      <patternFill patternType="solid">
        <fgColor rgb="FF7A513B"/>
      </patternFill>
    </fill>
    <fill>
      <patternFill patternType="solid">
        <fgColor rgb="FF4C2516"/>
      </patternFill>
    </fill>
    <fill>
      <patternFill patternType="solid">
        <fgColor rgb="FF491F11"/>
      </patternFill>
    </fill>
    <fill>
      <patternFill patternType="solid">
        <fgColor rgb="FF5F3124"/>
      </patternFill>
    </fill>
    <fill>
      <patternFill patternType="solid">
        <fgColor rgb="FF431307"/>
      </patternFill>
    </fill>
    <fill>
      <patternFill patternType="solid">
        <fgColor rgb="FF370500"/>
      </patternFill>
    </fill>
    <fill>
      <patternFill patternType="solid">
        <fgColor rgb="FF440F07"/>
      </patternFill>
    </fill>
    <fill>
      <patternFill patternType="solid">
        <fgColor rgb="FF501703"/>
      </patternFill>
    </fill>
    <fill>
      <patternFill patternType="solid">
        <fgColor rgb="FF511C0A"/>
      </patternFill>
    </fill>
    <fill>
      <patternFill patternType="solid">
        <fgColor rgb="FF4F2E1F"/>
      </patternFill>
    </fill>
    <fill>
      <patternFill patternType="solid">
        <fgColor rgb="FFE0DACA"/>
      </patternFill>
    </fill>
    <fill>
      <patternFill patternType="solid">
        <fgColor rgb="FFDDE9DB"/>
      </patternFill>
    </fill>
    <fill>
      <patternFill patternType="solid">
        <fgColor rgb="FFBFCAC2"/>
      </patternFill>
    </fill>
    <fill>
      <patternFill patternType="solid">
        <fgColor rgb="FFA8B0A5"/>
      </patternFill>
    </fill>
    <fill>
      <patternFill patternType="solid">
        <fgColor rgb="FFABB8A4"/>
      </patternFill>
    </fill>
    <fill>
      <patternFill patternType="solid">
        <fgColor rgb="FFC5BDAA"/>
      </patternFill>
    </fill>
    <fill>
      <patternFill patternType="solid">
        <fgColor rgb="FF581F16"/>
      </patternFill>
    </fill>
    <fill>
      <patternFill patternType="solid">
        <fgColor rgb="FF6C0C0D"/>
      </patternFill>
    </fill>
    <fill>
      <patternFill patternType="solid">
        <fgColor rgb="FF760F12"/>
      </patternFill>
    </fill>
    <fill>
      <patternFill patternType="solid">
        <fgColor rgb="FF510C05"/>
      </patternFill>
    </fill>
    <fill>
      <patternFill patternType="solid">
        <fgColor rgb="FF53140D"/>
      </patternFill>
    </fill>
    <fill>
      <patternFill patternType="solid">
        <fgColor rgb="FF571310"/>
      </patternFill>
    </fill>
    <fill>
      <patternFill patternType="solid">
        <fgColor rgb="FF54100D"/>
      </patternFill>
    </fill>
    <fill>
      <patternFill patternType="solid">
        <fgColor rgb="FF510A04"/>
      </patternFill>
    </fill>
    <fill>
      <patternFill patternType="solid">
        <fgColor rgb="FF520B05"/>
      </patternFill>
    </fill>
    <fill>
      <patternFill patternType="solid">
        <fgColor rgb="FF540D07"/>
      </patternFill>
    </fill>
    <fill>
      <patternFill patternType="solid">
        <fgColor rgb="FF52110B"/>
      </patternFill>
    </fill>
    <fill>
      <patternFill patternType="solid">
        <fgColor rgb="FF4F1410"/>
      </patternFill>
    </fill>
    <fill>
      <patternFill patternType="solid">
        <fgColor rgb="FF4C1512"/>
      </patternFill>
    </fill>
    <fill>
      <patternFill patternType="solid">
        <fgColor rgb="FF450D0E"/>
      </patternFill>
    </fill>
    <fill>
      <patternFill patternType="solid">
        <fgColor rgb="FF490E10"/>
      </patternFill>
    </fill>
    <fill>
      <patternFill patternType="solid">
        <fgColor rgb="FF4A0F11"/>
      </patternFill>
    </fill>
    <fill>
      <patternFill patternType="solid">
        <fgColor rgb="FF3E0806"/>
      </patternFill>
    </fill>
    <fill>
      <patternFill patternType="solid">
        <fgColor rgb="FF9E7970"/>
      </patternFill>
    </fill>
    <fill>
      <patternFill patternType="solid">
        <fgColor rgb="FFA59683"/>
      </patternFill>
    </fill>
    <fill>
      <patternFill patternType="solid">
        <fgColor rgb="FF9A9A82"/>
      </patternFill>
    </fill>
    <fill>
      <patternFill patternType="solid">
        <fgColor rgb="FF96988B"/>
      </patternFill>
    </fill>
    <fill>
      <patternFill patternType="solid">
        <fgColor rgb="FF9DA193"/>
      </patternFill>
    </fill>
    <fill>
      <patternFill patternType="solid">
        <fgColor rgb="FF8B9183"/>
      </patternFill>
    </fill>
    <fill>
      <patternFill patternType="solid">
        <fgColor rgb="FF939B8C"/>
      </patternFill>
    </fill>
    <fill>
      <patternFill patternType="solid">
        <fgColor rgb="FF828D7D"/>
      </patternFill>
    </fill>
    <fill>
      <patternFill patternType="solid">
        <fgColor rgb="FF879282"/>
      </patternFill>
    </fill>
    <fill>
      <patternFill patternType="solid">
        <fgColor rgb="FF80887B"/>
      </patternFill>
    </fill>
    <fill>
      <patternFill patternType="solid">
        <fgColor rgb="FF7F8579"/>
      </patternFill>
    </fill>
    <fill>
      <patternFill patternType="solid">
        <fgColor rgb="FF787B70"/>
      </patternFill>
    </fill>
    <fill>
      <patternFill patternType="solid">
        <fgColor rgb="FF7B7B71"/>
      </patternFill>
    </fill>
    <fill>
      <patternFill patternType="solid">
        <fgColor rgb="FF7A786C"/>
      </patternFill>
    </fill>
    <fill>
      <patternFill patternType="solid">
        <fgColor rgb="FFEDEAD9"/>
      </patternFill>
    </fill>
    <fill>
      <patternFill patternType="solid">
        <fgColor rgb="FFB2B5AA"/>
      </patternFill>
    </fill>
    <fill>
      <patternFill patternType="solid">
        <fgColor rgb="FF656861"/>
      </patternFill>
    </fill>
    <fill>
      <patternFill patternType="solid">
        <fgColor rgb="FF131510"/>
      </patternFill>
    </fill>
    <fill>
      <patternFill patternType="solid">
        <fgColor rgb="FF31332E"/>
      </patternFill>
    </fill>
    <fill>
      <patternFill patternType="solid">
        <fgColor rgb="FF36332C"/>
      </patternFill>
    </fill>
    <fill>
      <patternFill patternType="solid">
        <fgColor rgb="FF383429"/>
      </patternFill>
    </fill>
    <fill>
      <patternFill patternType="solid">
        <fgColor rgb="FF615B4F"/>
      </patternFill>
    </fill>
    <fill>
      <patternFill patternType="solid">
        <fgColor rgb="FF3F372C"/>
      </patternFill>
    </fill>
    <fill>
      <patternFill patternType="solid">
        <fgColor rgb="FF000700"/>
      </patternFill>
    </fill>
    <fill>
      <patternFill patternType="solid">
        <fgColor rgb="FF8D746F"/>
      </patternFill>
    </fill>
    <fill>
      <patternFill patternType="solid">
        <fgColor rgb="FF873537"/>
      </patternFill>
    </fill>
    <fill>
      <patternFill patternType="solid">
        <fgColor rgb="FF931F22"/>
      </patternFill>
    </fill>
    <fill>
      <patternFill patternType="solid">
        <fgColor rgb="FF9A2224"/>
      </patternFill>
    </fill>
    <fill>
      <patternFill patternType="solid">
        <fgColor rgb="FF8E2220"/>
      </patternFill>
    </fill>
    <fill>
      <patternFill patternType="solid">
        <fgColor rgb="FF86201E"/>
      </patternFill>
    </fill>
    <fill>
      <patternFill patternType="solid">
        <fgColor rgb="FF881E1E"/>
      </patternFill>
    </fill>
    <fill>
      <patternFill patternType="solid">
        <fgColor rgb="FF932322"/>
      </patternFill>
    </fill>
    <fill>
      <patternFill patternType="solid">
        <fgColor rgb="FF8D211E"/>
      </patternFill>
    </fill>
    <fill>
      <patternFill patternType="solid">
        <fgColor rgb="FF83201A"/>
      </patternFill>
    </fill>
    <fill>
      <patternFill patternType="solid">
        <fgColor rgb="FF7E1F1B"/>
      </patternFill>
    </fill>
    <fill>
      <patternFill patternType="solid">
        <fgColor rgb="FF7F1B1D"/>
      </patternFill>
    </fill>
    <fill>
      <patternFill patternType="solid">
        <fgColor rgb="FF811A1D"/>
      </patternFill>
    </fill>
    <fill>
      <patternFill patternType="solid">
        <fgColor rgb="FF801C1E"/>
      </patternFill>
    </fill>
    <fill>
      <patternFill patternType="solid">
        <fgColor rgb="FF7E201E"/>
      </patternFill>
    </fill>
    <fill>
      <patternFill patternType="solid">
        <fgColor rgb="FF861612"/>
      </patternFill>
    </fill>
    <fill>
      <patternFill patternType="solid">
        <fgColor rgb="FF771919"/>
      </patternFill>
    </fill>
    <fill>
      <patternFill patternType="solid">
        <fgColor rgb="FF5A211A"/>
      </patternFill>
    </fill>
    <fill>
      <patternFill patternType="solid">
        <fgColor rgb="FFBBAB94"/>
      </patternFill>
    </fill>
    <fill>
      <patternFill patternType="solid">
        <fgColor rgb="FF9AA482"/>
      </patternFill>
    </fill>
    <fill>
      <patternFill patternType="solid">
        <fgColor rgb="FF98A287"/>
      </patternFill>
    </fill>
    <fill>
      <patternFill patternType="solid">
        <fgColor rgb="FF9EA196"/>
      </patternFill>
    </fill>
    <fill>
      <patternFill patternType="solid">
        <fgColor rgb="FF9BA59D"/>
      </patternFill>
    </fill>
    <fill>
      <patternFill patternType="solid">
        <fgColor rgb="FF95A396"/>
      </patternFill>
    </fill>
    <fill>
      <patternFill patternType="solid">
        <fgColor rgb="FFA6A996"/>
      </patternFill>
    </fill>
    <fill>
      <patternFill patternType="solid">
        <fgColor rgb="FFAD947E"/>
      </patternFill>
    </fill>
    <fill>
      <patternFill patternType="solid">
        <fgColor rgb="FF946048"/>
      </patternFill>
    </fill>
    <fill>
      <patternFill patternType="solid">
        <fgColor rgb="FFA56A4A"/>
      </patternFill>
    </fill>
    <fill>
      <patternFill patternType="solid">
        <fgColor rgb="FF7E4534"/>
      </patternFill>
    </fill>
    <fill>
      <patternFill patternType="solid">
        <fgColor rgb="FF995959"/>
      </patternFill>
    </fill>
    <fill>
      <patternFill patternType="solid">
        <fgColor rgb="FF945F4D"/>
      </patternFill>
    </fill>
    <fill>
      <patternFill patternType="solid">
        <fgColor rgb="FF935C48"/>
      </patternFill>
    </fill>
    <fill>
      <patternFill patternType="solid">
        <fgColor rgb="FF945B47"/>
      </patternFill>
    </fill>
    <fill>
      <patternFill patternType="solid">
        <fgColor rgb="FF9C624E"/>
      </patternFill>
    </fill>
    <fill>
      <patternFill patternType="solid">
        <fgColor rgb="FF9D634D"/>
      </patternFill>
    </fill>
    <fill>
      <patternFill patternType="solid">
        <fgColor rgb="FFA16950"/>
      </patternFill>
    </fill>
    <fill>
      <patternFill patternType="solid">
        <fgColor rgb="FF996347"/>
      </patternFill>
    </fill>
    <fill>
      <patternFill patternType="solid">
        <fgColor rgb="FF915E41"/>
      </patternFill>
    </fill>
    <fill>
      <patternFill patternType="solid">
        <fgColor rgb="FF9B6A4C"/>
      </patternFill>
    </fill>
    <fill>
      <patternFill patternType="solid">
        <fgColor rgb="FFA07153"/>
      </patternFill>
    </fill>
    <fill>
      <patternFill patternType="solid">
        <fgColor rgb="FF9F7052"/>
      </patternFill>
    </fill>
    <fill>
      <patternFill patternType="solid">
        <fgColor rgb="FF9D6E52"/>
      </patternFill>
    </fill>
    <fill>
      <patternFill patternType="solid">
        <fgColor rgb="FF96674B"/>
      </patternFill>
    </fill>
    <fill>
      <patternFill patternType="solid">
        <fgColor rgb="FF946249"/>
      </patternFill>
    </fill>
    <fill>
      <patternFill patternType="solid">
        <fgColor rgb="FF936148"/>
      </patternFill>
    </fill>
    <fill>
      <patternFill patternType="solid">
        <fgColor rgb="FF6C4734"/>
      </patternFill>
    </fill>
    <fill>
      <patternFill patternType="solid">
        <fgColor rgb="FF66412F"/>
      </patternFill>
    </fill>
    <fill>
      <patternFill patternType="solid">
        <fgColor rgb="FF5A3322"/>
      </patternFill>
    </fill>
    <fill>
      <patternFill patternType="solid">
        <fgColor rgb="FF542A1C"/>
      </patternFill>
    </fill>
    <fill>
      <patternFill patternType="solid">
        <fgColor rgb="FF45190C"/>
      </patternFill>
    </fill>
    <fill>
      <patternFill patternType="solid">
        <fgColor rgb="FF411105"/>
      </patternFill>
    </fill>
    <fill>
      <patternFill patternType="solid">
        <fgColor rgb="FF360400"/>
      </patternFill>
    </fill>
    <fill>
      <patternFill patternType="solid">
        <fgColor rgb="FF471308"/>
      </patternFill>
    </fill>
    <fill>
      <patternFill patternType="solid">
        <fgColor rgb="FF663026"/>
      </patternFill>
    </fill>
    <fill>
      <patternFill patternType="solid">
        <fgColor rgb="FF5A280D"/>
      </patternFill>
    </fill>
    <fill>
      <patternFill patternType="solid">
        <fgColor rgb="FF582510"/>
      </patternFill>
    </fill>
    <fill>
      <patternFill patternType="solid">
        <fgColor rgb="FF573021"/>
      </patternFill>
    </fill>
    <fill>
      <patternFill patternType="solid">
        <fgColor rgb="FFA4968B"/>
      </patternFill>
    </fill>
    <fill>
      <patternFill patternType="solid">
        <fgColor rgb="FF8F8D8E"/>
      </patternFill>
    </fill>
    <fill>
      <patternFill patternType="solid">
        <fgColor rgb="FF978A93"/>
      </patternFill>
    </fill>
    <fill>
      <patternFill patternType="solid">
        <fgColor rgb="FF968A8E"/>
      </patternFill>
    </fill>
    <fill>
      <patternFill patternType="solid">
        <fgColor rgb="FF978F8C"/>
      </patternFill>
    </fill>
    <fill>
      <patternFill patternType="solid">
        <fgColor rgb="FF7B5E5A"/>
      </patternFill>
    </fill>
    <fill>
      <patternFill patternType="solid">
        <fgColor rgb="FF550D11"/>
      </patternFill>
    </fill>
    <fill>
      <patternFill patternType="solid">
        <fgColor rgb="FF780E18"/>
      </patternFill>
    </fill>
    <fill>
      <patternFill patternType="solid">
        <fgColor rgb="FF751016"/>
      </patternFill>
    </fill>
    <fill>
      <patternFill patternType="solid">
        <fgColor rgb="FF510704"/>
      </patternFill>
    </fill>
    <fill>
      <patternFill patternType="solid">
        <fgColor rgb="FF4C0805"/>
      </patternFill>
    </fill>
    <fill>
      <patternFill patternType="solid">
        <fgColor rgb="FF5B1611"/>
      </patternFill>
    </fill>
    <fill>
      <patternFill patternType="solid">
        <fgColor rgb="FF5A150E"/>
      </patternFill>
    </fill>
    <fill>
      <patternFill patternType="solid">
        <fgColor rgb="FF550E08"/>
      </patternFill>
    </fill>
    <fill>
      <patternFill patternType="solid">
        <fgColor rgb="FF500903"/>
      </patternFill>
    </fill>
    <fill>
      <patternFill patternType="solid">
        <fgColor rgb="FF4F0C06"/>
      </patternFill>
    </fill>
    <fill>
      <patternFill patternType="solid">
        <fgColor rgb="FF430C09"/>
      </patternFill>
    </fill>
    <fill>
      <patternFill patternType="solid">
        <fgColor rgb="FF3A0203"/>
      </patternFill>
    </fill>
    <fill>
      <patternFill patternType="solid">
        <fgColor rgb="FF3F0406"/>
      </patternFill>
    </fill>
    <fill>
      <patternFill patternType="solid">
        <fgColor rgb="FF441410"/>
      </patternFill>
    </fill>
    <fill>
      <patternFill patternType="solid">
        <fgColor rgb="FFB6988D"/>
      </patternFill>
    </fill>
    <fill>
      <patternFill patternType="solid">
        <fgColor rgb="FFB4A995"/>
      </patternFill>
    </fill>
    <fill>
      <patternFill patternType="solid">
        <fgColor rgb="FFA3A38B"/>
      </patternFill>
    </fill>
    <fill>
      <patternFill patternType="solid">
        <fgColor rgb="FF9D948D"/>
      </patternFill>
    </fill>
    <fill>
      <patternFill patternType="solid">
        <fgColor rgb="FF999288"/>
      </patternFill>
    </fill>
    <fill>
      <patternFill patternType="solid">
        <fgColor rgb="FF888576"/>
      </patternFill>
    </fill>
    <fill>
      <patternFill patternType="solid">
        <fgColor rgb="FF999884"/>
      </patternFill>
    </fill>
    <fill>
      <patternFill patternType="solid">
        <fgColor rgb="FFAFB199"/>
      </patternFill>
    </fill>
    <fill>
      <patternFill patternType="solid">
        <fgColor rgb="FFC2C5A8"/>
      </patternFill>
    </fill>
    <fill>
      <patternFill patternType="solid">
        <fgColor rgb="FFC3C6A7"/>
      </patternFill>
    </fill>
    <fill>
      <patternFill patternType="solid">
        <fgColor rgb="FFD1D2B2"/>
      </patternFill>
    </fill>
    <fill>
      <patternFill patternType="solid">
        <fgColor rgb="FFCBC6A9"/>
      </patternFill>
    </fill>
    <fill>
      <patternFill patternType="solid">
        <fgColor rgb="FFE3DCC2"/>
      </patternFill>
    </fill>
    <fill>
      <patternFill patternType="solid">
        <fgColor rgb="FFFBF3DC"/>
      </patternFill>
    </fill>
    <fill>
      <patternFill patternType="solid">
        <fgColor rgb="FFD7D1B9"/>
      </patternFill>
    </fill>
    <fill>
      <patternFill patternType="solid">
        <fgColor rgb="FFB8BBB0"/>
      </patternFill>
    </fill>
    <fill>
      <patternFill patternType="solid">
        <fgColor rgb="FF090B06"/>
      </patternFill>
    </fill>
    <fill>
      <patternFill patternType="solid">
        <fgColor rgb="FF353732"/>
      </patternFill>
    </fill>
    <fill>
      <patternFill patternType="solid">
        <fgColor rgb="FF312E27"/>
      </patternFill>
    </fill>
    <fill>
      <patternFill patternType="solid">
        <fgColor rgb="FF3C382F"/>
      </patternFill>
    </fill>
    <fill>
      <patternFill patternType="solid">
        <fgColor rgb="FF6D675B"/>
      </patternFill>
    </fill>
    <fill>
      <patternFill patternType="solid">
        <fgColor rgb="FF493630"/>
      </patternFill>
    </fill>
    <fill>
      <patternFill patternType="solid">
        <fgColor rgb="FF8E4647"/>
      </patternFill>
    </fill>
    <fill>
      <patternFill patternType="solid">
        <fgColor rgb="FF922427"/>
      </patternFill>
    </fill>
    <fill>
      <patternFill patternType="solid">
        <fgColor rgb="FF971F21"/>
      </patternFill>
    </fill>
    <fill>
      <patternFill patternType="solid">
        <fgColor rgb="FF8D1D1C"/>
      </patternFill>
    </fill>
    <fill>
      <patternFill patternType="solid">
        <fgColor rgb="FF8D2323"/>
      </patternFill>
    </fill>
    <fill>
      <patternFill patternType="solid">
        <fgColor rgb="FF8F2122"/>
      </patternFill>
    </fill>
    <fill>
      <patternFill patternType="solid">
        <fgColor rgb="FF8F1D1C"/>
      </patternFill>
    </fill>
    <fill>
      <patternFill patternType="solid">
        <fgColor rgb="FF8C1C18"/>
      </patternFill>
    </fill>
    <fill>
      <patternFill patternType="solid">
        <fgColor rgb="FF851C18"/>
      </patternFill>
    </fill>
    <fill>
      <patternFill patternType="solid">
        <fgColor rgb="FF851F1B"/>
      </patternFill>
    </fill>
    <fill>
      <patternFill patternType="solid">
        <fgColor rgb="FF8D2025"/>
      </patternFill>
    </fill>
    <fill>
      <patternFill patternType="solid">
        <fgColor rgb="FF841B1F"/>
      </patternFill>
    </fill>
    <fill>
      <patternFill patternType="solid">
        <fgColor rgb="FF7A1817"/>
      </patternFill>
    </fill>
    <fill>
      <patternFill patternType="solid">
        <fgColor rgb="FF851D14"/>
      </patternFill>
    </fill>
    <fill>
      <patternFill patternType="solid">
        <fgColor rgb="FF731A16"/>
      </patternFill>
    </fill>
    <fill>
      <patternFill patternType="solid">
        <fgColor rgb="FFDCC9BA"/>
      </patternFill>
    </fill>
    <fill>
      <patternFill patternType="solid">
        <fgColor rgb="FFBEC6AF"/>
      </patternFill>
    </fill>
    <fill>
      <patternFill patternType="solid">
        <fgColor rgb="FFBBC4B3"/>
      </patternFill>
    </fill>
    <fill>
      <patternFill patternType="solid">
        <fgColor rgb="FFC0C6C4"/>
      </patternFill>
    </fill>
    <fill>
      <patternFill patternType="solid">
        <fgColor rgb="FFA1B2A8"/>
      </patternFill>
    </fill>
    <fill>
      <patternFill patternType="solid">
        <fgColor rgb="FFA8B3A5"/>
      </patternFill>
    </fill>
    <fill>
      <patternFill patternType="solid">
        <fgColor rgb="FFBEAD9D"/>
      </patternFill>
    </fill>
    <fill>
      <patternFill patternType="solid">
        <fgColor rgb="FF8E6049"/>
      </patternFill>
    </fill>
    <fill>
      <patternFill patternType="solid">
        <fgColor rgb="FF9D6242"/>
      </patternFill>
    </fill>
    <fill>
      <patternFill patternType="solid">
        <fgColor rgb="FF9C6644"/>
      </patternFill>
    </fill>
    <fill>
      <patternFill patternType="solid">
        <fgColor rgb="FF7E4B3A"/>
      </patternFill>
    </fill>
    <fill>
      <patternFill patternType="solid">
        <fgColor rgb="FF8A5356"/>
      </patternFill>
    </fill>
    <fill>
      <patternFill patternType="solid">
        <fgColor rgb="FF784236"/>
      </patternFill>
    </fill>
    <fill>
      <patternFill patternType="solid">
        <fgColor rgb="FF7C4739"/>
      </patternFill>
    </fill>
    <fill>
      <patternFill patternType="solid">
        <fgColor rgb="FF915C4C"/>
      </patternFill>
    </fill>
    <fill>
      <patternFill patternType="solid">
        <fgColor rgb="FF95604E"/>
      </patternFill>
    </fill>
    <fill>
      <patternFill patternType="solid">
        <fgColor rgb="FF935F47"/>
      </patternFill>
    </fill>
    <fill>
      <patternFill patternType="solid">
        <fgColor rgb="FF966044"/>
      </patternFill>
    </fill>
    <fill>
      <patternFill patternType="solid">
        <fgColor rgb="FF9C664A"/>
      </patternFill>
    </fill>
    <fill>
      <patternFill patternType="solid">
        <fgColor rgb="FF9F694D"/>
      </patternFill>
    </fill>
    <fill>
      <patternFill patternType="solid">
        <fgColor rgb="FF9E684C"/>
      </patternFill>
    </fill>
    <fill>
      <patternFill patternType="solid">
        <fgColor rgb="FF986546"/>
      </patternFill>
    </fill>
    <fill>
      <patternFill patternType="solid">
        <fgColor rgb="FF976445"/>
      </patternFill>
    </fill>
    <fill>
      <patternFill patternType="solid">
        <fgColor rgb="FF8B5B45"/>
      </patternFill>
    </fill>
    <fill>
      <patternFill patternType="solid">
        <fgColor rgb="FF875942"/>
      </patternFill>
    </fill>
    <fill>
      <patternFill patternType="solid">
        <fgColor rgb="FF845740"/>
      </patternFill>
    </fill>
    <fill>
      <patternFill patternType="solid">
        <fgColor rgb="FF6F4936"/>
      </patternFill>
    </fill>
    <fill>
      <patternFill patternType="solid">
        <fgColor rgb="FF6A4431"/>
      </patternFill>
    </fill>
    <fill>
      <patternFill patternType="solid">
        <fgColor rgb="FF653E2D"/>
      </patternFill>
    </fill>
    <fill>
      <patternFill patternType="solid">
        <fgColor rgb="FF532818"/>
      </patternFill>
    </fill>
    <fill>
      <patternFill patternType="solid">
        <fgColor rgb="FF451708"/>
      </patternFill>
    </fill>
    <fill>
      <patternFill patternType="solid">
        <fgColor rgb="FF411103"/>
      </patternFill>
    </fill>
    <fill>
      <patternFill patternType="solid">
        <fgColor rgb="FF3A0900"/>
      </patternFill>
    </fill>
    <fill>
      <patternFill patternType="solid">
        <fgColor rgb="FF461205"/>
      </patternFill>
    </fill>
    <fill>
      <patternFill patternType="solid">
        <fgColor rgb="FF6D372B"/>
      </patternFill>
    </fill>
    <fill>
      <patternFill patternType="solid">
        <fgColor rgb="FF652D14"/>
      </patternFill>
    </fill>
    <fill>
      <patternFill patternType="solid">
        <fgColor rgb="FF60301A"/>
      </patternFill>
    </fill>
    <fill>
      <patternFill patternType="solid">
        <fgColor rgb="FFA59387"/>
      </patternFill>
    </fill>
    <fill>
      <patternFill patternType="solid">
        <fgColor rgb="FF99908B"/>
      </patternFill>
    </fill>
    <fill>
      <patternFill patternType="solid">
        <fgColor rgb="FF9A9192"/>
      </patternFill>
    </fill>
    <fill>
      <patternFill patternType="solid">
        <fgColor rgb="FF97888D"/>
      </patternFill>
    </fill>
    <fill>
      <patternFill patternType="solid">
        <fgColor rgb="FFAB9298"/>
      </patternFill>
    </fill>
    <fill>
      <patternFill patternType="solid">
        <fgColor rgb="FFC2999F"/>
      </patternFill>
    </fill>
    <fill>
      <patternFill patternType="solid">
        <fgColor rgb="FF64272E"/>
      </patternFill>
    </fill>
    <fill>
      <patternFill patternType="solid">
        <fgColor rgb="FF69181F"/>
      </patternFill>
    </fill>
    <fill>
      <patternFill patternType="solid">
        <fgColor rgb="FF6A1417"/>
      </patternFill>
    </fill>
    <fill>
      <patternFill patternType="solid">
        <fgColor rgb="FF621616"/>
      </patternFill>
    </fill>
    <fill>
      <patternFill patternType="solid">
        <fgColor rgb="FF510A06"/>
      </patternFill>
    </fill>
    <fill>
      <patternFill patternType="solid">
        <fgColor rgb="FF560F0B"/>
      </patternFill>
    </fill>
    <fill>
      <patternFill patternType="solid">
        <fgColor rgb="FF5D1610"/>
      </patternFill>
    </fill>
    <fill>
      <patternFill patternType="solid">
        <fgColor rgb="FF5E1713"/>
      </patternFill>
    </fill>
    <fill>
      <patternFill patternType="solid">
        <fgColor rgb="FF57110F"/>
      </patternFill>
    </fill>
    <fill>
      <patternFill patternType="solid">
        <fgColor rgb="FF4C0C0A"/>
      </patternFill>
    </fill>
    <fill>
      <patternFill patternType="solid">
        <fgColor rgb="FF470D0B"/>
      </patternFill>
    </fill>
    <fill>
      <patternFill patternType="solid">
        <fgColor rgb="FF430508"/>
      </patternFill>
    </fill>
    <fill>
      <patternFill patternType="solid">
        <fgColor rgb="FF43080A"/>
      </patternFill>
    </fill>
    <fill>
      <patternFill patternType="solid">
        <fgColor rgb="FF683D37"/>
      </patternFill>
    </fill>
    <fill>
      <patternFill patternType="solid">
        <fgColor rgb="FFB9A195"/>
      </patternFill>
    </fill>
    <fill>
      <patternFill patternType="solid">
        <fgColor rgb="FFADA693"/>
      </patternFill>
    </fill>
    <fill>
      <patternFill patternType="solid">
        <fgColor rgb="FFBAB9A4"/>
      </patternFill>
    </fill>
    <fill>
      <patternFill patternType="solid">
        <fgColor rgb="FFB9A89E"/>
      </patternFill>
    </fill>
    <fill>
      <patternFill patternType="solid">
        <fgColor rgb="FFBCAC9F"/>
      </patternFill>
    </fill>
    <fill>
      <patternFill patternType="solid">
        <fgColor rgb="FFBCAF9C"/>
      </patternFill>
    </fill>
    <fill>
      <patternFill patternType="solid">
        <fgColor rgb="FFD2C8AF"/>
      </patternFill>
    </fill>
    <fill>
      <patternFill patternType="solid">
        <fgColor rgb="FFE4DEBE"/>
      </patternFill>
    </fill>
    <fill>
      <patternFill patternType="solid">
        <fgColor rgb="FFDFD9B5"/>
      </patternFill>
    </fill>
    <fill>
      <patternFill patternType="solid">
        <fgColor rgb="FFE8E4BE"/>
      </patternFill>
    </fill>
    <fill>
      <patternFill patternType="solid">
        <fgColor rgb="FFECE7C1"/>
      </patternFill>
    </fill>
    <fill>
      <patternFill patternType="solid">
        <fgColor rgb="FFD9D3AF"/>
      </patternFill>
    </fill>
    <fill>
      <patternFill patternType="solid">
        <fgColor rgb="FFE0DABA"/>
      </patternFill>
    </fill>
    <fill>
      <patternFill patternType="solid">
        <fgColor rgb="FFDFD8BC"/>
      </patternFill>
    </fill>
    <fill>
      <patternFill patternType="solid">
        <fgColor rgb="FFD1CBB3"/>
      </patternFill>
    </fill>
    <fill>
      <patternFill patternType="solid">
        <fgColor rgb="FF908B77"/>
      </patternFill>
    </fill>
    <fill>
      <patternFill patternType="solid">
        <fgColor rgb="FFB9BCB1"/>
      </patternFill>
    </fill>
    <fill>
      <patternFill patternType="solid">
        <fgColor rgb="FF9EA19A"/>
      </patternFill>
    </fill>
    <fill>
      <patternFill patternType="solid">
        <fgColor rgb="FF0D120C"/>
      </patternFill>
    </fill>
    <fill>
      <patternFill patternType="solid">
        <fgColor rgb="FF8B8C86"/>
      </patternFill>
    </fill>
    <fill>
      <patternFill patternType="solid">
        <fgColor rgb="FF2E2E26"/>
      </patternFill>
    </fill>
    <fill>
      <patternFill patternType="solid">
        <fgColor rgb="FF686157"/>
      </patternFill>
    </fill>
    <fill>
      <patternFill patternType="solid">
        <fgColor rgb="FF403A2E"/>
      </patternFill>
    </fill>
    <fill>
      <patternFill patternType="solid">
        <fgColor rgb="FF000500"/>
      </patternFill>
    </fill>
    <fill>
      <patternFill patternType="solid">
        <fgColor rgb="FF24150E"/>
      </patternFill>
    </fill>
    <fill>
      <patternFill patternType="solid">
        <fgColor rgb="FF9F625F"/>
      </patternFill>
    </fill>
    <fill>
      <patternFill patternType="solid">
        <fgColor rgb="FF961F21"/>
      </patternFill>
    </fill>
    <fill>
      <patternFill patternType="solid">
        <fgColor rgb="FF921E1F"/>
      </patternFill>
    </fill>
    <fill>
      <patternFill patternType="solid">
        <fgColor rgb="FF912022"/>
      </patternFill>
    </fill>
    <fill>
      <patternFill patternType="solid">
        <fgColor rgb="FF921C1C"/>
      </patternFill>
    </fill>
    <fill>
      <patternFill patternType="solid">
        <fgColor rgb="FF911E1B"/>
      </patternFill>
    </fill>
    <fill>
      <patternFill patternType="solid">
        <fgColor rgb="FF8D201B"/>
      </patternFill>
    </fill>
    <fill>
      <patternFill patternType="solid">
        <fgColor rgb="FF881F1C"/>
      </patternFill>
    </fill>
    <fill>
      <patternFill patternType="solid">
        <fgColor rgb="FF891A20"/>
      </patternFill>
    </fill>
    <fill>
      <patternFill patternType="solid">
        <fgColor rgb="FF841A1E"/>
      </patternFill>
    </fill>
    <fill>
      <patternFill patternType="solid">
        <fgColor rgb="FF7C1A19"/>
      </patternFill>
    </fill>
    <fill>
      <patternFill patternType="solid">
        <fgColor rgb="FF751D0F"/>
      </patternFill>
    </fill>
    <fill>
      <patternFill patternType="solid">
        <fgColor rgb="FF7B241D"/>
      </patternFill>
    </fill>
    <fill>
      <patternFill patternType="solid">
        <fgColor rgb="FFF8DBD3"/>
      </patternFill>
    </fill>
    <fill>
      <patternFill patternType="solid">
        <fgColor rgb="FFE7EDDF"/>
      </patternFill>
    </fill>
    <fill>
      <patternFill patternType="solid">
        <fgColor rgb="FFE1F3E7"/>
      </patternFill>
    </fill>
    <fill>
      <patternFill patternType="solid">
        <fgColor rgb="FFEBF6F0"/>
      </patternFill>
    </fill>
    <fill>
      <patternFill patternType="solid">
        <fgColor rgb="FFE0F4E9"/>
      </patternFill>
    </fill>
    <fill>
      <patternFill patternType="solid">
        <fgColor rgb="FFDBF1E4"/>
      </patternFill>
    </fill>
    <fill>
      <patternFill patternType="solid">
        <fgColor rgb="FFF7F7EB"/>
      </patternFill>
    </fill>
    <fill>
      <patternFill patternType="solid">
        <fgColor rgb="FF8C6D58"/>
      </patternFill>
    </fill>
    <fill>
      <patternFill patternType="solid">
        <fgColor rgb="FF96623D"/>
      </patternFill>
    </fill>
    <fill>
      <patternFill patternType="solid">
        <fgColor rgb="FF8E5832"/>
      </patternFill>
    </fill>
    <fill>
      <patternFill patternType="solid">
        <fgColor rgb="FF895945"/>
      </patternFill>
    </fill>
    <fill>
      <patternFill patternType="solid">
        <fgColor rgb="FF67383E"/>
      </patternFill>
    </fill>
    <fill>
      <patternFill patternType="solid">
        <fgColor rgb="FF3E0B08"/>
      </patternFill>
    </fill>
    <fill>
      <patternFill patternType="solid">
        <fgColor rgb="FF4B1A15"/>
      </patternFill>
    </fill>
    <fill>
      <patternFill patternType="solid">
        <fgColor rgb="FF491A12"/>
      </patternFill>
    </fill>
    <fill>
      <patternFill patternType="solid">
        <fgColor rgb="FF54281B"/>
      </patternFill>
    </fill>
    <fill>
      <patternFill patternType="solid">
        <fgColor rgb="FF653C2A"/>
      </patternFill>
    </fill>
    <fill>
      <patternFill patternType="solid">
        <fgColor rgb="FF8A614D"/>
      </patternFill>
    </fill>
    <fill>
      <patternFill patternType="solid">
        <fgColor rgb="FF985E48"/>
      </patternFill>
    </fill>
    <fill>
      <patternFill patternType="solid">
        <fgColor rgb="FF9E624A"/>
      </patternFill>
    </fill>
    <fill>
      <patternFill patternType="solid">
        <fgColor rgb="FF9F6349"/>
      </patternFill>
    </fill>
    <fill>
      <patternFill patternType="solid">
        <fgColor rgb="FF975E41"/>
      </patternFill>
    </fill>
    <fill>
      <patternFill patternType="solid">
        <fgColor rgb="FF945F3F"/>
      </patternFill>
    </fill>
    <fill>
      <patternFill patternType="solid">
        <fgColor rgb="FF946241"/>
      </patternFill>
    </fill>
    <fill>
      <patternFill patternType="solid">
        <fgColor rgb="FF8B5B37"/>
      </patternFill>
    </fill>
    <fill>
      <patternFill patternType="solid">
        <fgColor rgb="FF81543F"/>
      </patternFill>
    </fill>
    <fill>
      <patternFill patternType="solid">
        <fgColor rgb="FF714836"/>
      </patternFill>
    </fill>
    <fill>
      <patternFill patternType="solid">
        <fgColor rgb="FF683E2E"/>
      </patternFill>
    </fill>
    <fill>
      <patternFill patternType="solid">
        <fgColor rgb="FF623828"/>
      </patternFill>
    </fill>
    <fill>
      <patternFill patternType="solid">
        <fgColor rgb="FF542919"/>
      </patternFill>
    </fill>
    <fill>
      <patternFill patternType="solid">
        <fgColor rgb="FF4E2011"/>
      </patternFill>
    </fill>
    <fill>
      <patternFill patternType="solid">
        <fgColor rgb="FF350400"/>
      </patternFill>
    </fill>
    <fill>
      <patternFill patternType="solid">
        <fgColor rgb="FF511D10"/>
      </patternFill>
    </fill>
    <fill>
      <patternFill patternType="solid">
        <fgColor rgb="FF693528"/>
      </patternFill>
    </fill>
    <fill>
      <patternFill patternType="solid">
        <fgColor rgb="FF6E382C"/>
      </patternFill>
    </fill>
    <fill>
      <patternFill patternType="solid">
        <fgColor rgb="FF6A2516"/>
      </patternFill>
    </fill>
    <fill>
      <patternFill patternType="solid">
        <fgColor rgb="FF5A2D18"/>
      </patternFill>
    </fill>
    <fill>
      <patternFill patternType="solid">
        <fgColor rgb="FF7B674F"/>
      </patternFill>
    </fill>
    <fill>
      <patternFill patternType="solid">
        <fgColor rgb="FFECDFCC"/>
      </patternFill>
    </fill>
    <fill>
      <patternFill patternType="solid">
        <fgColor rgb="FFE6DFCF"/>
      </patternFill>
    </fill>
    <fill>
      <patternFill patternType="solid">
        <fgColor rgb="FFBDC0AF"/>
      </patternFill>
    </fill>
    <fill>
      <patternFill patternType="solid">
        <fgColor rgb="FFC8CCBB"/>
      </patternFill>
    </fill>
    <fill>
      <patternFill patternType="solid">
        <fgColor rgb="FFD3BDB2"/>
      </patternFill>
    </fill>
    <fill>
      <patternFill patternType="solid">
        <fgColor rgb="FF6B2728"/>
      </patternFill>
    </fill>
    <fill>
      <patternFill patternType="solid">
        <fgColor rgb="FF6F1316"/>
      </patternFill>
    </fill>
    <fill>
      <patternFill patternType="solid">
        <fgColor rgb="FF6F1716"/>
      </patternFill>
    </fill>
    <fill>
      <patternFill patternType="solid">
        <fgColor rgb="FF631812"/>
      </patternFill>
    </fill>
    <fill>
      <patternFill patternType="solid">
        <fgColor rgb="FF641B15"/>
      </patternFill>
    </fill>
    <fill>
      <patternFill patternType="solid">
        <fgColor rgb="FF600F0E"/>
      </patternFill>
    </fill>
    <fill>
      <patternFill patternType="solid">
        <fgColor rgb="FF631316"/>
      </patternFill>
    </fill>
    <fill>
      <patternFill patternType="solid">
        <fgColor rgb="FF5E1617"/>
      </patternFill>
    </fill>
    <fill>
      <patternFill patternType="solid">
        <fgColor rgb="FF631815"/>
      </patternFill>
    </fill>
    <fill>
      <patternFill patternType="solid">
        <fgColor rgb="FF550A07"/>
      </patternFill>
    </fill>
    <fill>
      <patternFill patternType="solid">
        <fgColor rgb="FF540A07"/>
      </patternFill>
    </fill>
    <fill>
      <patternFill patternType="solid">
        <fgColor rgb="FF54100F"/>
      </patternFill>
    </fill>
    <fill>
      <patternFill patternType="solid">
        <fgColor rgb="FF470A09"/>
      </patternFill>
    </fill>
    <fill>
      <patternFill patternType="solid">
        <fgColor rgb="FF480608"/>
      </patternFill>
    </fill>
    <fill>
      <patternFill patternType="solid">
        <fgColor rgb="FF460A0A"/>
      </patternFill>
    </fill>
    <fill>
      <patternFill patternType="solid">
        <fgColor rgb="FF6C4540"/>
      </patternFill>
    </fill>
    <fill>
      <patternFill patternType="solid">
        <fgColor rgb="FFE1D1C4"/>
      </patternFill>
    </fill>
    <fill>
      <patternFill patternType="solid">
        <fgColor rgb="FFD5D8C3"/>
      </patternFill>
    </fill>
    <fill>
      <patternFill patternType="solid">
        <fgColor rgb="FFC8BDAB"/>
      </patternFill>
    </fill>
    <fill>
      <patternFill patternType="solid">
        <fgColor rgb="FFB9AE9A"/>
      </patternFill>
    </fill>
    <fill>
      <patternFill patternType="solid">
        <fgColor rgb="FFC0B59F"/>
      </patternFill>
    </fill>
    <fill>
      <patternFill patternType="solid">
        <fgColor rgb="FFC3BCA2"/>
      </patternFill>
    </fill>
    <fill>
      <patternFill patternType="solid">
        <fgColor rgb="FFBEB79B"/>
      </patternFill>
    </fill>
    <fill>
      <patternFill patternType="solid">
        <fgColor rgb="FFD2CBAF"/>
      </patternFill>
    </fill>
    <fill>
      <patternFill patternType="solid">
        <fgColor rgb="FFCFC9AF"/>
      </patternFill>
    </fill>
    <fill>
      <patternFill patternType="solid">
        <fgColor rgb="FF97917B"/>
      </patternFill>
    </fill>
    <fill>
      <patternFill patternType="solid">
        <fgColor rgb="FF97927E"/>
      </patternFill>
    </fill>
    <fill>
      <patternFill patternType="solid">
        <fgColor rgb="FF979483"/>
      </patternFill>
    </fill>
    <fill>
      <patternFill patternType="solid">
        <fgColor rgb="FF848275"/>
      </patternFill>
    </fill>
    <fill>
      <patternFill patternType="solid">
        <fgColor rgb="FF848478"/>
      </patternFill>
    </fill>
    <fill>
      <patternFill patternType="solid">
        <fgColor rgb="FF646963"/>
      </patternFill>
    </fill>
    <fill>
      <patternFill patternType="solid">
        <fgColor rgb="FF939590"/>
      </patternFill>
    </fill>
    <fill>
      <patternFill patternType="solid">
        <fgColor rgb="FF868782"/>
      </patternFill>
    </fill>
    <fill>
      <patternFill patternType="solid">
        <fgColor rgb="FF38352C"/>
      </patternFill>
    </fill>
    <fill>
      <patternFill patternType="solid">
        <fgColor rgb="FF666257"/>
      </patternFill>
    </fill>
    <fill>
      <patternFill patternType="solid">
        <fgColor rgb="FF413B2F"/>
      </patternFill>
    </fill>
    <fill>
      <patternFill patternType="solid">
        <fgColor rgb="FF000400"/>
      </patternFill>
    </fill>
    <fill>
      <patternFill patternType="solid">
        <fgColor rgb="FF231812"/>
      </patternFill>
    </fill>
    <fill>
      <patternFill patternType="solid">
        <fgColor rgb="FFA2716C"/>
      </patternFill>
    </fill>
    <fill>
      <patternFill patternType="solid">
        <fgColor rgb="FF7C231F"/>
      </patternFill>
    </fill>
    <fill>
      <patternFill patternType="solid">
        <fgColor rgb="FF942021"/>
      </patternFill>
    </fill>
    <fill>
      <patternFill patternType="solid">
        <fgColor rgb="FF982123"/>
      </patternFill>
    </fill>
    <fill>
      <patternFill patternType="solid">
        <fgColor rgb="FF901D20"/>
      </patternFill>
    </fill>
    <fill>
      <patternFill patternType="solid">
        <fgColor rgb="FF922020"/>
      </patternFill>
    </fill>
    <fill>
      <patternFill patternType="solid">
        <fgColor rgb="FF941E1E"/>
      </patternFill>
    </fill>
    <fill>
      <patternFill patternType="solid">
        <fgColor rgb="FF941E1A"/>
      </patternFill>
    </fill>
    <fill>
      <patternFill patternType="solid">
        <fgColor rgb="FF8F1F1B"/>
      </patternFill>
    </fill>
    <fill>
      <patternFill patternType="solid">
        <fgColor rgb="FF8C201E"/>
      </patternFill>
    </fill>
    <fill>
      <patternFill patternType="solid">
        <fgColor rgb="FF8E2124"/>
      </patternFill>
    </fill>
    <fill>
      <patternFill patternType="solid">
        <fgColor rgb="FF8C1F24"/>
      </patternFill>
    </fill>
    <fill>
      <patternFill patternType="solid">
        <fgColor rgb="FF81181C"/>
      </patternFill>
    </fill>
    <fill>
      <patternFill patternType="solid">
        <fgColor rgb="FF721311"/>
      </patternFill>
    </fill>
    <fill>
      <patternFill patternType="solid">
        <fgColor rgb="FF6F2316"/>
      </patternFill>
    </fill>
    <fill>
      <patternFill patternType="solid">
        <fgColor rgb="FF79201C"/>
      </patternFill>
    </fill>
    <fill>
      <patternFill patternType="solid">
        <fgColor rgb="FF762222"/>
      </patternFill>
    </fill>
    <fill>
      <patternFill patternType="solid">
        <fgColor rgb="FFAB7E79"/>
      </patternFill>
    </fill>
    <fill>
      <patternFill patternType="solid">
        <fgColor rgb="FF90AC9E"/>
      </patternFill>
    </fill>
    <fill>
      <patternFill patternType="solid">
        <fgColor rgb="FF7F978A"/>
      </patternFill>
    </fill>
    <fill>
      <patternFill patternType="solid">
        <fgColor rgb="FF91A194"/>
      </patternFill>
    </fill>
    <fill>
      <patternFill patternType="solid">
        <fgColor rgb="FF8CA391"/>
      </patternFill>
    </fill>
    <fill>
      <patternFill patternType="solid">
        <fgColor rgb="FF8FAB9C"/>
      </patternFill>
    </fill>
    <fill>
      <patternFill patternType="solid">
        <fgColor rgb="FF9BA99C"/>
      </patternFill>
    </fill>
    <fill>
      <patternFill patternType="solid">
        <fgColor rgb="FF8A7965"/>
      </patternFill>
    </fill>
    <fill>
      <patternFill patternType="solid">
        <fgColor rgb="FF90623E"/>
      </patternFill>
    </fill>
    <fill>
      <patternFill patternType="solid">
        <fgColor rgb="FF8F552F"/>
      </patternFill>
    </fill>
    <fill>
      <patternFill patternType="solid">
        <fgColor rgb="FF68373B"/>
      </patternFill>
    </fill>
    <fill>
      <patternFill patternType="solid">
        <fgColor rgb="FF3D0F12"/>
      </patternFill>
    </fill>
    <fill>
      <patternFill patternType="solid">
        <fgColor rgb="FF270000"/>
      </patternFill>
    </fill>
    <fill>
      <patternFill patternType="solid">
        <fgColor rgb="FF7C5452"/>
      </patternFill>
    </fill>
    <fill>
      <patternFill patternType="solid">
        <fgColor rgb="FF56332D"/>
      </patternFill>
    </fill>
    <fill>
      <patternFill patternType="solid">
        <fgColor rgb="FF826257"/>
      </patternFill>
    </fill>
    <fill>
      <patternFill patternType="solid">
        <fgColor rgb="FF47271A"/>
      </patternFill>
    </fill>
    <fill>
      <patternFill patternType="solid">
        <fgColor rgb="FF714D3D"/>
      </patternFill>
    </fill>
    <fill>
      <patternFill patternType="solid">
        <fgColor rgb="FF8A5F4E"/>
      </patternFill>
    </fill>
    <fill>
      <patternFill patternType="solid">
        <fgColor rgb="FF875443"/>
      </patternFill>
    </fill>
    <fill>
      <patternFill patternType="solid">
        <fgColor rgb="FF965D4A"/>
      </patternFill>
    </fill>
    <fill>
      <patternFill patternType="solid">
        <fgColor rgb="FF9A5D4A"/>
      </patternFill>
    </fill>
    <fill>
      <patternFill patternType="solid">
        <fgColor rgb="FF9D6149"/>
      </patternFill>
    </fill>
    <fill>
      <patternFill patternType="solid">
        <fgColor rgb="FF975E43"/>
      </patternFill>
    </fill>
    <fill>
      <patternFill patternType="solid">
        <fgColor rgb="FF8F5C3D"/>
      </patternFill>
    </fill>
    <fill>
      <patternFill patternType="solid">
        <fgColor rgb="FF8C5E3C"/>
      </patternFill>
    </fill>
    <fill>
      <patternFill patternType="solid">
        <fgColor rgb="FF885D3A"/>
      </patternFill>
    </fill>
    <fill>
      <patternFill patternType="solid">
        <fgColor rgb="FF80533E"/>
      </patternFill>
    </fill>
    <fill>
      <patternFill patternType="solid">
        <fgColor rgb="FF704735"/>
      </patternFill>
    </fill>
    <fill>
      <patternFill patternType="solid">
        <fgColor rgb="FF6C4331"/>
      </patternFill>
    </fill>
    <fill>
      <patternFill patternType="solid">
        <fgColor rgb="FF663B2B"/>
      </patternFill>
    </fill>
    <fill>
      <patternFill patternType="solid">
        <fgColor rgb="FF643929"/>
      </patternFill>
    </fill>
    <fill>
      <patternFill patternType="solid">
        <fgColor rgb="FF491B0C"/>
      </patternFill>
    </fill>
    <fill>
      <patternFill patternType="solid">
        <fgColor rgb="FF2F0000"/>
      </patternFill>
    </fill>
    <fill>
      <patternFill patternType="solid">
        <fgColor rgb="FF532214"/>
      </patternFill>
    </fill>
    <fill>
      <patternFill patternType="solid">
        <fgColor rgb="FF6D3C2E"/>
      </patternFill>
    </fill>
    <fill>
      <patternFill patternType="solid">
        <fgColor rgb="FF7F4B3D"/>
      </patternFill>
    </fill>
    <fill>
      <patternFill patternType="solid">
        <fgColor rgb="FF5B1D12"/>
      </patternFill>
    </fill>
    <fill>
      <patternFill patternType="solid">
        <fgColor rgb="FF5C3B28"/>
      </patternFill>
    </fill>
    <fill>
      <patternFill patternType="solid">
        <fgColor rgb="FFB8B298"/>
      </patternFill>
    </fill>
    <fill>
      <patternFill patternType="solid">
        <fgColor rgb="FFBABAA0"/>
      </patternFill>
    </fill>
    <fill>
      <patternFill patternType="solid">
        <fgColor rgb="FFB7BBA0"/>
      </patternFill>
    </fill>
    <fill>
      <patternFill patternType="solid">
        <fgColor rgb="FFA3B897"/>
      </patternFill>
    </fill>
    <fill>
      <patternFill patternType="solid">
        <fgColor rgb="FFACC4A0"/>
      </patternFill>
    </fill>
    <fill>
      <patternFill patternType="solid">
        <fgColor rgb="FF83735A"/>
      </patternFill>
    </fill>
    <fill>
      <patternFill patternType="solid">
        <fgColor rgb="FF62130C"/>
      </patternFill>
    </fill>
    <fill>
      <patternFill patternType="solid">
        <fgColor rgb="FF841617"/>
      </patternFill>
    </fill>
    <fill>
      <patternFill patternType="solid">
        <fgColor rgb="FF72100D"/>
      </patternFill>
    </fill>
    <fill>
      <patternFill patternType="solid">
        <fgColor rgb="FF681B11"/>
      </patternFill>
    </fill>
    <fill>
      <patternFill patternType="solid">
        <fgColor rgb="FF661913"/>
      </patternFill>
    </fill>
    <fill>
      <patternFill patternType="solid">
        <fgColor rgb="FF701719"/>
      </patternFill>
    </fill>
    <fill>
      <patternFill patternType="solid">
        <fgColor rgb="FF661116"/>
      </patternFill>
    </fill>
    <fill>
      <patternFill patternType="solid">
        <fgColor rgb="FF561213"/>
      </patternFill>
    </fill>
    <fill>
      <patternFill patternType="solid">
        <fgColor rgb="FF61120E"/>
      </patternFill>
    </fill>
    <fill>
      <patternFill patternType="solid">
        <fgColor rgb="FF631312"/>
      </patternFill>
    </fill>
    <fill>
      <patternFill patternType="solid">
        <fgColor rgb="FF5D120F"/>
      </patternFill>
    </fill>
    <fill>
      <patternFill patternType="solid">
        <fgColor rgb="FF570D0C"/>
      </patternFill>
    </fill>
    <fill>
      <patternFill patternType="solid">
        <fgColor rgb="FF560A0A"/>
      </patternFill>
    </fill>
    <fill>
      <patternFill patternType="solid">
        <fgColor rgb="FF560C0B"/>
      </patternFill>
    </fill>
    <fill>
      <patternFill patternType="solid">
        <fgColor rgb="FF541311"/>
      </patternFill>
    </fill>
    <fill>
      <patternFill patternType="solid">
        <fgColor rgb="FF571314"/>
      </patternFill>
    </fill>
    <fill>
      <patternFill patternType="solid">
        <fgColor rgb="FF5A201F"/>
      </patternFill>
    </fill>
    <fill>
      <patternFill patternType="solid">
        <fgColor rgb="FF65443D"/>
      </patternFill>
    </fill>
    <fill>
      <patternFill patternType="solid">
        <fgColor rgb="FFE0D8CB"/>
      </patternFill>
    </fill>
    <fill>
      <patternFill patternType="solid">
        <fgColor rgb="FFC7CEBC"/>
      </patternFill>
    </fill>
    <fill>
      <patternFill patternType="solid">
        <fgColor rgb="FFC1CAB9"/>
      </patternFill>
    </fill>
    <fill>
      <patternFill patternType="solid">
        <fgColor rgb="FFA8AB9A"/>
      </patternFill>
    </fill>
    <fill>
      <patternFill patternType="solid">
        <fgColor rgb="FFA0A191"/>
      </patternFill>
    </fill>
    <fill>
      <patternFill patternType="solid">
        <fgColor rgb="FF9E9F8F"/>
      </patternFill>
    </fill>
    <fill>
      <patternFill patternType="solid">
        <fgColor rgb="FFA6A593"/>
      </patternFill>
    </fill>
    <fill>
      <patternFill patternType="solid">
        <fgColor rgb="FFEBE8D7"/>
      </patternFill>
    </fill>
    <fill>
      <patternFill patternType="solid">
        <fgColor rgb="FFF2ECDC"/>
      </patternFill>
    </fill>
    <fill>
      <patternFill patternType="solid">
        <fgColor rgb="FFCFC9BB"/>
      </patternFill>
    </fill>
    <fill>
      <patternFill patternType="solid">
        <fgColor rgb="FF989286"/>
      </patternFill>
    </fill>
    <fill>
      <patternFill patternType="solid">
        <fgColor rgb="FF8E877D"/>
      </patternFill>
    </fill>
    <fill>
      <patternFill patternType="solid">
        <fgColor rgb="FF8C8982"/>
      </patternFill>
    </fill>
    <fill>
      <patternFill patternType="solid">
        <fgColor rgb="FF8A8984"/>
      </patternFill>
    </fill>
    <fill>
      <patternFill patternType="solid">
        <fgColor rgb="FFB7BAAF"/>
      </patternFill>
    </fill>
    <fill>
      <patternFill patternType="solid">
        <fgColor rgb="FF666B65"/>
      </patternFill>
    </fill>
    <fill>
      <patternFill patternType="solid">
        <fgColor rgb="FF3A3F3B"/>
      </patternFill>
    </fill>
    <fill>
      <patternFill patternType="solid">
        <fgColor rgb="FF32332B"/>
      </patternFill>
    </fill>
    <fill>
      <patternFill patternType="solid">
        <fgColor rgb="FF454239"/>
      </patternFill>
    </fill>
    <fill>
      <patternFill patternType="solid">
        <fgColor rgb="FF6E6A5F"/>
      </patternFill>
    </fill>
    <fill>
      <patternFill patternType="solid">
        <fgColor rgb="FF000100"/>
      </patternFill>
    </fill>
    <fill>
      <patternFill patternType="solid">
        <fgColor rgb="FF1A110C"/>
      </patternFill>
    </fill>
    <fill>
      <patternFill patternType="solid">
        <fgColor rgb="FF956F66"/>
      </patternFill>
    </fill>
    <fill>
      <patternFill patternType="solid">
        <fgColor rgb="FF7C2D28"/>
      </patternFill>
    </fill>
    <fill>
      <patternFill patternType="solid">
        <fgColor rgb="FF90201F"/>
      </patternFill>
    </fill>
    <fill>
      <patternFill patternType="solid">
        <fgColor rgb="FF961E20"/>
      </patternFill>
    </fill>
    <fill>
      <patternFill patternType="solid">
        <fgColor rgb="FF93201D"/>
      </patternFill>
    </fill>
    <fill>
      <patternFill patternType="solid">
        <fgColor rgb="FF901F19"/>
      </patternFill>
    </fill>
    <fill>
      <patternFill patternType="solid">
        <fgColor rgb="FF8A211D"/>
      </patternFill>
    </fill>
    <fill>
      <patternFill patternType="solid">
        <fgColor rgb="FF8C2224"/>
      </patternFill>
    </fill>
    <fill>
      <patternFill patternType="solid">
        <fgColor rgb="FF731815"/>
      </patternFill>
    </fill>
    <fill>
      <patternFill patternType="solid">
        <fgColor rgb="FF580F06"/>
      </patternFill>
    </fill>
    <fill>
      <patternFill patternType="solid">
        <fgColor rgb="FF721716"/>
      </patternFill>
    </fill>
    <fill>
      <patternFill patternType="solid">
        <fgColor rgb="FF88282A"/>
      </patternFill>
    </fill>
    <fill>
      <patternFill patternType="solid">
        <fgColor rgb="FFBE7E7C"/>
      </patternFill>
    </fill>
    <fill>
      <patternFill patternType="solid">
        <fgColor rgb="FFA99B90"/>
      </patternFill>
    </fill>
    <fill>
      <patternFill patternType="solid">
        <fgColor rgb="FF92A496"/>
      </patternFill>
    </fill>
    <fill>
      <patternFill patternType="solid">
        <fgColor rgb="FF8FA193"/>
      </patternFill>
    </fill>
    <fill>
      <patternFill patternType="solid">
        <fgColor rgb="FF8B9685"/>
      </patternFill>
    </fill>
    <fill>
      <patternFill patternType="solid">
        <fgColor rgb="FF8C9985"/>
      </patternFill>
    </fill>
    <fill>
      <patternFill patternType="solid">
        <fgColor rgb="FF899B8B"/>
      </patternFill>
    </fill>
    <fill>
      <patternFill patternType="solid">
        <fgColor rgb="FF939F93"/>
      </patternFill>
    </fill>
    <fill>
      <patternFill patternType="solid">
        <fgColor rgb="FF9A8A7A"/>
      </patternFill>
    </fill>
    <fill>
      <patternFill patternType="solid">
        <fgColor rgb="FF895B3A"/>
      </patternFill>
    </fill>
    <fill>
      <patternFill patternType="solid">
        <fgColor rgb="FF9D5F3A"/>
      </patternFill>
    </fill>
    <fill>
      <patternFill patternType="solid">
        <fgColor rgb="FF874A35"/>
      </patternFill>
    </fill>
    <fill>
      <patternFill patternType="solid">
        <fgColor rgb="FF844E4C"/>
      </patternFill>
    </fill>
    <fill>
      <patternFill patternType="solid">
        <fgColor rgb="FF3B0E11"/>
      </patternFill>
    </fill>
    <fill>
      <patternFill patternType="solid">
        <fgColor rgb="FF190000"/>
      </patternFill>
    </fill>
    <fill>
      <patternFill patternType="solid">
        <fgColor rgb="FF1C0000"/>
      </patternFill>
    </fill>
    <fill>
      <patternFill patternType="solid">
        <fgColor rgb="FF230703"/>
      </patternFill>
    </fill>
    <fill>
      <patternFill patternType="solid">
        <fgColor rgb="FF1A0000"/>
      </patternFill>
    </fill>
    <fill>
      <patternFill patternType="solid">
        <fgColor rgb="FF1F0000"/>
      </patternFill>
    </fill>
    <fill>
      <patternFill patternType="solid">
        <fgColor rgb="FF663E34"/>
      </patternFill>
    </fill>
    <fill>
      <patternFill patternType="solid">
        <fgColor rgb="FF764638"/>
      </patternFill>
    </fill>
    <fill>
      <patternFill patternType="solid">
        <fgColor rgb="FF975F50"/>
      </patternFill>
    </fill>
    <fill>
      <patternFill patternType="solid">
        <fgColor rgb="FF985D4B"/>
      </patternFill>
    </fill>
    <fill>
      <patternFill patternType="solid">
        <fgColor rgb="FF986047"/>
      </patternFill>
    </fill>
    <fill>
      <patternFill patternType="solid">
        <fgColor rgb="FF926045"/>
      </patternFill>
    </fill>
    <fill>
      <patternFill patternType="solid">
        <fgColor rgb="FF8A5E41"/>
      </patternFill>
    </fill>
    <fill>
      <patternFill patternType="solid">
        <fgColor rgb="FF885F41"/>
      </patternFill>
    </fill>
    <fill>
      <patternFill patternType="solid">
        <fgColor rgb="FF855740"/>
      </patternFill>
    </fill>
    <fill>
      <patternFill patternType="solid">
        <fgColor rgb="FF7E513C"/>
      </patternFill>
    </fill>
    <fill>
      <patternFill patternType="solid">
        <fgColor rgb="FF744734"/>
      </patternFill>
    </fill>
    <fill>
      <patternFill patternType="solid">
        <fgColor rgb="FF6F4433"/>
      </patternFill>
    </fill>
    <fill>
      <patternFill patternType="solid">
        <fgColor rgb="FF6A3F2E"/>
      </patternFill>
    </fill>
    <fill>
      <patternFill patternType="solid">
        <fgColor rgb="FF603223"/>
      </patternFill>
    </fill>
    <fill>
      <patternFill patternType="solid">
        <fgColor rgb="FF3D0F00"/>
      </patternFill>
    </fill>
    <fill>
      <patternFill patternType="solid">
        <fgColor rgb="FF633325"/>
      </patternFill>
    </fill>
    <fill>
      <patternFill patternType="solid">
        <fgColor rgb="FF673627"/>
      </patternFill>
    </fill>
    <fill>
      <patternFill patternType="solid">
        <fgColor rgb="FF7E4D3E"/>
      </patternFill>
    </fill>
    <fill>
      <patternFill patternType="solid">
        <fgColor rgb="FF683426"/>
      </patternFill>
    </fill>
    <fill>
      <patternFill patternType="solid">
        <fgColor rgb="FF462715"/>
      </patternFill>
    </fill>
    <fill>
      <patternFill patternType="solid">
        <fgColor rgb="FFB0A48E"/>
      </patternFill>
    </fill>
    <fill>
      <patternFill patternType="solid">
        <fgColor rgb="FFDCE0C7"/>
      </patternFill>
    </fill>
    <fill>
      <patternFill patternType="solid">
        <fgColor rgb="FFBBC4A9"/>
      </patternFill>
    </fill>
    <fill>
      <patternFill patternType="solid">
        <fgColor rgb="FFDCE9CF"/>
      </patternFill>
    </fill>
    <fill>
      <patternFill patternType="solid">
        <fgColor rgb="FFD0E4C8"/>
      </patternFill>
    </fill>
    <fill>
      <patternFill patternType="solid">
        <fgColor rgb="FFDCEBCE"/>
      </patternFill>
    </fill>
    <fill>
      <patternFill patternType="solid">
        <fgColor rgb="FF684E3D"/>
      </patternFill>
    </fill>
    <fill>
      <patternFill patternType="solid">
        <fgColor rgb="FF631513"/>
      </patternFill>
    </fill>
    <fill>
      <patternFill patternType="solid">
        <fgColor rgb="FF74090F"/>
      </patternFill>
    </fill>
    <fill>
      <patternFill patternType="solid">
        <fgColor rgb="FF781114"/>
      </patternFill>
    </fill>
    <fill>
      <patternFill patternType="solid">
        <fgColor rgb="FF741C1A"/>
      </patternFill>
    </fill>
    <fill>
      <patternFill patternType="solid">
        <fgColor rgb="FF640E0F"/>
      </patternFill>
    </fill>
    <fill>
      <patternFill patternType="solid">
        <fgColor rgb="FF601414"/>
      </patternFill>
    </fill>
    <fill>
      <patternFill patternType="solid">
        <fgColor rgb="FF5E0D0A"/>
      </patternFill>
    </fill>
    <fill>
      <patternFill patternType="solid">
        <fgColor rgb="FF61100D"/>
      </patternFill>
    </fill>
    <fill>
      <patternFill patternType="solid">
        <fgColor rgb="FF611110"/>
      </patternFill>
    </fill>
    <fill>
      <patternFill patternType="solid">
        <fgColor rgb="FF5D1312"/>
      </patternFill>
    </fill>
    <fill>
      <patternFill patternType="solid">
        <fgColor rgb="FF57100E"/>
      </patternFill>
    </fill>
    <fill>
      <patternFill patternType="solid">
        <fgColor rgb="FF570D0E"/>
      </patternFill>
    </fill>
    <fill>
      <patternFill patternType="solid">
        <fgColor rgb="FF560C0D"/>
      </patternFill>
    </fill>
    <fill>
      <patternFill patternType="solid">
        <fgColor rgb="FF4D0E09"/>
      </patternFill>
    </fill>
    <fill>
      <patternFill patternType="solid">
        <fgColor rgb="FF4D0C08"/>
      </patternFill>
    </fill>
    <fill>
      <patternFill patternType="solid">
        <fgColor rgb="FF4A1310"/>
      </patternFill>
    </fill>
    <fill>
      <patternFill patternType="solid">
        <fgColor rgb="FF876C63"/>
      </patternFill>
    </fill>
    <fill>
      <patternFill patternType="solid">
        <fgColor rgb="FFC1D2C0"/>
      </patternFill>
    </fill>
    <fill>
      <patternFill patternType="solid">
        <fgColor rgb="FFB5C6B6"/>
      </patternFill>
    </fill>
    <fill>
      <patternFill patternType="solid">
        <fgColor rgb="FFC5D2C8"/>
      </patternFill>
    </fill>
    <fill>
      <patternFill patternType="solid">
        <fgColor rgb="FFD3DFD3"/>
      </patternFill>
    </fill>
    <fill>
      <patternFill patternType="solid">
        <fgColor rgb="FFF6FEF1"/>
      </patternFill>
    </fill>
    <fill>
      <patternFill patternType="solid">
        <fgColor rgb="FFEAEEE0"/>
      </patternFill>
    </fill>
    <fill>
      <patternFill patternType="solid">
        <fgColor rgb="FFDDDBCE"/>
      </patternFill>
    </fill>
    <fill>
      <patternFill patternType="solid">
        <fgColor rgb="FFCCC6B8"/>
      </patternFill>
    </fill>
    <fill>
      <patternFill patternType="solid">
        <fgColor rgb="FF9A9383"/>
      </patternFill>
    </fill>
    <fill>
      <patternFill patternType="solid">
        <fgColor rgb="FF938D7F"/>
      </patternFill>
    </fill>
    <fill>
      <patternFill patternType="solid">
        <fgColor rgb="FF928C80"/>
      </patternFill>
    </fill>
    <fill>
      <patternFill patternType="solid">
        <fgColor rgb="FF888479"/>
      </patternFill>
    </fill>
    <fill>
      <patternFill patternType="solid">
        <fgColor rgb="FF868279"/>
      </patternFill>
    </fill>
    <fill>
      <patternFill patternType="solid">
        <fgColor rgb="FFB3B6AB"/>
      </patternFill>
    </fill>
    <fill>
      <patternFill patternType="solid">
        <fgColor rgb="FFB1B4AB"/>
      </patternFill>
    </fill>
    <fill>
      <patternFill patternType="solid">
        <fgColor rgb="FF656A64"/>
      </patternFill>
    </fill>
    <fill>
      <patternFill patternType="solid">
        <fgColor rgb="FF3F4440"/>
      </patternFill>
    </fill>
    <fill>
      <patternFill patternType="solid">
        <fgColor rgb="FF34352F"/>
      </patternFill>
    </fill>
    <fill>
      <patternFill patternType="solid">
        <fgColor rgb="FF46463C"/>
      </patternFill>
    </fill>
    <fill>
      <patternFill patternType="solid">
        <fgColor rgb="FF6F6D61"/>
      </patternFill>
    </fill>
    <fill>
      <patternFill patternType="solid">
        <fgColor rgb="FF3C382C"/>
      </patternFill>
    </fill>
    <fill>
      <patternFill patternType="solid">
        <fgColor rgb="FF030104"/>
      </patternFill>
    </fill>
    <fill>
      <patternFill patternType="solid">
        <fgColor rgb="FF150E08"/>
      </patternFill>
    </fill>
    <fill>
      <patternFill patternType="solid">
        <fgColor rgb="FF927469"/>
      </patternFill>
    </fill>
    <fill>
      <patternFill patternType="solid">
        <fgColor rgb="FF7A342C"/>
      </patternFill>
    </fill>
    <fill>
      <patternFill patternType="solid">
        <fgColor rgb="FF981D20"/>
      </patternFill>
    </fill>
    <fill>
      <patternFill patternType="solid">
        <fgColor rgb="FF942023"/>
      </patternFill>
    </fill>
    <fill>
      <patternFill patternType="solid">
        <fgColor rgb="FF93221E"/>
      </patternFill>
    </fill>
    <fill>
      <patternFill patternType="solid">
        <fgColor rgb="FF95221D"/>
      </patternFill>
    </fill>
    <fill>
      <patternFill patternType="solid">
        <fgColor rgb="FF92231C"/>
      </patternFill>
    </fill>
    <fill>
      <patternFill patternType="solid">
        <fgColor rgb="FF8B221E"/>
      </patternFill>
    </fill>
    <fill>
      <patternFill patternType="solid">
        <fgColor rgb="FF7A1C1C"/>
      </patternFill>
    </fill>
    <fill>
      <patternFill patternType="solid">
        <fgColor rgb="FF751D19"/>
      </patternFill>
    </fill>
    <fill>
      <patternFill patternType="solid">
        <fgColor rgb="FF732A24"/>
      </patternFill>
    </fill>
    <fill>
      <patternFill patternType="solid">
        <fgColor rgb="FF7C2325"/>
      </patternFill>
    </fill>
    <fill>
      <patternFill patternType="solid">
        <fgColor rgb="FF862A2D"/>
      </patternFill>
    </fill>
    <fill>
      <patternFill patternType="solid">
        <fgColor rgb="FF803532"/>
      </patternFill>
    </fill>
    <fill>
      <patternFill patternType="solid">
        <fgColor rgb="FFB2867D"/>
      </patternFill>
    </fill>
    <fill>
      <patternFill patternType="solid">
        <fgColor rgb="FFA69085"/>
      </patternFill>
    </fill>
    <fill>
      <patternFill patternType="solid">
        <fgColor rgb="FFD0BFB5"/>
      </patternFill>
    </fill>
    <fill>
      <patternFill patternType="solid">
        <fgColor rgb="FFC5B3A5"/>
      </patternFill>
    </fill>
    <fill>
      <patternFill patternType="solid">
        <fgColor rgb="FFD4C7B6"/>
      </patternFill>
    </fill>
    <fill>
      <patternFill patternType="solid">
        <fgColor rgb="FFCAC0B4"/>
      </patternFill>
    </fill>
    <fill>
      <patternFill patternType="solid">
        <fgColor rgb="FFC9B8B1"/>
      </patternFill>
    </fill>
    <fill>
      <patternFill patternType="solid">
        <fgColor rgb="FFE1BFB6"/>
      </patternFill>
    </fill>
    <fill>
      <patternFill patternType="solid">
        <fgColor rgb="FF9C5F40"/>
      </patternFill>
    </fill>
    <fill>
      <patternFill patternType="solid">
        <fgColor rgb="FFA5694F"/>
      </patternFill>
    </fill>
    <fill>
      <patternFill patternType="solid">
        <fgColor rgb="FF905849"/>
      </patternFill>
    </fill>
    <fill>
      <patternFill patternType="solid">
        <fgColor rgb="FF70453F"/>
      </patternFill>
    </fill>
    <fill>
      <patternFill patternType="solid">
        <fgColor rgb="FF320905"/>
      </patternFill>
    </fill>
    <fill>
      <patternFill patternType="solid">
        <fgColor rgb="FF230000"/>
      </patternFill>
    </fill>
    <fill>
      <patternFill patternType="solid">
        <fgColor rgb="FF1E0000"/>
      </patternFill>
    </fill>
    <fill>
      <patternFill patternType="solid">
        <fgColor rgb="FF361413"/>
      </patternFill>
    </fill>
    <fill>
      <patternFill patternType="solid">
        <fgColor rgb="FF4A2827"/>
      </patternFill>
    </fill>
    <fill>
      <patternFill patternType="solid">
        <fgColor rgb="FF3F1916"/>
      </patternFill>
    </fill>
    <fill>
      <patternFill patternType="solid">
        <fgColor rgb="FF3E130C"/>
      </patternFill>
    </fill>
    <fill>
      <patternFill patternType="solid">
        <fgColor rgb="FF552517"/>
      </patternFill>
    </fill>
    <fill>
      <patternFill patternType="solid">
        <fgColor rgb="FF905B49"/>
      </patternFill>
    </fill>
    <fill>
      <patternFill patternType="solid">
        <fgColor rgb="FF9A634E"/>
      </patternFill>
    </fill>
    <fill>
      <patternFill patternType="solid">
        <fgColor rgb="FF916248"/>
      </patternFill>
    </fill>
    <fill>
      <patternFill patternType="solid">
        <fgColor rgb="FF8A5E45"/>
      </patternFill>
    </fill>
    <fill>
      <patternFill patternType="solid">
        <fgColor rgb="FF734633"/>
      </patternFill>
    </fill>
    <fill>
      <patternFill patternType="solid">
        <fgColor rgb="FF704232"/>
      </patternFill>
    </fill>
    <fill>
      <patternFill patternType="solid">
        <fgColor rgb="FF6B3D2D"/>
      </patternFill>
    </fill>
    <fill>
      <patternFill patternType="solid">
        <fgColor rgb="FF6A3C2D"/>
      </patternFill>
    </fill>
    <fill>
      <patternFill patternType="solid">
        <fgColor rgb="FF5D2D1F"/>
      </patternFill>
    </fill>
    <fill>
      <patternFill patternType="solid">
        <fgColor rgb="FF5B2B1D"/>
      </patternFill>
    </fill>
    <fill>
      <patternFill patternType="solid">
        <fgColor rgb="FF582919"/>
      </patternFill>
    </fill>
    <fill>
      <patternFill patternType="solid">
        <fgColor rgb="FF572818"/>
      </patternFill>
    </fill>
    <fill>
      <patternFill patternType="solid">
        <fgColor rgb="FF582718"/>
      </patternFill>
    </fill>
    <fill>
      <patternFill patternType="solid">
        <fgColor rgb="FF501F10"/>
      </patternFill>
    </fill>
    <fill>
      <patternFill patternType="solid">
        <fgColor rgb="FF868570"/>
      </patternFill>
    </fill>
    <fill>
      <patternFill patternType="solid">
        <fgColor rgb="FFB6B8A2"/>
      </patternFill>
    </fill>
    <fill>
      <patternFill patternType="solid">
        <fgColor rgb="FFD1D9C2"/>
      </patternFill>
    </fill>
    <fill>
      <patternFill patternType="solid">
        <fgColor rgb="FFAAB6A0"/>
      </patternFill>
    </fill>
    <fill>
      <patternFill patternType="solid">
        <fgColor rgb="FFD3DFC9"/>
      </patternFill>
    </fill>
    <fill>
      <patternFill patternType="solid">
        <fgColor rgb="FFBBBCAA"/>
      </patternFill>
    </fill>
    <fill>
      <patternFill patternType="solid">
        <fgColor rgb="FFC3ABA1"/>
      </patternFill>
    </fill>
    <fill>
      <patternFill patternType="solid">
        <fgColor rgb="FF5B2525"/>
      </patternFill>
    </fill>
    <fill>
      <patternFill patternType="solid">
        <fgColor rgb="FF6B1A21"/>
      </patternFill>
    </fill>
    <fill>
      <patternFill patternType="solid">
        <fgColor rgb="FF791C26"/>
      </patternFill>
    </fill>
    <fill>
      <patternFill patternType="solid">
        <fgColor rgb="FF72111A"/>
      </patternFill>
    </fill>
    <fill>
      <patternFill patternType="solid">
        <fgColor rgb="FF6E1217"/>
      </patternFill>
    </fill>
    <fill>
      <patternFill patternType="solid">
        <fgColor rgb="FF6F1517"/>
      </patternFill>
    </fill>
    <fill>
      <patternFill patternType="solid">
        <fgColor rgb="FF691110"/>
      </patternFill>
    </fill>
    <fill>
      <patternFill patternType="solid">
        <fgColor rgb="FF630E0B"/>
      </patternFill>
    </fill>
    <fill>
      <patternFill patternType="solid">
        <fgColor rgb="FF62110D"/>
      </patternFill>
    </fill>
    <fill>
      <patternFill patternType="solid">
        <fgColor rgb="FF600F0C"/>
      </patternFill>
    </fill>
    <fill>
      <patternFill patternType="solid">
        <fgColor rgb="FF56100E"/>
      </patternFill>
    </fill>
    <fill>
      <patternFill patternType="solid">
        <fgColor rgb="FF540E0E"/>
      </patternFill>
    </fill>
    <fill>
      <patternFill patternType="solid">
        <fgColor rgb="FF520C0C"/>
      </patternFill>
    </fill>
    <fill>
      <patternFill patternType="solid">
        <fgColor rgb="FF480D05"/>
      </patternFill>
    </fill>
    <fill>
      <patternFill patternType="solid">
        <fgColor rgb="FF4F1009"/>
      </patternFill>
    </fill>
    <fill>
      <patternFill patternType="solid">
        <fgColor rgb="FF46130F"/>
      </patternFill>
    </fill>
    <fill>
      <patternFill patternType="solid">
        <fgColor rgb="FFDACABD"/>
      </patternFill>
    </fill>
    <fill>
      <patternFill patternType="solid">
        <fgColor rgb="FFEBF9E8"/>
      </patternFill>
    </fill>
    <fill>
      <patternFill patternType="solid">
        <fgColor rgb="FFDEFBE9"/>
      </patternFill>
    </fill>
    <fill>
      <patternFill patternType="solid">
        <fgColor rgb="FFD9EBDF"/>
      </patternFill>
    </fill>
    <fill>
      <patternFill patternType="solid">
        <fgColor rgb="FFE0F0E3"/>
      </patternFill>
    </fill>
    <fill>
      <patternFill patternType="solid">
        <fgColor rgb="FFD7E2D4"/>
      </patternFill>
    </fill>
    <fill>
      <patternFill patternType="solid">
        <fgColor rgb="FFA0A495"/>
      </patternFill>
    </fill>
    <fill>
      <patternFill patternType="solid">
        <fgColor rgb="FF81806E"/>
      </patternFill>
    </fill>
    <fill>
      <patternFill patternType="solid">
        <fgColor rgb="FF8E8975"/>
      </patternFill>
    </fill>
    <fill>
      <patternFill patternType="solid">
        <fgColor rgb="FF9B957F"/>
      </patternFill>
    </fill>
    <fill>
      <patternFill patternType="solid">
        <fgColor rgb="FF928C76"/>
      </patternFill>
    </fill>
    <fill>
      <patternFill patternType="solid">
        <fgColor rgb="FF938E7A"/>
      </patternFill>
    </fill>
    <fill>
      <patternFill patternType="solid">
        <fgColor rgb="FFBFC0AE"/>
      </patternFill>
    </fill>
    <fill>
      <patternFill patternType="solid">
        <fgColor rgb="FFC5C8B7"/>
      </patternFill>
    </fill>
    <fill>
      <patternFill patternType="solid">
        <fgColor rgb="FFD7D9CB"/>
      </patternFill>
    </fill>
    <fill>
      <patternFill patternType="solid">
        <fgColor rgb="FFB9BCB3"/>
      </patternFill>
    </fill>
    <fill>
      <patternFill patternType="solid">
        <fgColor rgb="FFB2B5AC"/>
      </patternFill>
    </fill>
    <fill>
      <patternFill patternType="solid">
        <fgColor rgb="FFB2B3AB"/>
      </patternFill>
    </fill>
    <fill>
      <patternFill patternType="solid">
        <fgColor rgb="FF616660"/>
      </patternFill>
    </fill>
    <fill>
      <patternFill patternType="solid">
        <fgColor rgb="FF3C423E"/>
      </patternFill>
    </fill>
    <fill>
      <patternFill patternType="solid">
        <fgColor rgb="FF666863"/>
      </patternFill>
    </fill>
    <fill>
      <patternFill patternType="solid">
        <fgColor rgb="FF3B3C36"/>
      </patternFill>
    </fill>
    <fill>
      <patternFill patternType="solid">
        <fgColor rgb="FF44443A"/>
      </patternFill>
    </fill>
    <fill>
      <patternFill patternType="solid">
        <fgColor rgb="FF070003"/>
      </patternFill>
    </fill>
    <fill>
      <patternFill patternType="solid">
        <fgColor rgb="FF1A130D"/>
      </patternFill>
    </fill>
    <fill>
      <patternFill patternType="solid">
        <fgColor rgb="FF947C70"/>
      </patternFill>
    </fill>
    <fill>
      <patternFill patternType="solid">
        <fgColor rgb="FF7A3C31"/>
      </patternFill>
    </fill>
    <fill>
      <patternFill patternType="solid">
        <fgColor rgb="FF8D2522"/>
      </patternFill>
    </fill>
    <fill>
      <patternFill patternType="solid">
        <fgColor rgb="FF972022"/>
      </patternFill>
    </fill>
    <fill>
      <patternFill patternType="solid">
        <fgColor rgb="FF902221"/>
      </patternFill>
    </fill>
    <fill>
      <patternFill patternType="solid">
        <fgColor rgb="FF93231F"/>
      </patternFill>
    </fill>
    <fill>
      <patternFill patternType="solid">
        <fgColor rgb="FF94211C"/>
      </patternFill>
    </fill>
    <fill>
      <patternFill patternType="solid">
        <fgColor rgb="FF8D2621"/>
      </patternFill>
    </fill>
    <fill>
      <patternFill patternType="solid">
        <fgColor rgb="FF862421"/>
      </patternFill>
    </fill>
    <fill>
      <patternFill patternType="solid">
        <fgColor rgb="FF68100E"/>
      </patternFill>
    </fill>
    <fill>
      <patternFill patternType="solid">
        <fgColor rgb="FF5B0B04"/>
      </patternFill>
    </fill>
    <fill>
      <patternFill patternType="solid">
        <fgColor rgb="FF560B08"/>
      </patternFill>
    </fill>
    <fill>
      <patternFill patternType="solid">
        <fgColor rgb="FF5A0E0E"/>
      </patternFill>
    </fill>
    <fill>
      <patternFill patternType="solid">
        <fgColor rgb="FF560808"/>
      </patternFill>
    </fill>
    <fill>
      <patternFill patternType="solid">
        <fgColor rgb="FF540501"/>
      </patternFill>
    </fill>
    <fill>
      <patternFill patternType="solid">
        <fgColor rgb="FF5E0B05"/>
      </patternFill>
    </fill>
    <fill>
      <patternFill patternType="solid">
        <fgColor rgb="FF752421"/>
      </patternFill>
    </fill>
    <fill>
      <patternFill patternType="solid">
        <fgColor rgb="FF6F2728"/>
      </patternFill>
    </fill>
    <fill>
      <patternFill patternType="solid">
        <fgColor rgb="FF9B605C"/>
      </patternFill>
    </fill>
    <fill>
      <patternFill patternType="solid">
        <fgColor rgb="FFF3C1B8"/>
      </patternFill>
    </fill>
    <fill>
      <patternFill patternType="solid">
        <fgColor rgb="FFBB8884"/>
      </patternFill>
    </fill>
    <fill>
      <patternFill patternType="solid">
        <fgColor rgb="FF975B5D"/>
      </patternFill>
    </fill>
    <fill>
      <patternFill patternType="solid">
        <fgColor rgb="FF9F5D5F"/>
      </patternFill>
    </fill>
    <fill>
      <patternFill patternType="solid">
        <fgColor rgb="FFA16356"/>
      </patternFill>
    </fill>
    <fill>
      <patternFill patternType="solid">
        <fgColor rgb="FF9A6247"/>
      </patternFill>
    </fill>
    <fill>
      <patternFill patternType="solid">
        <fgColor rgb="FF9B6A49"/>
      </patternFill>
    </fill>
    <fill>
      <patternFill patternType="solid">
        <fgColor rgb="FF9B6C4E"/>
      </patternFill>
    </fill>
    <fill>
      <patternFill patternType="solid">
        <fgColor rgb="FF9B6D5D"/>
      </patternFill>
    </fill>
    <fill>
      <patternFill patternType="solid">
        <fgColor rgb="FF5D3124"/>
      </patternFill>
    </fill>
    <fill>
      <patternFill patternType="solid">
        <fgColor rgb="FF2D0100"/>
      </patternFill>
    </fill>
    <fill>
      <patternFill patternType="solid">
        <fgColor rgb="FF4A1E1B"/>
      </patternFill>
    </fill>
    <fill>
      <patternFill patternType="solid">
        <fgColor rgb="FF572B2C"/>
      </patternFill>
    </fill>
    <fill>
      <patternFill patternType="solid">
        <fgColor rgb="FF5D3132"/>
      </patternFill>
    </fill>
    <fill>
      <patternFill patternType="solid">
        <fgColor rgb="FF5E312E"/>
      </patternFill>
    </fill>
    <fill>
      <patternFill patternType="solid">
        <fgColor rgb="FF582720"/>
      </patternFill>
    </fill>
    <fill>
      <patternFill patternType="solid">
        <fgColor rgb="FF4D1C0D"/>
      </patternFill>
    </fill>
    <fill>
      <patternFill patternType="solid">
        <fgColor rgb="FF9A674C"/>
      </patternFill>
    </fill>
    <fill>
      <patternFill patternType="solid">
        <fgColor rgb="FF986548"/>
      </patternFill>
    </fill>
    <fill>
      <patternFill patternType="solid">
        <fgColor rgb="FF915E43"/>
      </patternFill>
    </fill>
    <fill>
      <patternFill patternType="solid">
        <fgColor rgb="FF8D5D47"/>
      </patternFill>
    </fill>
    <fill>
      <patternFill patternType="solid">
        <fgColor rgb="FF895A46"/>
      </patternFill>
    </fill>
    <fill>
      <patternFill patternType="solid">
        <fgColor rgb="FF83553E"/>
      </patternFill>
    </fill>
    <fill>
      <patternFill patternType="solid">
        <fgColor rgb="FF7B4C38"/>
      </patternFill>
    </fill>
    <fill>
      <patternFill patternType="solid">
        <fgColor rgb="FF70412F"/>
      </patternFill>
    </fill>
    <fill>
      <patternFill patternType="solid">
        <fgColor rgb="FF6F4030"/>
      </patternFill>
    </fill>
    <fill>
      <patternFill patternType="solid">
        <fgColor rgb="FF6C3D2D"/>
      </patternFill>
    </fill>
    <fill>
      <patternFill patternType="solid">
        <fgColor rgb="FF6A3A2C"/>
      </patternFill>
    </fill>
    <fill>
      <patternFill patternType="solid">
        <fgColor rgb="FF431305"/>
      </patternFill>
    </fill>
    <fill>
      <patternFill patternType="solid">
        <fgColor rgb="FF653626"/>
      </patternFill>
    </fill>
    <fill>
      <patternFill patternType="solid">
        <fgColor rgb="FF6B3C2C"/>
      </patternFill>
    </fill>
    <fill>
      <patternFill patternType="solid">
        <fgColor rgb="FF613222"/>
      </patternFill>
    </fill>
    <fill>
      <patternFill patternType="solid">
        <fgColor rgb="FF986959"/>
      </patternFill>
    </fill>
    <fill>
      <patternFill patternType="solid">
        <fgColor rgb="FF939C89"/>
      </patternFill>
    </fill>
    <fill>
      <patternFill patternType="solid">
        <fgColor rgb="FFB2BAA5"/>
      </patternFill>
    </fill>
    <fill>
      <patternFill patternType="solid">
        <fgColor rgb="FFC1D1B7"/>
      </patternFill>
    </fill>
    <fill>
      <patternFill patternType="solid">
        <fgColor rgb="FFDDE7CF"/>
      </patternFill>
    </fill>
    <fill>
      <patternFill patternType="solid">
        <fgColor rgb="FFE0C9BB"/>
      </patternFill>
    </fill>
    <fill>
      <patternFill patternType="solid">
        <fgColor rgb="FF64201F"/>
      </patternFill>
    </fill>
    <fill>
      <patternFill patternType="solid">
        <fgColor rgb="FF72161B"/>
      </patternFill>
    </fill>
    <fill>
      <patternFill patternType="solid">
        <fgColor rgb="FF73171C"/>
      </patternFill>
    </fill>
    <fill>
      <patternFill patternType="solid">
        <fgColor rgb="FF6B1516"/>
      </patternFill>
    </fill>
    <fill>
      <patternFill patternType="solid">
        <fgColor rgb="FF6E1819"/>
      </patternFill>
    </fill>
    <fill>
      <patternFill patternType="solid">
        <fgColor rgb="FF721A19"/>
      </patternFill>
    </fill>
    <fill>
      <patternFill patternType="solid">
        <fgColor rgb="FF671311"/>
      </patternFill>
    </fill>
    <fill>
      <patternFill patternType="solid">
        <fgColor rgb="FF681B15"/>
      </patternFill>
    </fill>
    <fill>
      <patternFill patternType="solid">
        <fgColor rgb="FF661511"/>
      </patternFill>
    </fill>
    <fill>
      <patternFill patternType="solid">
        <fgColor rgb="FF5E0F08"/>
      </patternFill>
    </fill>
    <fill>
      <patternFill patternType="solid">
        <fgColor rgb="FF5F100B"/>
      </patternFill>
    </fill>
    <fill>
      <patternFill patternType="solid">
        <fgColor rgb="FF561511"/>
      </patternFill>
    </fill>
    <fill>
      <patternFill patternType="solid">
        <fgColor rgb="FF511413"/>
      </patternFill>
    </fill>
    <fill>
      <patternFill patternType="solid">
        <fgColor rgb="FF510F10"/>
      </patternFill>
    </fill>
    <fill>
      <patternFill patternType="solid">
        <fgColor rgb="FF4C0B09"/>
      </patternFill>
    </fill>
    <fill>
      <patternFill patternType="solid">
        <fgColor rgb="FF3F0600"/>
      </patternFill>
    </fill>
    <fill>
      <patternFill patternType="solid">
        <fgColor rgb="FF4D1308"/>
      </patternFill>
    </fill>
    <fill>
      <patternFill patternType="solid">
        <fgColor rgb="FF51150D"/>
      </patternFill>
    </fill>
    <fill>
      <patternFill patternType="solid">
        <fgColor rgb="FF5A2E25"/>
      </patternFill>
    </fill>
    <fill>
      <patternFill patternType="solid">
        <fgColor rgb="FFF8F1E1"/>
      </patternFill>
    </fill>
    <fill>
      <patternFill patternType="solid">
        <fgColor rgb="FFDEF7E4"/>
      </patternFill>
    </fill>
    <fill>
      <patternFill patternType="solid">
        <fgColor rgb="FFD2F9E7"/>
      </patternFill>
    </fill>
    <fill>
      <patternFill patternType="solid">
        <fgColor rgb="FFD4F8EC"/>
      </patternFill>
    </fill>
    <fill>
      <patternFill patternType="solid">
        <fgColor rgb="FFD2E5CF"/>
      </patternFill>
    </fill>
    <fill>
      <patternFill patternType="solid">
        <fgColor rgb="FFE3F2DB"/>
      </patternFill>
    </fill>
    <fill>
      <patternFill patternType="solid">
        <fgColor rgb="FFD9E2CD"/>
      </patternFill>
    </fill>
    <fill>
      <patternFill patternType="solid">
        <fgColor rgb="FFCCCFBA"/>
      </patternFill>
    </fill>
    <fill>
      <patternFill patternType="solid">
        <fgColor rgb="FF928D79"/>
      </patternFill>
    </fill>
    <fill>
      <patternFill patternType="solid">
        <fgColor rgb="FF8F8A77"/>
      </patternFill>
    </fill>
    <fill>
      <patternFill patternType="solid">
        <fgColor rgb="FFA9A896"/>
      </patternFill>
    </fill>
    <fill>
      <patternFill patternType="solid">
        <fgColor rgb="FFF2F6E5"/>
      </patternFill>
    </fill>
    <fill>
      <patternFill patternType="solid">
        <fgColor rgb="FFEDF8E7"/>
      </patternFill>
    </fill>
    <fill>
      <patternFill patternType="solid">
        <fgColor rgb="FFE5F6E4"/>
      </patternFill>
    </fill>
    <fill>
      <patternFill patternType="solid">
        <fgColor rgb="FFE4F9E6"/>
      </patternFill>
    </fill>
    <fill>
      <patternFill patternType="solid">
        <fgColor rgb="FFDEF5E1"/>
      </patternFill>
    </fill>
    <fill>
      <patternFill patternType="solid">
        <fgColor rgb="FFBBBEB5"/>
      </patternFill>
    </fill>
    <fill>
      <patternFill patternType="solid">
        <fgColor rgb="FFB3B6AD"/>
      </patternFill>
    </fill>
    <fill>
      <patternFill patternType="solid">
        <fgColor rgb="FF5E635F"/>
      </patternFill>
    </fill>
    <fill>
      <patternFill patternType="solid">
        <fgColor rgb="FF070D09"/>
      </patternFill>
    </fill>
    <fill>
      <patternFill patternType="solid">
        <fgColor rgb="FF404642"/>
      </patternFill>
    </fill>
    <fill>
      <patternFill patternType="solid">
        <fgColor rgb="FF3E3F39"/>
      </patternFill>
    </fill>
    <fill>
      <patternFill patternType="solid">
        <fgColor rgb="FF716F63"/>
      </patternFill>
    </fill>
    <fill>
      <patternFill patternType="solid">
        <fgColor rgb="FF3B392D"/>
      </patternFill>
    </fill>
    <fill>
      <patternFill patternType="solid">
        <fgColor rgb="FF070002"/>
      </patternFill>
    </fill>
    <fill>
      <patternFill patternType="solid">
        <fgColor rgb="FF170F0C"/>
      </patternFill>
    </fill>
    <fill>
      <patternFill patternType="solid">
        <fgColor rgb="FF8D7A6C"/>
      </patternFill>
    </fill>
    <fill>
      <patternFill patternType="solid">
        <fgColor rgb="FF81473B"/>
      </patternFill>
    </fill>
    <fill>
      <patternFill patternType="solid">
        <fgColor rgb="FF971C1F"/>
      </patternFill>
    </fill>
    <fill>
      <patternFill patternType="solid">
        <fgColor rgb="FF9B2426"/>
      </patternFill>
    </fill>
    <fill>
      <patternFill patternType="solid">
        <fgColor rgb="FF922522"/>
      </patternFill>
    </fill>
    <fill>
      <patternFill patternType="solid">
        <fgColor rgb="FF92221E"/>
      </patternFill>
    </fill>
    <fill>
      <patternFill patternType="solid">
        <fgColor rgb="FF94231B"/>
      </patternFill>
    </fill>
    <fill>
      <patternFill patternType="solid">
        <fgColor rgb="FF93261F"/>
      </patternFill>
    </fill>
    <fill>
      <patternFill patternType="solid">
        <fgColor rgb="FF8C2621"/>
      </patternFill>
    </fill>
    <fill>
      <patternFill patternType="solid">
        <fgColor rgb="FF6A0F0E"/>
      </patternFill>
    </fill>
    <fill>
      <patternFill patternType="solid">
        <fgColor rgb="FF5B0603"/>
      </patternFill>
    </fill>
    <fill>
      <patternFill patternType="solid">
        <fgColor rgb="FF540500"/>
      </patternFill>
    </fill>
    <fill>
      <patternFill patternType="solid">
        <fgColor rgb="FF4C0100"/>
      </patternFill>
    </fill>
    <fill>
      <patternFill patternType="solid">
        <fgColor rgb="FF420100"/>
      </patternFill>
    </fill>
    <fill>
      <patternFill patternType="solid">
        <fgColor rgb="FF400000"/>
      </patternFill>
    </fill>
    <fill>
      <patternFill patternType="solid">
        <fgColor rgb="FF6C1B17"/>
      </patternFill>
    </fill>
    <fill>
      <patternFill patternType="solid">
        <fgColor rgb="FF922623"/>
      </patternFill>
    </fill>
    <fill>
      <patternFill patternType="solid">
        <fgColor rgb="FF96191F"/>
      </patternFill>
    </fill>
    <fill>
      <patternFill patternType="solid">
        <fgColor rgb="FF85131D"/>
      </patternFill>
    </fill>
    <fill>
      <patternFill patternType="solid">
        <fgColor rgb="FF72171E"/>
      </patternFill>
    </fill>
    <fill>
      <patternFill patternType="solid">
        <fgColor rgb="FF803230"/>
      </patternFill>
    </fill>
    <fill>
      <patternFill patternType="solid">
        <fgColor rgb="FF823032"/>
      </patternFill>
    </fill>
    <fill>
      <patternFill patternType="solid">
        <fgColor rgb="FF8C313A"/>
      </patternFill>
    </fill>
    <fill>
      <patternFill patternType="solid">
        <fgColor rgb="FF872D37"/>
      </patternFill>
    </fill>
    <fill>
      <patternFill patternType="solid">
        <fgColor rgb="FF97684E"/>
      </patternFill>
    </fill>
    <fill>
      <patternFill patternType="solid">
        <fgColor rgb="FF946D46"/>
      </patternFill>
    </fill>
    <fill>
      <patternFill patternType="solid">
        <fgColor rgb="FF966F46"/>
      </patternFill>
    </fill>
    <fill>
      <patternFill patternType="solid">
        <fgColor rgb="FF8F604C"/>
      </patternFill>
    </fill>
    <fill>
      <patternFill patternType="solid">
        <fgColor rgb="FF653426"/>
      </patternFill>
    </fill>
    <fill>
      <patternFill patternType="solid">
        <fgColor rgb="FF784541"/>
      </patternFill>
    </fill>
    <fill>
      <patternFill patternType="solid">
        <fgColor rgb="FF754241"/>
      </patternFill>
    </fill>
    <fill>
      <patternFill patternType="solid">
        <fgColor rgb="FF703C3E"/>
      </patternFill>
    </fill>
    <fill>
      <patternFill patternType="solid">
        <fgColor rgb="FF784240"/>
      </patternFill>
    </fill>
    <fill>
      <patternFill patternType="solid">
        <fgColor rgb="FF7D4840"/>
      </patternFill>
    </fill>
    <fill>
      <patternFill patternType="solid">
        <fgColor rgb="FF663320"/>
      </patternFill>
    </fill>
    <fill>
      <patternFill patternType="solid">
        <fgColor rgb="FF966344"/>
      </patternFill>
    </fill>
    <fill>
      <patternFill patternType="solid">
        <fgColor rgb="FF976544"/>
      </patternFill>
    </fill>
    <fill>
      <patternFill patternType="solid">
        <fgColor rgb="FF905F41"/>
      </patternFill>
    </fill>
    <fill>
      <patternFill patternType="solid">
        <fgColor rgb="FF8C5948"/>
      </patternFill>
    </fill>
    <fill>
      <patternFill patternType="solid">
        <fgColor rgb="FF7F513A"/>
      </patternFill>
    </fill>
    <fill>
      <patternFill patternType="solid">
        <fgColor rgb="FF754632"/>
      </patternFill>
    </fill>
    <fill>
      <patternFill patternType="solid">
        <fgColor rgb="FF6C3D2B"/>
      </patternFill>
    </fill>
    <fill>
      <patternFill patternType="solid">
        <fgColor rgb="FF6B3C2A"/>
      </patternFill>
    </fill>
    <fill>
      <patternFill patternType="solid">
        <fgColor rgb="FF6D3E2E"/>
      </patternFill>
    </fill>
    <fill>
      <patternFill patternType="solid">
        <fgColor rgb="FF673729"/>
      </patternFill>
    </fill>
    <fill>
      <patternFill patternType="solid">
        <fgColor rgb="FF49190B"/>
      </patternFill>
    </fill>
    <fill>
      <patternFill patternType="solid">
        <fgColor rgb="FF502111"/>
      </patternFill>
    </fill>
    <fill>
      <patternFill patternType="solid">
        <fgColor rgb="FF5C2D1D"/>
      </patternFill>
    </fill>
    <fill>
      <patternFill patternType="solid">
        <fgColor rgb="FF4B1C0C"/>
      </patternFill>
    </fill>
    <fill>
      <patternFill patternType="solid">
        <fgColor rgb="FF5C2D1B"/>
      </patternFill>
    </fill>
    <fill>
      <patternFill patternType="solid">
        <fgColor rgb="FFB68775"/>
      </patternFill>
    </fill>
    <fill>
      <patternFill patternType="solid">
        <fgColor rgb="FFB1AFA3"/>
      </patternFill>
    </fill>
    <fill>
      <patternFill patternType="solid">
        <fgColor rgb="FFC4C8B7"/>
      </patternFill>
    </fill>
    <fill>
      <patternFill patternType="solid">
        <fgColor rgb="FFD1E4C8"/>
      </patternFill>
    </fill>
    <fill>
      <patternFill patternType="solid">
        <fgColor rgb="FFB9C2A3"/>
      </patternFill>
    </fill>
    <fill>
      <patternFill patternType="solid">
        <fgColor rgb="FF5B3520"/>
      </patternFill>
    </fill>
    <fill>
      <patternFill patternType="solid">
        <fgColor rgb="FF8C1415"/>
      </patternFill>
    </fill>
    <fill>
      <patternFill patternType="solid">
        <fgColor rgb="FF7E1712"/>
      </patternFill>
    </fill>
    <fill>
      <patternFill patternType="solid">
        <fgColor rgb="FF6C1A0E"/>
      </patternFill>
    </fill>
    <fill>
      <patternFill patternType="solid">
        <fgColor rgb="FF67190D"/>
      </patternFill>
    </fill>
    <fill>
      <patternFill patternType="solid">
        <fgColor rgb="FF65150A"/>
      </patternFill>
    </fill>
    <fill>
      <patternFill patternType="solid">
        <fgColor rgb="FF681E13"/>
      </patternFill>
    </fill>
    <fill>
      <patternFill patternType="solid">
        <fgColor rgb="FF5E1C10"/>
      </patternFill>
    </fill>
    <fill>
      <patternFill patternType="solid">
        <fgColor rgb="FF5E150C"/>
      </patternFill>
    </fill>
    <fill>
      <patternFill patternType="solid">
        <fgColor rgb="FF691411"/>
      </patternFill>
    </fill>
    <fill>
      <patternFill patternType="solid">
        <fgColor rgb="FF5F120A"/>
      </patternFill>
    </fill>
    <fill>
      <patternFill patternType="solid">
        <fgColor rgb="FF5D100A"/>
      </patternFill>
    </fill>
    <fill>
      <patternFill patternType="solid">
        <fgColor rgb="FF580E0B"/>
      </patternFill>
    </fill>
    <fill>
      <patternFill patternType="solid">
        <fgColor rgb="FF50100E"/>
      </patternFill>
    </fill>
    <fill>
      <patternFill patternType="solid">
        <fgColor rgb="FF4F0F0D"/>
      </patternFill>
    </fill>
    <fill>
      <patternFill patternType="solid">
        <fgColor rgb="FF4B100A"/>
      </patternFill>
    </fill>
    <fill>
      <patternFill patternType="solid">
        <fgColor rgb="FF4C180D"/>
      </patternFill>
    </fill>
    <fill>
      <patternFill patternType="solid">
        <fgColor rgb="FF541B10"/>
      </patternFill>
    </fill>
    <fill>
      <patternFill patternType="solid">
        <fgColor rgb="FF440901"/>
      </patternFill>
    </fill>
    <fill>
      <patternFill patternType="solid">
        <fgColor rgb="FFE7BFB5"/>
      </patternFill>
    </fill>
    <fill>
      <patternFill patternType="solid">
        <fgColor rgb="FFE9E6D7"/>
      </patternFill>
    </fill>
    <fill>
      <patternFill patternType="solid">
        <fgColor rgb="FFD9F9E4"/>
      </patternFill>
    </fill>
    <fill>
      <patternFill patternType="solid">
        <fgColor rgb="FFCBF7E6"/>
      </patternFill>
    </fill>
    <fill>
      <patternFill patternType="solid">
        <fgColor rgb="FFABD5C9"/>
      </patternFill>
    </fill>
    <fill>
      <patternFill patternType="solid">
        <fgColor rgb="FFDFF3CE"/>
      </patternFill>
    </fill>
    <fill>
      <patternFill patternType="solid">
        <fgColor rgb="FFE5F6D2"/>
      </patternFill>
    </fill>
    <fill>
      <patternFill patternType="solid">
        <fgColor rgb="FFF1FCDC"/>
      </patternFill>
    </fill>
    <fill>
      <patternFill patternType="solid">
        <fgColor rgb="FFC9CDB4"/>
      </patternFill>
    </fill>
    <fill>
      <patternFill patternType="solid">
        <fgColor rgb="FF8D8C78"/>
      </patternFill>
    </fill>
    <fill>
      <patternFill patternType="solid">
        <fgColor rgb="FF89897D"/>
      </patternFill>
    </fill>
    <fill>
      <patternFill patternType="solid">
        <fgColor rgb="FFF4FAF0"/>
      </patternFill>
    </fill>
    <fill>
      <patternFill patternType="solid">
        <fgColor rgb="FFE6F3EA"/>
      </patternFill>
    </fill>
    <fill>
      <patternFill patternType="solid">
        <fgColor rgb="FFD7EEE4"/>
      </patternFill>
    </fill>
    <fill>
      <patternFill patternType="solid">
        <fgColor rgb="FFD0F0E3"/>
      </patternFill>
    </fill>
    <fill>
      <patternFill patternType="solid">
        <fgColor rgb="FFC2E9D7"/>
      </patternFill>
    </fill>
    <fill>
      <patternFill patternType="solid">
        <fgColor rgb="FFCDF8E4"/>
      </patternFill>
    </fill>
    <fill>
      <patternFill patternType="solid">
        <fgColor rgb="FFBEBAB7"/>
      </patternFill>
    </fill>
    <fill>
      <patternFill patternType="solid">
        <fgColor rgb="FFB5B2AD"/>
      </patternFill>
    </fill>
    <fill>
      <patternFill patternType="solid">
        <fgColor rgb="FFADB3A5"/>
      </patternFill>
    </fill>
    <fill>
      <patternFill patternType="solid">
        <fgColor rgb="FFA8B0A1"/>
      </patternFill>
    </fill>
    <fill>
      <patternFill patternType="solid">
        <fgColor rgb="FFACB4A7"/>
      </patternFill>
    </fill>
    <fill>
      <patternFill patternType="solid">
        <fgColor rgb="FF65615E"/>
      </patternFill>
    </fill>
    <fill>
      <patternFill patternType="solid">
        <fgColor rgb="FF050400"/>
      </patternFill>
    </fill>
    <fill>
      <patternFill patternType="solid">
        <fgColor rgb="FF3F443D"/>
      </patternFill>
    </fill>
    <fill>
      <patternFill patternType="solid">
        <fgColor rgb="FF5F6154"/>
      </patternFill>
    </fill>
    <fill>
      <patternFill patternType="solid">
        <fgColor rgb="FF413D32"/>
      </patternFill>
    </fill>
    <fill>
      <patternFill patternType="solid">
        <fgColor rgb="FF46433A"/>
      </patternFill>
    </fill>
    <fill>
      <patternFill patternType="solid">
        <fgColor rgb="FF6D746C"/>
      </patternFill>
    </fill>
    <fill>
      <patternFill patternType="solid">
        <fgColor rgb="FF28382E"/>
      </patternFill>
    </fill>
    <fill>
      <patternFill patternType="solid">
        <fgColor rgb="FF0E0000"/>
      </patternFill>
    </fill>
    <fill>
      <patternFill patternType="solid">
        <fgColor rgb="FF0F160E"/>
      </patternFill>
    </fill>
    <fill>
      <patternFill patternType="solid">
        <fgColor rgb="FF7D8172"/>
      </patternFill>
    </fill>
    <fill>
      <patternFill patternType="solid">
        <fgColor rgb="FF85524F"/>
      </patternFill>
    </fill>
    <fill>
      <patternFill patternType="solid">
        <fgColor rgb="FF8F1925"/>
      </patternFill>
    </fill>
    <fill>
      <patternFill patternType="solid">
        <fgColor rgb="FFA41B25"/>
      </patternFill>
    </fill>
    <fill>
      <patternFill patternType="solid">
        <fgColor rgb="FF942020"/>
      </patternFill>
    </fill>
    <fill>
      <patternFill patternType="solid">
        <fgColor rgb="FF8D2B22"/>
      </patternFill>
    </fill>
    <fill>
      <patternFill patternType="solid">
        <fgColor rgb="FF91241F"/>
      </patternFill>
    </fill>
    <fill>
      <patternFill patternType="solid">
        <fgColor rgb="FF9B2324"/>
      </patternFill>
    </fill>
    <fill>
      <patternFill patternType="solid">
        <fgColor rgb="FF952726"/>
      </patternFill>
    </fill>
    <fill>
      <patternFill patternType="solid">
        <fgColor rgb="FF7C211C"/>
      </patternFill>
    </fill>
    <fill>
      <patternFill patternType="solid">
        <fgColor rgb="FF63100A"/>
      </patternFill>
    </fill>
    <fill>
      <patternFill patternType="solid">
        <fgColor rgb="FF5B0300"/>
      </patternFill>
    </fill>
    <fill>
      <patternFill patternType="solid">
        <fgColor rgb="FF550200"/>
      </patternFill>
    </fill>
    <fill>
      <patternFill patternType="solid">
        <fgColor rgb="FF4B0200"/>
      </patternFill>
    </fill>
    <fill>
      <patternFill patternType="solid">
        <fgColor rgb="FF620400"/>
      </patternFill>
    </fill>
    <fill>
      <patternFill patternType="solid">
        <fgColor rgb="FF7F1D1A"/>
      </patternFill>
    </fill>
    <fill>
      <patternFill patternType="solid">
        <fgColor rgb="FF8D2429"/>
      </patternFill>
    </fill>
    <fill>
      <patternFill patternType="solid">
        <fgColor rgb="FF901D2C"/>
      </patternFill>
    </fill>
    <fill>
      <patternFill patternType="solid">
        <fgColor rgb="FF8C1C2C"/>
      </patternFill>
    </fill>
    <fill>
      <patternFill patternType="solid">
        <fgColor rgb="FF751820"/>
      </patternFill>
    </fill>
    <fill>
      <patternFill patternType="solid">
        <fgColor rgb="FF4D0000"/>
      </patternFill>
    </fill>
    <fill>
      <patternFill patternType="solid">
        <fgColor rgb="FF8F2927"/>
      </patternFill>
    </fill>
    <fill>
      <patternFill patternType="solid">
        <fgColor rgb="FF8F2323"/>
      </patternFill>
    </fill>
    <fill>
      <patternFill patternType="solid">
        <fgColor rgb="FF8D2B28"/>
      </patternFill>
    </fill>
    <fill>
      <patternFill patternType="solid">
        <fgColor rgb="FF833028"/>
      </patternFill>
    </fill>
    <fill>
      <patternFill patternType="solid">
        <fgColor rgb="FF64170D"/>
      </patternFill>
    </fill>
    <fill>
      <patternFill patternType="solid">
        <fgColor rgb="FF955041"/>
      </patternFill>
    </fill>
    <fill>
      <patternFill patternType="solid">
        <fgColor rgb="FFA06851"/>
      </patternFill>
    </fill>
    <fill>
      <patternFill patternType="solid">
        <fgColor rgb="FF946B4D"/>
      </patternFill>
    </fill>
    <fill>
      <patternFill patternType="solid">
        <fgColor rgb="FFA1704F"/>
      </patternFill>
    </fill>
    <fill>
      <patternFill patternType="solid">
        <fgColor rgb="FF92593C"/>
      </patternFill>
    </fill>
    <fill>
      <patternFill patternType="solid">
        <fgColor rgb="FF874431"/>
      </patternFill>
    </fill>
    <fill>
      <patternFill patternType="solid">
        <fgColor rgb="FF783324"/>
      </patternFill>
    </fill>
    <fill>
      <patternFill patternType="solid">
        <fgColor rgb="FF87473D"/>
      </patternFill>
    </fill>
    <fill>
      <patternFill patternType="solid">
        <fgColor rgb="FF895045"/>
      </patternFill>
    </fill>
    <fill>
      <patternFill patternType="solid">
        <fgColor rgb="FF784437"/>
      </patternFill>
    </fill>
    <fill>
      <patternFill patternType="solid">
        <fgColor rgb="FF81493A"/>
      </patternFill>
    </fill>
    <fill>
      <patternFill patternType="solid">
        <fgColor rgb="FF884D3B"/>
      </patternFill>
    </fill>
    <fill>
      <patternFill patternType="solid">
        <fgColor rgb="FF995C47"/>
      </patternFill>
    </fill>
    <fill>
      <patternFill patternType="solid">
        <fgColor rgb="FF996146"/>
      </patternFill>
    </fill>
    <fill>
      <patternFill patternType="solid">
        <fgColor rgb="FF946343"/>
      </patternFill>
    </fill>
    <fill>
      <patternFill patternType="solid">
        <fgColor rgb="FF926443"/>
      </patternFill>
    </fill>
    <fill>
      <patternFill patternType="solid">
        <fgColor rgb="FF8C5E3D"/>
      </patternFill>
    </fill>
    <fill>
      <patternFill patternType="solid">
        <fgColor rgb="FF8B5A3C"/>
      </patternFill>
    </fill>
    <fill>
      <patternFill patternType="solid">
        <fgColor rgb="FF925543"/>
      </patternFill>
    </fill>
    <fill>
      <patternFill patternType="solid">
        <fgColor rgb="FF814E3B"/>
      </patternFill>
    </fill>
    <fill>
      <patternFill patternType="solid">
        <fgColor rgb="FF754C3A"/>
      </patternFill>
    </fill>
    <fill>
      <patternFill patternType="solid">
        <fgColor rgb="FF664131"/>
      </patternFill>
    </fill>
    <fill>
      <patternFill patternType="solid">
        <fgColor rgb="FF6D3E36"/>
      </patternFill>
    </fill>
    <fill>
      <patternFill patternType="solid">
        <fgColor rgb="FF713735"/>
      </patternFill>
    </fill>
    <fill>
      <patternFill patternType="solid">
        <fgColor rgb="FF733633"/>
      </patternFill>
    </fill>
    <fill>
      <patternFill patternType="solid">
        <fgColor rgb="FF733E36"/>
      </patternFill>
    </fill>
    <fill>
      <patternFill patternType="solid">
        <fgColor rgb="FF562F1E"/>
      </patternFill>
    </fill>
    <fill>
      <patternFill patternType="solid">
        <fgColor rgb="FF4F3119"/>
      </patternFill>
    </fill>
    <fill>
      <patternFill patternType="solid">
        <fgColor rgb="FF57331B"/>
      </patternFill>
    </fill>
    <fill>
      <patternFill patternType="solid">
        <fgColor rgb="FF642013"/>
      </patternFill>
    </fill>
    <fill>
      <patternFill patternType="solid">
        <fgColor rgb="FF6F221A"/>
      </patternFill>
    </fill>
    <fill>
      <patternFill patternType="solid">
        <fgColor rgb="FF732822"/>
      </patternFill>
    </fill>
    <fill>
      <patternFill patternType="solid">
        <fgColor rgb="FF722B25"/>
      </patternFill>
    </fill>
    <fill>
      <patternFill patternType="solid">
        <fgColor rgb="FFFFDCCB"/>
      </patternFill>
    </fill>
    <fill>
      <patternFill patternType="solid">
        <fgColor rgb="FFFFCABC"/>
      </patternFill>
    </fill>
    <fill>
      <patternFill patternType="solid">
        <fgColor rgb="FFD48B84"/>
      </patternFill>
    </fill>
    <fill>
      <patternFill patternType="solid">
        <fgColor rgb="FF953D3B"/>
      </patternFill>
    </fill>
    <fill>
      <patternFill patternType="solid">
        <fgColor rgb="FF751715"/>
      </patternFill>
    </fill>
    <fill>
      <patternFill patternType="solid">
        <fgColor rgb="FF761816"/>
      </patternFill>
    </fill>
    <fill>
      <patternFill patternType="solid">
        <fgColor rgb="FF761B18"/>
      </patternFill>
    </fill>
    <fill>
      <patternFill patternType="solid">
        <fgColor rgb="FF711814"/>
      </patternFill>
    </fill>
    <fill>
      <patternFill patternType="solid">
        <fgColor rgb="FF64130F"/>
      </patternFill>
    </fill>
    <fill>
      <patternFill patternType="solid">
        <fgColor rgb="FF681714"/>
      </patternFill>
    </fill>
    <fill>
      <patternFill patternType="solid">
        <fgColor rgb="FF6B1715"/>
      </patternFill>
    </fill>
    <fill>
      <patternFill patternType="solid">
        <fgColor rgb="FF6A1413"/>
      </patternFill>
    </fill>
    <fill>
      <patternFill patternType="solid">
        <fgColor rgb="FF6B1015"/>
      </patternFill>
    </fill>
    <fill>
      <patternFill patternType="solid">
        <fgColor rgb="FF5A100F"/>
      </patternFill>
    </fill>
    <fill>
      <patternFill patternType="solid">
        <fgColor rgb="FF51100E"/>
      </patternFill>
    </fill>
    <fill>
      <patternFill patternType="solid">
        <fgColor rgb="FF42130B"/>
      </patternFill>
    </fill>
    <fill>
      <patternFill patternType="solid">
        <fgColor rgb="FF4C0F0C"/>
      </patternFill>
    </fill>
    <fill>
      <patternFill patternType="solid">
        <fgColor rgb="FF7A2127"/>
      </patternFill>
    </fill>
    <fill>
      <patternFill patternType="solid">
        <fgColor rgb="FF731A20"/>
      </patternFill>
    </fill>
    <fill>
      <patternFill patternType="solid">
        <fgColor rgb="FFA3716A"/>
      </patternFill>
    </fill>
    <fill>
      <patternFill patternType="solid">
        <fgColor rgb="FFE4E3CE"/>
      </patternFill>
    </fill>
    <fill>
      <patternFill patternType="solid">
        <fgColor rgb="FFB1CCAB"/>
      </patternFill>
    </fill>
    <fill>
      <patternFill patternType="solid">
        <fgColor rgb="FFE4FCDC"/>
      </patternFill>
    </fill>
    <fill>
      <patternFill patternType="solid">
        <fgColor rgb="FFC1CBB0"/>
      </patternFill>
    </fill>
    <fill>
      <patternFill patternType="solid">
        <fgColor rgb="FFC0C2AA"/>
      </patternFill>
    </fill>
    <fill>
      <patternFill patternType="solid">
        <fgColor rgb="FFE2E6C5"/>
      </patternFill>
    </fill>
    <fill>
      <patternFill patternType="solid">
        <fgColor rgb="FFA4A585"/>
      </patternFill>
    </fill>
    <fill>
      <patternFill patternType="solid">
        <fgColor rgb="FFC4C3A7"/>
      </patternFill>
    </fill>
    <fill>
      <patternFill patternType="solid">
        <fgColor rgb="FF929278"/>
      </patternFill>
    </fill>
    <fill>
      <patternFill patternType="solid">
        <fgColor rgb="FF92947E"/>
      </patternFill>
    </fill>
    <fill>
      <patternFill patternType="solid">
        <fgColor rgb="FF8A8D78"/>
      </patternFill>
    </fill>
    <fill>
      <patternFill patternType="solid">
        <fgColor rgb="FF9DA590"/>
      </patternFill>
    </fill>
    <fill>
      <patternFill patternType="solid">
        <fgColor rgb="FFEFFBE5"/>
      </patternFill>
    </fill>
    <fill>
      <patternFill patternType="solid">
        <fgColor rgb="FFB5C7AF"/>
      </patternFill>
    </fill>
    <fill>
      <patternFill patternType="solid">
        <fgColor rgb="FFD2E6CB"/>
      </patternFill>
    </fill>
    <fill>
      <patternFill patternType="solid">
        <fgColor rgb="FFDAEDD1"/>
      </patternFill>
    </fill>
    <fill>
      <patternFill patternType="solid">
        <fgColor rgb="FFE1F1D6"/>
      </patternFill>
    </fill>
    <fill>
      <patternFill patternType="solid">
        <fgColor rgb="FFDDEBD1"/>
      </patternFill>
    </fill>
    <fill>
      <patternFill patternType="solid">
        <fgColor rgb="FFB6B3AE"/>
      </patternFill>
    </fill>
    <fill>
      <patternFill patternType="solid">
        <fgColor rgb="FFB9B9AF"/>
      </patternFill>
    </fill>
    <fill>
      <patternFill patternType="solid">
        <fgColor rgb="FFB1B5A7"/>
      </patternFill>
    </fill>
    <fill>
      <patternFill patternType="solid">
        <fgColor rgb="FFA7AFA0"/>
      </patternFill>
    </fill>
    <fill>
      <patternFill patternType="solid">
        <fgColor rgb="FFACB2A6"/>
      </patternFill>
    </fill>
    <fill>
      <patternFill patternType="solid">
        <fgColor rgb="FF6A6663"/>
      </patternFill>
    </fill>
    <fill>
      <patternFill patternType="solid">
        <fgColor rgb="FF444942"/>
      </patternFill>
    </fill>
    <fill>
      <patternFill patternType="solid">
        <fgColor rgb="FF463F35"/>
      </patternFill>
    </fill>
    <fill>
      <patternFill patternType="solid">
        <fgColor rgb="FF4A453F"/>
      </patternFill>
    </fill>
    <fill>
      <patternFill patternType="solid">
        <fgColor rgb="FF72756E"/>
      </patternFill>
    </fill>
    <fill>
      <patternFill patternType="solid">
        <fgColor rgb="FF313C36"/>
      </patternFill>
    </fill>
    <fill>
      <patternFill patternType="solid">
        <fgColor rgb="FF151F16"/>
      </patternFill>
    </fill>
    <fill>
      <patternFill patternType="solid">
        <fgColor rgb="FF788373"/>
      </patternFill>
    </fill>
    <fill>
      <patternFill patternType="solid">
        <fgColor rgb="FF906962"/>
      </patternFill>
    </fill>
    <fill>
      <patternFill patternType="solid">
        <fgColor rgb="FF8D222A"/>
      </patternFill>
    </fill>
    <fill>
      <patternFill patternType="solid">
        <fgColor rgb="FFA51924"/>
      </patternFill>
    </fill>
    <fill>
      <patternFill patternType="solid">
        <fgColor rgb="FF9C1E21"/>
      </patternFill>
    </fill>
    <fill>
      <patternFill patternType="solid">
        <fgColor rgb="FF8E251F"/>
      </patternFill>
    </fill>
    <fill>
      <patternFill patternType="solid">
        <fgColor rgb="FF902922"/>
      </patternFill>
    </fill>
    <fill>
      <patternFill patternType="solid">
        <fgColor rgb="FF912421"/>
      </patternFill>
    </fill>
    <fill>
      <patternFill patternType="solid">
        <fgColor rgb="FF8B1F1F"/>
      </patternFill>
    </fill>
    <fill>
      <patternFill patternType="solid">
        <fgColor rgb="FF7A1616"/>
      </patternFill>
    </fill>
    <fill>
      <patternFill patternType="solid">
        <fgColor rgb="FF660705"/>
      </patternFill>
    </fill>
    <fill>
      <patternFill patternType="solid">
        <fgColor rgb="FF610301"/>
      </patternFill>
    </fill>
    <fill>
      <patternFill patternType="solid">
        <fgColor rgb="FF76291F"/>
      </patternFill>
    </fill>
    <fill>
      <patternFill patternType="solid">
        <fgColor rgb="FF85241D"/>
      </patternFill>
    </fill>
    <fill>
      <patternFill patternType="solid">
        <fgColor rgb="FF87211F"/>
      </patternFill>
    </fill>
    <fill>
      <patternFill patternType="solid">
        <fgColor rgb="FF8D2026"/>
      </patternFill>
    </fill>
    <fill>
      <patternFill patternType="solid">
        <fgColor rgb="FF8C1E29"/>
      </patternFill>
    </fill>
    <fill>
      <patternFill patternType="solid">
        <fgColor rgb="FF77161F"/>
      </patternFill>
    </fill>
    <fill>
      <patternFill patternType="solid">
        <fgColor rgb="FF4C0000"/>
      </patternFill>
    </fill>
    <fill>
      <patternFill patternType="solid">
        <fgColor rgb="FF4A0000"/>
      </patternFill>
    </fill>
    <fill>
      <patternFill patternType="solid">
        <fgColor rgb="FF772420"/>
      </patternFill>
    </fill>
    <fill>
      <patternFill patternType="solid">
        <fgColor rgb="FF862220"/>
      </patternFill>
    </fill>
    <fill>
      <patternFill patternType="solid">
        <fgColor rgb="FF8A211E"/>
      </patternFill>
    </fill>
    <fill>
      <patternFill patternType="solid">
        <fgColor rgb="FF81241F"/>
      </patternFill>
    </fill>
    <fill>
      <patternFill patternType="solid">
        <fgColor rgb="FF7D3124"/>
      </patternFill>
    </fill>
    <fill>
      <patternFill patternType="solid">
        <fgColor rgb="FF9C5E49"/>
      </patternFill>
    </fill>
    <fill>
      <patternFill patternType="solid">
        <fgColor rgb="FF9F6D52"/>
      </patternFill>
    </fill>
    <fill>
      <patternFill patternType="solid">
        <fgColor rgb="FF9C6E4D"/>
      </patternFill>
    </fill>
    <fill>
      <patternFill patternType="solid">
        <fgColor rgb="FF874632"/>
      </patternFill>
    </fill>
    <fill>
      <patternFill patternType="solid">
        <fgColor rgb="FF8C463A"/>
      </patternFill>
    </fill>
    <fill>
      <patternFill patternType="solid">
        <fgColor rgb="FF814137"/>
      </patternFill>
    </fill>
    <fill>
      <patternFill patternType="solid">
        <fgColor rgb="FF844A3F"/>
      </patternFill>
    </fill>
    <fill>
      <patternFill patternType="solid">
        <fgColor rgb="FF824C40"/>
      </patternFill>
    </fill>
    <fill>
      <patternFill patternType="solid">
        <fgColor rgb="FF8A5245"/>
      </patternFill>
    </fill>
    <fill>
      <patternFill patternType="solid">
        <fgColor rgb="FF905545"/>
      </patternFill>
    </fill>
    <fill>
      <patternFill patternType="solid">
        <fgColor rgb="FF9C624C"/>
      </patternFill>
    </fill>
    <fill>
      <patternFill patternType="solid">
        <fgColor rgb="FF996148"/>
      </patternFill>
    </fill>
    <fill>
      <patternFill patternType="solid">
        <fgColor rgb="FF8A5B3D"/>
      </patternFill>
    </fill>
    <fill>
      <patternFill patternType="solid">
        <fgColor rgb="FF88593D"/>
      </patternFill>
    </fill>
    <fill>
      <patternFill patternType="solid">
        <fgColor rgb="FF82523C"/>
      </patternFill>
    </fill>
    <fill>
      <patternFill patternType="solid">
        <fgColor rgb="FF7B4C3C"/>
      </patternFill>
    </fill>
    <fill>
      <patternFill patternType="solid">
        <fgColor rgb="FF6F4134"/>
      </patternFill>
    </fill>
    <fill>
      <patternFill patternType="solid">
        <fgColor rgb="FF6B3C32"/>
      </patternFill>
    </fill>
    <fill>
      <patternFill patternType="solid">
        <fgColor rgb="FF6C3D35"/>
      </patternFill>
    </fill>
    <fill>
      <patternFill patternType="solid">
        <fgColor rgb="FF6D3B34"/>
      </patternFill>
    </fill>
    <fill>
      <patternFill patternType="solid">
        <fgColor rgb="FF6E352C"/>
      </patternFill>
    </fill>
    <fill>
      <patternFill patternType="solid">
        <fgColor rgb="FF571B11"/>
      </patternFill>
    </fill>
    <fill>
      <patternFill patternType="solid">
        <fgColor rgb="FF5E2315"/>
      </patternFill>
    </fill>
    <fill>
      <patternFill patternType="solid">
        <fgColor rgb="FF632818"/>
      </patternFill>
    </fill>
    <fill>
      <patternFill patternType="solid">
        <fgColor rgb="FF67291A"/>
      </patternFill>
    </fill>
    <fill>
      <patternFill patternType="solid">
        <fgColor rgb="FF723022"/>
      </patternFill>
    </fill>
    <fill>
      <patternFill patternType="solid">
        <fgColor rgb="FF742A21"/>
      </patternFill>
    </fill>
    <fill>
      <patternFill patternType="solid">
        <fgColor rgb="FF7E2926"/>
      </patternFill>
    </fill>
    <fill>
      <patternFill patternType="solid">
        <fgColor rgb="FF85292A"/>
      </patternFill>
    </fill>
    <fill>
      <patternFill patternType="solid">
        <fgColor rgb="FF5A2014"/>
      </patternFill>
    </fill>
    <fill>
      <patternFill patternType="solid">
        <fgColor rgb="FF590E08"/>
      </patternFill>
    </fill>
    <fill>
      <patternFill patternType="solid">
        <fgColor rgb="FF761E1C"/>
      </patternFill>
    </fill>
    <fill>
      <patternFill patternType="solid">
        <fgColor rgb="FF771917"/>
      </patternFill>
    </fill>
    <fill>
      <patternFill patternType="solid">
        <fgColor rgb="FF781A18"/>
      </patternFill>
    </fill>
    <fill>
      <patternFill patternType="solid">
        <fgColor rgb="FF741B17"/>
      </patternFill>
    </fill>
    <fill>
      <patternFill patternType="solid">
        <fgColor rgb="FF6B1611"/>
      </patternFill>
    </fill>
    <fill>
      <patternFill patternType="solid">
        <fgColor rgb="FF63120E"/>
      </patternFill>
    </fill>
    <fill>
      <patternFill patternType="solid">
        <fgColor rgb="FF60110C"/>
      </patternFill>
    </fill>
    <fill>
      <patternFill patternType="solid">
        <fgColor rgb="FF661210"/>
      </patternFill>
    </fill>
    <fill>
      <patternFill patternType="solid">
        <fgColor rgb="FF6B0F14"/>
      </patternFill>
    </fill>
    <fill>
      <patternFill patternType="solid">
        <fgColor rgb="FF510B0B"/>
      </patternFill>
    </fill>
    <fill>
      <patternFill patternType="solid">
        <fgColor rgb="FF480E0A"/>
      </patternFill>
    </fill>
    <fill>
      <patternFill patternType="solid">
        <fgColor rgb="FF43120B"/>
      </patternFill>
    </fill>
    <fill>
      <patternFill patternType="solid">
        <fgColor rgb="FF7A252A"/>
      </patternFill>
    </fill>
    <fill>
      <patternFill patternType="solid">
        <fgColor rgb="FF6A181E"/>
      </patternFill>
    </fill>
    <fill>
      <patternFill patternType="solid">
        <fgColor rgb="FFD6AEA6"/>
      </patternFill>
    </fill>
    <fill>
      <patternFill patternType="solid">
        <fgColor rgb="FFE1E9D1"/>
      </patternFill>
    </fill>
    <fill>
      <patternFill patternType="solid">
        <fgColor rgb="FFA2C1A1"/>
      </patternFill>
    </fill>
    <fill>
      <patternFill patternType="solid">
        <fgColor rgb="FFDDF8D9"/>
      </patternFill>
    </fill>
    <fill>
      <patternFill patternType="solid">
        <fgColor rgb="FFCFDDC3"/>
      </patternFill>
    </fill>
    <fill>
      <patternFill patternType="solid">
        <fgColor rgb="FFE0EAD1"/>
      </patternFill>
    </fill>
    <fill>
      <patternFill patternType="solid">
        <fgColor rgb="FFE0E3C8"/>
      </patternFill>
    </fill>
    <fill>
      <patternFill patternType="solid">
        <fgColor rgb="FFBABCA4"/>
      </patternFill>
    </fill>
    <fill>
      <patternFill patternType="solid">
        <fgColor rgb="FF8C8B76"/>
      </patternFill>
    </fill>
    <fill>
      <patternFill patternType="solid">
        <fgColor rgb="FF939482"/>
      </patternFill>
    </fill>
    <fill>
      <patternFill patternType="solid">
        <fgColor rgb="FF939685"/>
      </patternFill>
    </fill>
    <fill>
      <patternFill patternType="solid">
        <fgColor rgb="FF8B8F80"/>
      </patternFill>
    </fill>
    <fill>
      <patternFill patternType="solid">
        <fgColor rgb="FFC2C8BA"/>
      </patternFill>
    </fill>
    <fill>
      <patternFill patternType="solid">
        <fgColor rgb="FFE4EFDF"/>
      </patternFill>
    </fill>
    <fill>
      <patternFill patternType="solid">
        <fgColor rgb="FFE8F5E4"/>
      </patternFill>
    </fill>
    <fill>
      <patternFill patternType="solid">
        <fgColor rgb="FFD9E8D5"/>
      </patternFill>
    </fill>
    <fill>
      <patternFill patternType="solid">
        <fgColor rgb="FFE4F3E0"/>
      </patternFill>
    </fill>
    <fill>
      <patternFill patternType="solid">
        <fgColor rgb="FFDFECD8"/>
      </patternFill>
    </fill>
    <fill>
      <patternFill patternType="solid">
        <fgColor rgb="FFE0ECD8"/>
      </patternFill>
    </fill>
    <fill>
      <patternFill patternType="solid">
        <fgColor rgb="FF656160"/>
      </patternFill>
    </fill>
    <fill>
      <patternFill patternType="solid">
        <fgColor rgb="FF050503"/>
      </patternFill>
    </fill>
    <fill>
      <patternFill patternType="solid">
        <fgColor rgb="FF454A44"/>
      </patternFill>
    </fill>
    <fill>
      <patternFill patternType="solid">
        <fgColor rgb="FF92988E"/>
      </patternFill>
    </fill>
    <fill>
      <patternFill patternType="solid">
        <fgColor rgb="FF5E5E54"/>
      </patternFill>
    </fill>
    <fill>
      <patternFill patternType="solid">
        <fgColor rgb="FF4B423B"/>
      </patternFill>
    </fill>
    <fill>
      <patternFill patternType="solid">
        <fgColor rgb="FF544945"/>
      </patternFill>
    </fill>
    <fill>
      <patternFill patternType="solid">
        <fgColor rgb="FF6B6663"/>
      </patternFill>
    </fill>
    <fill>
      <patternFill patternType="solid">
        <fgColor rgb="FF3A3C39"/>
      </patternFill>
    </fill>
    <fill>
      <patternFill patternType="solid">
        <fgColor rgb="FF140B0E"/>
      </patternFill>
    </fill>
    <fill>
      <patternFill patternType="solid">
        <fgColor rgb="FF15251B"/>
      </patternFill>
    </fill>
    <fill>
      <patternFill patternType="solid">
        <fgColor rgb="FF627464"/>
      </patternFill>
    </fill>
    <fill>
      <patternFill patternType="solid">
        <fgColor rgb="FF8B7067"/>
      </patternFill>
    </fill>
    <fill>
      <patternFill patternType="solid">
        <fgColor rgb="FF88292F"/>
      </patternFill>
    </fill>
    <fill>
      <patternFill patternType="solid">
        <fgColor rgb="FFA21A24"/>
      </patternFill>
    </fill>
    <fill>
      <patternFill patternType="solid">
        <fgColor rgb="FF9E191E"/>
      </patternFill>
    </fill>
    <fill>
      <patternFill patternType="solid">
        <fgColor rgb="FF89271E"/>
      </patternFill>
    </fill>
    <fill>
      <patternFill patternType="solid">
        <fgColor rgb="FF902A26"/>
      </patternFill>
    </fill>
    <fill>
      <patternFill patternType="solid">
        <fgColor rgb="FF871B1B"/>
      </patternFill>
    </fill>
    <fill>
      <patternFill patternType="solid">
        <fgColor rgb="FF74050B"/>
      </patternFill>
    </fill>
    <fill>
      <patternFill patternType="solid">
        <fgColor rgb="FF780B10"/>
      </patternFill>
    </fill>
    <fill>
      <patternFill patternType="solid">
        <fgColor rgb="FF8A2324"/>
      </patternFill>
    </fill>
    <fill>
      <patternFill patternType="solid">
        <fgColor rgb="FF8B2E29"/>
      </patternFill>
    </fill>
    <fill>
      <patternFill patternType="solid">
        <fgColor rgb="FF7C281E"/>
      </patternFill>
    </fill>
    <fill>
      <patternFill patternType="solid">
        <fgColor rgb="FF8B1D1C"/>
      </patternFill>
    </fill>
    <fill>
      <patternFill patternType="solid">
        <fgColor rgb="FF8E1D23"/>
      </patternFill>
    </fill>
    <fill>
      <patternFill patternType="solid">
        <fgColor rgb="FF821D23"/>
      </patternFill>
    </fill>
    <fill>
      <patternFill patternType="solid">
        <fgColor rgb="FF5F0F12"/>
      </patternFill>
    </fill>
    <fill>
      <patternFill patternType="solid">
        <fgColor rgb="FF3F0000"/>
      </patternFill>
    </fill>
    <fill>
      <patternFill patternType="solid">
        <fgColor rgb="FF5E130E"/>
      </patternFill>
    </fill>
    <fill>
      <patternFill patternType="solid">
        <fgColor rgb="FF872F2B"/>
      </patternFill>
    </fill>
    <fill>
      <patternFill patternType="solid">
        <fgColor rgb="FF80211D"/>
      </patternFill>
    </fill>
    <fill>
      <patternFill patternType="solid">
        <fgColor rgb="FF8A2420"/>
      </patternFill>
    </fill>
    <fill>
      <patternFill patternType="solid">
        <fgColor rgb="FF89201D"/>
      </patternFill>
    </fill>
    <fill>
      <patternFill patternType="solid">
        <fgColor rgb="FF831919"/>
      </patternFill>
    </fill>
    <fill>
      <patternFill patternType="solid">
        <fgColor rgb="FF6E1A0F"/>
      </patternFill>
    </fill>
    <fill>
      <patternFill patternType="solid">
        <fgColor rgb="FF8E4735"/>
      </patternFill>
    </fill>
    <fill>
      <patternFill patternType="solid">
        <fgColor rgb="FFA5644E"/>
      </patternFill>
    </fill>
    <fill>
      <patternFill patternType="solid">
        <fgColor rgb="FFA36F57"/>
      </patternFill>
    </fill>
    <fill>
      <patternFill patternType="solid">
        <fgColor rgb="FF834432"/>
      </patternFill>
    </fill>
    <fill>
      <patternFill patternType="solid">
        <fgColor rgb="FF914D42"/>
      </patternFill>
    </fill>
    <fill>
      <patternFill patternType="solid">
        <fgColor rgb="FF914E45"/>
      </patternFill>
    </fill>
    <fill>
      <patternFill patternType="solid">
        <fgColor rgb="FF8D4E45"/>
      </patternFill>
    </fill>
    <fill>
      <patternFill patternType="solid">
        <fgColor rgb="FF82483D"/>
      </patternFill>
    </fill>
    <fill>
      <patternFill patternType="solid">
        <fgColor rgb="FF8C5445"/>
      </patternFill>
    </fill>
    <fill>
      <patternFill patternType="solid">
        <fgColor rgb="FF9F6652"/>
      </patternFill>
    </fill>
    <fill>
      <patternFill patternType="solid">
        <fgColor rgb="FF996349"/>
      </patternFill>
    </fill>
    <fill>
      <patternFill patternType="solid">
        <fgColor rgb="FF8E5C41"/>
      </patternFill>
    </fill>
    <fill>
      <patternFill patternType="solid">
        <fgColor rgb="FF8B5C40"/>
      </patternFill>
    </fill>
    <fill>
      <patternFill patternType="solid">
        <fgColor rgb="FF83553D"/>
      </patternFill>
    </fill>
    <fill>
      <patternFill patternType="solid">
        <fgColor rgb="FF7D533D"/>
      </patternFill>
    </fill>
    <fill>
      <patternFill patternType="solid">
        <fgColor rgb="FF7B4E3B"/>
      </patternFill>
    </fill>
    <fill>
      <patternFill patternType="solid">
        <fgColor rgb="FF724132"/>
      </patternFill>
    </fill>
    <fill>
      <patternFill patternType="solid">
        <fgColor rgb="FF6B3B2D"/>
      </patternFill>
    </fill>
    <fill>
      <patternFill patternType="solid">
        <fgColor rgb="FF64382B"/>
      </patternFill>
    </fill>
    <fill>
      <patternFill patternType="solid">
        <fgColor rgb="FF683429"/>
      </patternFill>
    </fill>
    <fill>
      <patternFill patternType="solid">
        <fgColor rgb="FF772120"/>
      </patternFill>
    </fill>
    <fill>
      <patternFill patternType="solid">
        <fgColor rgb="FF7F2423"/>
      </patternFill>
    </fill>
    <fill>
      <patternFill patternType="solid">
        <fgColor rgb="FF802824"/>
      </patternFill>
    </fill>
    <fill>
      <patternFill patternType="solid">
        <fgColor rgb="FF71241C"/>
      </patternFill>
    </fill>
    <fill>
      <patternFill patternType="solid">
        <fgColor rgb="FF4D0400"/>
      </patternFill>
    </fill>
    <fill>
      <patternFill patternType="solid">
        <fgColor rgb="FF822223"/>
      </patternFill>
    </fill>
    <fill>
      <patternFill patternType="solid">
        <fgColor rgb="FF881B21"/>
      </patternFill>
    </fill>
    <fill>
      <patternFill patternType="solid">
        <fgColor rgb="FF5F2A1C"/>
      </patternFill>
    </fill>
    <fill>
      <patternFill patternType="solid">
        <fgColor rgb="FF59190F"/>
      </patternFill>
    </fill>
    <fill>
      <patternFill patternType="solid">
        <fgColor rgb="FF5A0B06"/>
      </patternFill>
    </fill>
    <fill>
      <patternFill patternType="solid">
        <fgColor rgb="FF7A201F"/>
      </patternFill>
    </fill>
    <fill>
      <patternFill patternType="solid">
        <fgColor rgb="FF781917"/>
      </patternFill>
    </fill>
    <fill>
      <patternFill patternType="solid">
        <fgColor rgb="FF741916"/>
      </patternFill>
    </fill>
    <fill>
      <patternFill patternType="solid">
        <fgColor rgb="FF6D1815"/>
      </patternFill>
    </fill>
    <fill>
      <patternFill patternType="solid">
        <fgColor rgb="FF5F120C"/>
      </patternFill>
    </fill>
    <fill>
      <patternFill patternType="solid">
        <fgColor rgb="FF5C0E0A"/>
      </patternFill>
    </fill>
    <fill>
      <patternFill patternType="solid">
        <fgColor rgb="FF5F100C"/>
      </patternFill>
    </fill>
    <fill>
      <patternFill patternType="solid">
        <fgColor rgb="FF62110E"/>
      </patternFill>
    </fill>
    <fill>
      <patternFill patternType="solid">
        <fgColor rgb="FF670B10"/>
      </patternFill>
    </fill>
    <fill>
      <patternFill patternType="solid">
        <fgColor rgb="FF5F1111"/>
      </patternFill>
    </fill>
    <fill>
      <patternFill patternType="solid">
        <fgColor rgb="FF530D0D"/>
      </patternFill>
    </fill>
    <fill>
      <patternFill patternType="solid">
        <fgColor rgb="FF500A0A"/>
      </patternFill>
    </fill>
    <fill>
      <patternFill patternType="solid">
        <fgColor rgb="FF460C08"/>
      </patternFill>
    </fill>
    <fill>
      <patternFill patternType="solid">
        <fgColor rgb="FF410F08"/>
      </patternFill>
    </fill>
    <fill>
      <patternFill patternType="solid">
        <fgColor rgb="FF490907"/>
      </patternFill>
    </fill>
    <fill>
      <patternFill patternType="solid">
        <fgColor rgb="FF78272D"/>
      </patternFill>
    </fill>
    <fill>
      <patternFill patternType="solid">
        <fgColor rgb="FF520C0E"/>
      </patternFill>
    </fill>
    <fill>
      <patternFill patternType="solid">
        <fgColor rgb="FFD8BEB1"/>
      </patternFill>
    </fill>
    <fill>
      <patternFill patternType="solid">
        <fgColor rgb="FFDAECD2"/>
      </patternFill>
    </fill>
    <fill>
      <patternFill patternType="solid">
        <fgColor rgb="FFD9FEDD"/>
      </patternFill>
    </fill>
    <fill>
      <patternFill patternType="solid">
        <fgColor rgb="FFDDFADC"/>
      </patternFill>
    </fill>
    <fill>
      <patternFill patternType="solid">
        <fgColor rgb="FFE1F3DB"/>
      </patternFill>
    </fill>
    <fill>
      <patternFill patternType="solid">
        <fgColor rgb="FFDFDCC9"/>
      </patternFill>
    </fill>
    <fill>
      <patternFill patternType="solid">
        <fgColor rgb="FF959688"/>
      </patternFill>
    </fill>
    <fill>
      <patternFill patternType="solid">
        <fgColor rgb="FF8B8D80"/>
      </patternFill>
    </fill>
    <fill>
      <patternFill patternType="solid">
        <fgColor rgb="FF8B8E83"/>
      </patternFill>
    </fill>
    <fill>
      <patternFill patternType="solid">
        <fgColor rgb="FF949A90"/>
      </patternFill>
    </fill>
    <fill>
      <patternFill patternType="solid">
        <fgColor rgb="FFE4ECE1"/>
      </patternFill>
    </fill>
    <fill>
      <patternFill patternType="solid">
        <fgColor rgb="FFDEE6D9"/>
      </patternFill>
    </fill>
    <fill>
      <patternFill patternType="solid">
        <fgColor rgb="FFE4ECDF"/>
      </patternFill>
    </fill>
    <fill>
      <patternFill patternType="solid">
        <fgColor rgb="FFD0DBCB"/>
      </patternFill>
    </fill>
    <fill>
      <patternFill patternType="solid">
        <fgColor rgb="FFC9D6C5"/>
      </patternFill>
    </fill>
    <fill>
      <patternFill patternType="solid">
        <fgColor rgb="FFDEE9D9"/>
      </patternFill>
    </fill>
    <fill>
      <patternFill patternType="solid">
        <fgColor rgb="FFB1B5A6"/>
      </patternFill>
    </fill>
    <fill>
      <patternFill patternType="solid">
        <fgColor rgb="FFAAB0A2"/>
      </patternFill>
    </fill>
    <fill>
      <patternFill patternType="solid">
        <fgColor rgb="FFAFB5AB"/>
      </patternFill>
    </fill>
    <fill>
      <patternFill patternType="solid">
        <fgColor rgb="FF524E4D"/>
      </patternFill>
    </fill>
    <fill>
      <patternFill patternType="solid">
        <fgColor rgb="FF070707"/>
      </patternFill>
    </fill>
    <fill>
      <patternFill patternType="solid">
        <fgColor rgb="FF0E1410"/>
      </patternFill>
    </fill>
    <fill>
      <patternFill patternType="solid">
        <fgColor rgb="FF272C25"/>
      </patternFill>
    </fill>
    <fill>
      <patternFill patternType="solid">
        <fgColor rgb="FF1C1912"/>
      </patternFill>
    </fill>
    <fill>
      <patternFill patternType="solid">
        <fgColor rgb="FF271A14"/>
      </patternFill>
    </fill>
    <fill>
      <patternFill patternType="solid">
        <fgColor rgb="FF2F1B1A"/>
      </patternFill>
    </fill>
    <fill>
      <patternFill patternType="solid">
        <fgColor rgb="FF2C1E1E"/>
      </patternFill>
    </fill>
    <fill>
      <patternFill patternType="solid">
        <fgColor rgb="FF2B2223"/>
      </patternFill>
    </fill>
    <fill>
      <patternFill patternType="solid">
        <fgColor rgb="FF2E2E30"/>
      </patternFill>
    </fill>
    <fill>
      <patternFill patternType="solid">
        <fgColor rgb="FF253930"/>
      </patternFill>
    </fill>
    <fill>
      <patternFill patternType="solid">
        <fgColor rgb="FF1A3023"/>
      </patternFill>
    </fill>
    <fill>
      <patternFill patternType="solid">
        <fgColor rgb="FF412E27"/>
      </patternFill>
    </fill>
    <fill>
      <patternFill patternType="solid">
        <fgColor rgb="FF792A2D"/>
      </patternFill>
    </fill>
    <fill>
      <patternFill patternType="solid">
        <fgColor rgb="FF981F26"/>
      </patternFill>
    </fill>
    <fill>
      <patternFill patternType="solid">
        <fgColor rgb="FF9F2124"/>
      </patternFill>
    </fill>
    <fill>
      <patternFill patternType="solid">
        <fgColor rgb="FF93221C"/>
      </patternFill>
    </fill>
    <fill>
      <patternFill patternType="solid">
        <fgColor rgb="FF8E2720"/>
      </patternFill>
    </fill>
    <fill>
      <patternFill patternType="solid">
        <fgColor rgb="FF871A1D"/>
      </patternFill>
    </fill>
    <fill>
      <patternFill patternType="solid">
        <fgColor rgb="FF94252B"/>
      </patternFill>
    </fill>
    <fill>
      <patternFill patternType="solid">
        <fgColor rgb="FF922425"/>
      </patternFill>
    </fill>
    <fill>
      <patternFill patternType="solid">
        <fgColor rgb="FF87201B"/>
      </patternFill>
    </fill>
    <fill>
      <patternFill patternType="solid">
        <fgColor rgb="FF842219"/>
      </patternFill>
    </fill>
    <fill>
      <patternFill patternType="solid">
        <fgColor rgb="FF7F1F13"/>
      </patternFill>
    </fill>
    <fill>
      <patternFill patternType="solid">
        <fgColor rgb="FF781C1F"/>
      </patternFill>
    </fill>
    <fill>
      <patternFill patternType="solid">
        <fgColor rgb="FF480703"/>
      </patternFill>
    </fill>
    <fill>
      <patternFill patternType="solid">
        <fgColor rgb="FF71221D"/>
      </patternFill>
    </fill>
    <fill>
      <patternFill patternType="solid">
        <fgColor rgb="FF822520"/>
      </patternFill>
    </fill>
    <fill>
      <patternFill patternType="solid">
        <fgColor rgb="FF791C15"/>
      </patternFill>
    </fill>
    <fill>
      <patternFill patternType="solid">
        <fgColor rgb="FF82231D"/>
      </patternFill>
    </fill>
    <fill>
      <patternFill patternType="solid">
        <fgColor rgb="FF881518"/>
      </patternFill>
    </fill>
    <fill>
      <patternFill patternType="solid">
        <fgColor rgb="FF891D1D"/>
      </patternFill>
    </fill>
    <fill>
      <patternFill patternType="solid">
        <fgColor rgb="FF7C1F17"/>
      </patternFill>
    </fill>
    <fill>
      <patternFill patternType="solid">
        <fgColor rgb="FF812E20"/>
      </patternFill>
    </fill>
    <fill>
      <patternFill patternType="solid">
        <fgColor rgb="FFA1503F"/>
      </patternFill>
    </fill>
    <fill>
      <patternFill patternType="solid">
        <fgColor rgb="FF96684E"/>
      </patternFill>
    </fill>
    <fill>
      <patternFill patternType="solid">
        <fgColor rgb="FFAB7761"/>
      </patternFill>
    </fill>
    <fill>
      <patternFill patternType="solid">
        <fgColor rgb="FF7B3B2F"/>
      </patternFill>
    </fill>
    <fill>
      <patternFill patternType="solid">
        <fgColor rgb="FF7F3C33"/>
      </patternFill>
    </fill>
    <fill>
      <patternFill patternType="solid">
        <fgColor rgb="FF7F4338"/>
      </patternFill>
    </fill>
    <fill>
      <patternFill patternType="solid">
        <fgColor rgb="FF96624D"/>
      </patternFill>
    </fill>
    <fill>
      <patternFill patternType="solid">
        <fgColor rgb="FF9D6B52"/>
      </patternFill>
    </fill>
    <fill>
      <patternFill patternType="solid">
        <fgColor rgb="FF95664A"/>
      </patternFill>
    </fill>
    <fill>
      <patternFill patternType="solid">
        <fgColor rgb="FF8C5D41"/>
      </patternFill>
    </fill>
    <fill>
      <patternFill patternType="solid">
        <fgColor rgb="FF865A41"/>
      </patternFill>
    </fill>
    <fill>
      <patternFill patternType="solid">
        <fgColor rgb="FF7C4B3A"/>
      </patternFill>
    </fill>
    <fill>
      <patternFill patternType="solid">
        <fgColor rgb="FF7D4C3B"/>
      </patternFill>
    </fill>
    <fill>
      <patternFill patternType="solid">
        <fgColor rgb="FF643626"/>
      </patternFill>
    </fill>
    <fill>
      <patternFill patternType="solid">
        <fgColor rgb="FF68382A"/>
      </patternFill>
    </fill>
    <fill>
      <patternFill patternType="solid">
        <fgColor rgb="FF581E13"/>
      </patternFill>
    </fill>
    <fill>
      <patternFill patternType="solid">
        <fgColor rgb="FF470000"/>
      </patternFill>
    </fill>
    <fill>
      <patternFill patternType="solid">
        <fgColor rgb="FF893130"/>
      </patternFill>
    </fill>
    <fill>
      <patternFill patternType="solid">
        <fgColor rgb="FF953133"/>
      </patternFill>
    </fill>
    <fill>
      <patternFill patternType="solid">
        <fgColor rgb="FF972E32"/>
      </patternFill>
    </fill>
    <fill>
      <patternFill patternType="solid">
        <fgColor rgb="FF842022"/>
      </patternFill>
    </fill>
    <fill>
      <patternFill patternType="solid">
        <fgColor rgb="FF7F2121"/>
      </patternFill>
    </fill>
    <fill>
      <patternFill patternType="solid">
        <fgColor rgb="FF802524"/>
      </patternFill>
    </fill>
    <fill>
      <patternFill patternType="solid">
        <fgColor rgb="FF7D1F1F"/>
      </patternFill>
    </fill>
    <fill>
      <patternFill patternType="solid">
        <fgColor rgb="FF7E1C1D"/>
      </patternFill>
    </fill>
    <fill>
      <patternFill patternType="solid">
        <fgColor rgb="FF72090D"/>
      </patternFill>
    </fill>
    <fill>
      <patternFill patternType="solid">
        <fgColor rgb="FF5C1E13"/>
      </patternFill>
    </fill>
    <fill>
      <patternFill patternType="solid">
        <fgColor rgb="FF4E0800"/>
      </patternFill>
    </fill>
    <fill>
      <patternFill patternType="solid">
        <fgColor rgb="FF6D1A16"/>
      </patternFill>
    </fill>
    <fill>
      <patternFill patternType="solid">
        <fgColor rgb="FF791B1B"/>
      </patternFill>
    </fill>
    <fill>
      <patternFill patternType="solid">
        <fgColor rgb="FF771816"/>
      </patternFill>
    </fill>
    <fill>
      <patternFill patternType="solid">
        <fgColor rgb="FF701713"/>
      </patternFill>
    </fill>
    <fill>
      <patternFill patternType="solid">
        <fgColor rgb="FF6A120E"/>
      </patternFill>
    </fill>
    <fill>
      <patternFill patternType="solid">
        <fgColor rgb="FF6B1A16"/>
      </patternFill>
    </fill>
    <fill>
      <patternFill patternType="solid">
        <fgColor rgb="FF641612"/>
      </patternFill>
    </fill>
    <fill>
      <patternFill patternType="solid">
        <fgColor rgb="FF5C110C"/>
      </patternFill>
    </fill>
    <fill>
      <patternFill patternType="solid">
        <fgColor rgb="FF5F110D"/>
      </patternFill>
    </fill>
    <fill>
      <patternFill patternType="solid">
        <fgColor rgb="FF5F0D11"/>
      </patternFill>
    </fill>
    <fill>
      <patternFill patternType="solid">
        <fgColor rgb="FF581011"/>
      </patternFill>
    </fill>
    <fill>
      <patternFill patternType="solid">
        <fgColor rgb="FF4B0A06"/>
      </patternFill>
    </fill>
    <fill>
      <patternFill patternType="solid">
        <fgColor rgb="FF420D07"/>
      </patternFill>
    </fill>
    <fill>
      <patternFill patternType="solid">
        <fgColor rgb="FF3E0D06"/>
      </patternFill>
    </fill>
    <fill>
      <patternFill patternType="solid">
        <fgColor rgb="FF440402"/>
      </patternFill>
    </fill>
    <fill>
      <patternFill patternType="solid">
        <fgColor rgb="FF5B1014"/>
      </patternFill>
    </fill>
    <fill>
      <patternFill patternType="solid">
        <fgColor rgb="FF561C1A"/>
      </patternFill>
    </fill>
    <fill>
      <patternFill patternType="solid">
        <fgColor rgb="FFFFF3E3"/>
      </patternFill>
    </fill>
    <fill>
      <patternFill patternType="solid">
        <fgColor rgb="FFE0FADF"/>
      </patternFill>
    </fill>
    <fill>
      <patternFill patternType="solid">
        <fgColor rgb="FFD6F8DD"/>
      </patternFill>
    </fill>
    <fill>
      <patternFill patternType="solid">
        <fgColor rgb="FFE1F9E1"/>
      </patternFill>
    </fill>
    <fill>
      <patternFill patternType="solid">
        <fgColor rgb="FFD6E5D2"/>
      </patternFill>
    </fill>
    <fill>
      <patternFill patternType="solid">
        <fgColor rgb="FFC5D4C1"/>
      </patternFill>
    </fill>
    <fill>
      <patternFill patternType="solid">
        <fgColor rgb="FFA19585"/>
      </patternFill>
    </fill>
    <fill>
      <patternFill patternType="solid">
        <fgColor rgb="FF908A7A"/>
      </patternFill>
    </fill>
    <fill>
      <patternFill patternType="solid">
        <fgColor rgb="FF8B8C7C"/>
      </patternFill>
    </fill>
    <fill>
      <patternFill patternType="solid">
        <fgColor rgb="FFE2E3D5"/>
      </patternFill>
    </fill>
    <fill>
      <patternFill patternType="solid">
        <fgColor rgb="FF8F9184"/>
      </patternFill>
    </fill>
    <fill>
      <patternFill patternType="solid">
        <fgColor rgb="FF949A8E"/>
      </patternFill>
    </fill>
    <fill>
      <patternFill patternType="solid">
        <fgColor rgb="FFE6ECDE"/>
      </patternFill>
    </fill>
    <fill>
      <patternFill patternType="solid">
        <fgColor rgb="FFE2E6D8"/>
      </patternFill>
    </fill>
    <fill>
      <patternFill patternType="solid">
        <fgColor rgb="FFE8EEE0"/>
      </patternFill>
    </fill>
    <fill>
      <patternFill patternType="solid">
        <fgColor rgb="FFDAE7D5"/>
      </patternFill>
    </fill>
    <fill>
      <patternFill patternType="solid">
        <fgColor rgb="FFD0E3CF"/>
      </patternFill>
    </fill>
    <fill>
      <patternFill patternType="solid">
        <fgColor rgb="FFD2E3D1"/>
      </patternFill>
    </fill>
    <fill>
      <patternFill patternType="solid">
        <fgColor rgb="FFB4B6A9"/>
      </patternFill>
    </fill>
    <fill>
      <patternFill patternType="solid">
        <fgColor rgb="FFB5B7A9"/>
      </patternFill>
    </fill>
    <fill>
      <patternFill patternType="solid">
        <fgColor rgb="FFAFB3A4"/>
      </patternFill>
    </fill>
    <fill>
      <patternFill patternType="solid">
        <fgColor rgb="FFA9AFA1"/>
      </patternFill>
    </fill>
    <fill>
      <patternFill patternType="solid">
        <fgColor rgb="FF959492"/>
      </patternFill>
    </fill>
    <fill>
      <patternFill patternType="solid">
        <fgColor rgb="FF403E3F"/>
      </patternFill>
    </fill>
    <fill>
      <patternFill patternType="solid">
        <fgColor rgb="FF111113"/>
      </patternFill>
    </fill>
    <fill>
      <patternFill patternType="solid">
        <fgColor rgb="FF2A302C"/>
      </patternFill>
    </fill>
    <fill>
      <patternFill patternType="solid">
        <fgColor rgb="FF3E3933"/>
      </patternFill>
    </fill>
    <fill>
      <patternFill patternType="solid">
        <fgColor rgb="FF130000"/>
      </patternFill>
    </fill>
    <fill>
      <patternFill patternType="solid">
        <fgColor rgb="FF280E0F"/>
      </patternFill>
    </fill>
    <fill>
      <patternFill patternType="solid">
        <fgColor rgb="FF392023"/>
      </patternFill>
    </fill>
    <fill>
      <patternFill patternType="solid">
        <fgColor rgb="FF281517"/>
      </patternFill>
    </fill>
    <fill>
      <patternFill patternType="solid">
        <fgColor rgb="FF000D07"/>
      </patternFill>
    </fill>
    <fill>
      <patternFill patternType="solid">
        <fgColor rgb="FF1F2F25"/>
      </patternFill>
    </fill>
    <fill>
      <patternFill patternType="solid">
        <fgColor rgb="FF2E1F18"/>
      </patternFill>
    </fill>
    <fill>
      <patternFill patternType="solid">
        <fgColor rgb="FF5F2323"/>
      </patternFill>
    </fill>
    <fill>
      <patternFill patternType="solid">
        <fgColor rgb="FF882627"/>
      </patternFill>
    </fill>
    <fill>
      <patternFill patternType="solid">
        <fgColor rgb="FF942221"/>
      </patternFill>
    </fill>
    <fill>
      <patternFill patternType="solid">
        <fgColor rgb="FF91201A"/>
      </patternFill>
    </fill>
    <fill>
      <patternFill patternType="solid">
        <fgColor rgb="FF952523"/>
      </patternFill>
    </fill>
    <fill>
      <patternFill patternType="solid">
        <fgColor rgb="FF932528"/>
      </patternFill>
    </fill>
    <fill>
      <patternFill patternType="solid">
        <fgColor rgb="FF902329"/>
      </patternFill>
    </fill>
    <fill>
      <patternFill patternType="solid">
        <fgColor rgb="FF902328"/>
      </patternFill>
    </fill>
    <fill>
      <patternFill patternType="solid">
        <fgColor rgb="FF8C1E1F"/>
      </patternFill>
    </fill>
    <fill>
      <patternFill patternType="solid">
        <fgColor rgb="FF881713"/>
      </patternFill>
    </fill>
    <fill>
      <patternFill patternType="solid">
        <fgColor rgb="FF87160E"/>
      </patternFill>
    </fill>
    <fill>
      <patternFill patternType="solid">
        <fgColor rgb="FF822418"/>
      </patternFill>
    </fill>
    <fill>
      <patternFill patternType="solid">
        <fgColor rgb="FF8F1F1D"/>
      </patternFill>
    </fill>
    <fill>
      <patternFill patternType="solid">
        <fgColor rgb="FF8E1B20"/>
      </patternFill>
    </fill>
    <fill>
      <patternFill patternType="solid">
        <fgColor rgb="FF6E1414"/>
      </patternFill>
    </fill>
    <fill>
      <patternFill patternType="solid">
        <fgColor rgb="FF410200"/>
      </patternFill>
    </fill>
    <fill>
      <patternFill patternType="solid">
        <fgColor rgb="FF5F1C14"/>
      </patternFill>
    </fill>
    <fill>
      <patternFill patternType="solid">
        <fgColor rgb="FF7D2019"/>
      </patternFill>
    </fill>
    <fill>
      <patternFill patternType="solid">
        <fgColor rgb="FF7A231A"/>
      </patternFill>
    </fill>
    <fill>
      <patternFill patternType="solid">
        <fgColor rgb="FF81201A"/>
      </patternFill>
    </fill>
    <fill>
      <patternFill patternType="solid">
        <fgColor rgb="FF881719"/>
      </patternFill>
    </fill>
    <fill>
      <patternFill patternType="solid">
        <fgColor rgb="FF851718"/>
      </patternFill>
    </fill>
    <fill>
      <patternFill patternType="solid">
        <fgColor rgb="FF882520"/>
      </patternFill>
    </fill>
    <fill>
      <patternFill patternType="solid">
        <fgColor rgb="FF771B10"/>
      </patternFill>
    </fill>
    <fill>
      <patternFill patternType="solid">
        <fgColor rgb="FF8E3024"/>
      </patternFill>
    </fill>
    <fill>
      <patternFill patternType="solid">
        <fgColor rgb="FF9A624B"/>
      </patternFill>
    </fill>
    <fill>
      <patternFill patternType="solid">
        <fgColor rgb="FFAD7460"/>
      </patternFill>
    </fill>
    <fill>
      <patternFill patternType="solid">
        <fgColor rgb="FFA9705D"/>
      </patternFill>
    </fill>
    <fill>
      <patternFill patternType="solid">
        <fgColor rgb="FF8E5343"/>
      </patternFill>
    </fill>
    <fill>
      <patternFill patternType="solid">
        <fgColor rgb="FF824435"/>
      </patternFill>
    </fill>
    <fill>
      <patternFill patternType="solid">
        <fgColor rgb="FF8C5141"/>
      </patternFill>
    </fill>
    <fill>
      <patternFill patternType="solid">
        <fgColor rgb="FF945D49"/>
      </patternFill>
    </fill>
    <fill>
      <patternFill patternType="solid">
        <fgColor rgb="FF95664C"/>
      </patternFill>
    </fill>
    <fill>
      <patternFill patternType="solid">
        <fgColor rgb="FF996D50"/>
      </patternFill>
    </fill>
    <fill>
      <patternFill patternType="solid">
        <fgColor rgb="FF91684A"/>
      </patternFill>
    </fill>
    <fill>
      <patternFill patternType="solid">
        <fgColor rgb="FF835A3E"/>
      </patternFill>
    </fill>
    <fill>
      <patternFill patternType="solid">
        <fgColor rgb="FF805340"/>
      </patternFill>
    </fill>
    <fill>
      <patternFill patternType="solid">
        <fgColor rgb="FF83473C"/>
      </patternFill>
    </fill>
    <fill>
      <patternFill patternType="solid">
        <fgColor rgb="FF743C2F"/>
      </patternFill>
    </fill>
    <fill>
      <patternFill patternType="solid">
        <fgColor rgb="FF693527"/>
      </patternFill>
    </fill>
    <fill>
      <patternFill patternType="solid">
        <fgColor rgb="FF642F1F"/>
      </patternFill>
    </fill>
    <fill>
      <patternFill patternType="solid">
        <fgColor rgb="FF5D1D11"/>
      </patternFill>
    </fill>
    <fill>
      <patternFill patternType="solid">
        <fgColor rgb="FF772821"/>
      </patternFill>
    </fill>
    <fill>
      <patternFill patternType="solid">
        <fgColor rgb="FF8F312F"/>
      </patternFill>
    </fill>
    <fill>
      <patternFill patternType="solid">
        <fgColor rgb="FF8E2728"/>
      </patternFill>
    </fill>
    <fill>
      <patternFill patternType="solid">
        <fgColor rgb="FF982E32"/>
      </patternFill>
    </fill>
    <fill>
      <patternFill patternType="solid">
        <fgColor rgb="FF8D262A"/>
      </patternFill>
    </fill>
    <fill>
      <patternFill patternType="solid">
        <fgColor rgb="FF821B1F"/>
      </patternFill>
    </fill>
    <fill>
      <patternFill patternType="solid">
        <fgColor rgb="FF7C171B"/>
      </patternFill>
    </fill>
    <fill>
      <patternFill patternType="solid">
        <fgColor rgb="FF842426"/>
      </patternFill>
    </fill>
    <fill>
      <patternFill patternType="solid">
        <fgColor rgb="FF690E0D"/>
      </patternFill>
    </fill>
    <fill>
      <patternFill patternType="solid">
        <fgColor rgb="FF7C2422"/>
      </patternFill>
    </fill>
    <fill>
      <patternFill patternType="solid">
        <fgColor rgb="FF5E1912"/>
      </patternFill>
    </fill>
    <fill>
      <patternFill patternType="solid">
        <fgColor rgb="FF500300"/>
      </patternFill>
    </fill>
    <fill>
      <patternFill patternType="solid">
        <fgColor rgb="FF79211F"/>
      </patternFill>
    </fill>
    <fill>
      <patternFill patternType="solid">
        <fgColor rgb="FF781819"/>
      </patternFill>
    </fill>
    <fill>
      <patternFill patternType="solid">
        <fgColor rgb="FF711613"/>
      </patternFill>
    </fill>
    <fill>
      <patternFill patternType="solid">
        <fgColor rgb="FF6C1410"/>
      </patternFill>
    </fill>
    <fill>
      <patternFill patternType="solid">
        <fgColor rgb="FF6E1612"/>
      </patternFill>
    </fill>
    <fill>
      <patternFill patternType="solid">
        <fgColor rgb="FF6D1410"/>
      </patternFill>
    </fill>
    <fill>
      <patternFill patternType="solid">
        <fgColor rgb="FF6F1715"/>
      </patternFill>
    </fill>
    <fill>
      <patternFill patternType="solid">
        <fgColor rgb="FF651713"/>
      </patternFill>
    </fill>
    <fill>
      <patternFill patternType="solid">
        <fgColor rgb="FF5D140E"/>
      </patternFill>
    </fill>
    <fill>
      <patternFill patternType="solid">
        <fgColor rgb="FF5A100D"/>
      </patternFill>
    </fill>
    <fill>
      <patternFill patternType="solid">
        <fgColor rgb="FF561211"/>
      </patternFill>
    </fill>
    <fill>
      <patternFill patternType="solid">
        <fgColor rgb="FF511411"/>
      </patternFill>
    </fill>
    <fill>
      <patternFill patternType="solid">
        <fgColor rgb="FF490F0B"/>
      </patternFill>
    </fill>
    <fill>
      <patternFill patternType="solid">
        <fgColor rgb="FF430804"/>
      </patternFill>
    </fill>
    <fill>
      <patternFill patternType="solid">
        <fgColor rgb="FF400602"/>
      </patternFill>
    </fill>
    <fill>
      <patternFill patternType="solid">
        <fgColor rgb="FF3D0C05"/>
      </patternFill>
    </fill>
    <fill>
      <patternFill patternType="solid">
        <fgColor rgb="FF3C0D05"/>
      </patternFill>
    </fill>
    <fill>
      <patternFill patternType="solid">
        <fgColor rgb="FF420605"/>
      </patternFill>
    </fill>
    <fill>
      <patternFill patternType="solid">
        <fgColor rgb="FF4B090A"/>
      </patternFill>
    </fill>
    <fill>
      <patternFill patternType="solid">
        <fgColor rgb="FF592E28"/>
      </patternFill>
    </fill>
    <fill>
      <patternFill patternType="solid">
        <fgColor rgb="FFD3D2C0"/>
      </patternFill>
    </fill>
    <fill>
      <patternFill patternType="solid">
        <fgColor rgb="FFC4E2C8"/>
      </patternFill>
    </fill>
    <fill>
      <patternFill patternType="solid">
        <fgColor rgb="FFDDFBE3"/>
      </patternFill>
    </fill>
    <fill>
      <patternFill patternType="solid">
        <fgColor rgb="FFBBC9B8"/>
      </patternFill>
    </fill>
    <fill>
      <patternFill patternType="solid">
        <fgColor rgb="FFA8B0A3"/>
      </patternFill>
    </fill>
    <fill>
      <patternFill patternType="solid">
        <fgColor rgb="FF7F8B7D"/>
      </patternFill>
    </fill>
    <fill>
      <patternFill patternType="solid">
        <fgColor rgb="FF99857A"/>
      </patternFill>
    </fill>
    <fill>
      <patternFill patternType="solid">
        <fgColor rgb="FF989181"/>
      </patternFill>
    </fill>
    <fill>
      <patternFill patternType="solid">
        <fgColor rgb="FF848776"/>
      </patternFill>
    </fill>
    <fill>
      <patternFill patternType="solid">
        <fgColor rgb="FFEDEFE1"/>
      </patternFill>
    </fill>
    <fill>
      <patternFill patternType="solid">
        <fgColor rgb="FFB1B3A6"/>
      </patternFill>
    </fill>
    <fill>
      <patternFill patternType="solid">
        <fgColor rgb="FF83897B"/>
      </patternFill>
    </fill>
    <fill>
      <patternFill patternType="solid">
        <fgColor rgb="FF7E8979"/>
      </patternFill>
    </fill>
    <fill>
      <patternFill patternType="solid">
        <fgColor rgb="FFC1C7B9"/>
      </patternFill>
    </fill>
    <fill>
      <patternFill patternType="solid">
        <fgColor rgb="FFD0D2C4"/>
      </patternFill>
    </fill>
    <fill>
      <patternFill patternType="solid">
        <fgColor rgb="FFC6CABB"/>
      </patternFill>
    </fill>
    <fill>
      <patternFill patternType="solid">
        <fgColor rgb="FFCDDECB"/>
      </patternFill>
    </fill>
    <fill>
      <patternFill patternType="solid">
        <fgColor rgb="FFD3EFD8"/>
      </patternFill>
    </fill>
    <fill>
      <patternFill patternType="solid">
        <fgColor rgb="FFDDF9E3"/>
      </patternFill>
    </fill>
    <fill>
      <patternFill patternType="solid">
        <fgColor rgb="FFB6B8AA"/>
      </patternFill>
    </fill>
    <fill>
      <patternFill patternType="solid">
        <fgColor rgb="FFA8AC9E"/>
      </patternFill>
    </fill>
    <fill>
      <patternFill patternType="solid">
        <fgColor rgb="FF3D3B3E"/>
      </patternFill>
    </fill>
    <fill>
      <patternFill patternType="solid">
        <fgColor rgb="FF0B0C0E"/>
      </patternFill>
    </fill>
    <fill>
      <patternFill patternType="solid">
        <fgColor rgb="FF2E3432"/>
      </patternFill>
    </fill>
    <fill>
      <patternFill patternType="solid">
        <fgColor rgb="FF352E28"/>
      </patternFill>
    </fill>
    <fill>
      <patternFill patternType="solid">
        <fgColor rgb="FF180000"/>
      </patternFill>
    </fill>
    <fill>
      <patternFill patternType="solid">
        <fgColor rgb="FF290708"/>
      </patternFill>
    </fill>
    <fill>
      <patternFill patternType="solid">
        <fgColor rgb="FF310E12"/>
      </patternFill>
    </fill>
    <fill>
      <patternFill patternType="solid">
        <fgColor rgb="FF24050A"/>
      </patternFill>
    </fill>
    <fill>
      <patternFill patternType="solid">
        <fgColor rgb="FF000402"/>
      </patternFill>
    </fill>
    <fill>
      <patternFill patternType="solid">
        <fgColor rgb="FF000906"/>
      </patternFill>
    </fill>
    <fill>
      <patternFill patternType="solid">
        <fgColor rgb="FF575956"/>
      </patternFill>
    </fill>
    <fill>
      <patternFill patternType="solid">
        <fgColor rgb="FF5A504E"/>
      </patternFill>
    </fill>
    <fill>
      <patternFill patternType="solid">
        <fgColor rgb="FF64433E"/>
      </patternFill>
    </fill>
    <fill>
      <patternFill patternType="solid">
        <fgColor rgb="FF77312F"/>
      </patternFill>
    </fill>
    <fill>
      <patternFill patternType="solid">
        <fgColor rgb="FF8D2524"/>
      </patternFill>
    </fill>
    <fill>
      <patternFill patternType="solid">
        <fgColor rgb="FF981E1D"/>
      </patternFill>
    </fill>
    <fill>
      <patternFill patternType="solid">
        <fgColor rgb="FF9D2320"/>
      </patternFill>
    </fill>
    <fill>
      <patternFill patternType="solid">
        <fgColor rgb="FF8E2021"/>
      </patternFill>
    </fill>
    <fill>
      <patternFill patternType="solid">
        <fgColor rgb="FF831717"/>
      </patternFill>
    </fill>
    <fill>
      <patternFill patternType="solid">
        <fgColor rgb="FF871411"/>
      </patternFill>
    </fill>
    <fill>
      <patternFill patternType="solid">
        <fgColor rgb="FF921813"/>
      </patternFill>
    </fill>
    <fill>
      <patternFill patternType="solid">
        <fgColor rgb="FF87271B"/>
      </patternFill>
    </fill>
    <fill>
      <patternFill patternType="solid">
        <fgColor rgb="FF8C1F1C"/>
      </patternFill>
    </fill>
    <fill>
      <patternFill patternType="solid">
        <fgColor rgb="FF8D1F20"/>
      </patternFill>
    </fill>
    <fill>
      <patternFill patternType="solid">
        <fgColor rgb="FF600806"/>
      </patternFill>
    </fill>
    <fill>
      <patternFill patternType="solid">
        <fgColor rgb="FF4B0400"/>
      </patternFill>
    </fill>
    <fill>
      <patternFill patternType="solid">
        <fgColor rgb="FF6E1F1A"/>
      </patternFill>
    </fill>
    <fill>
      <patternFill patternType="solid">
        <fgColor rgb="FF942625"/>
      </patternFill>
    </fill>
    <fill>
      <patternFill patternType="solid">
        <fgColor rgb="FF872822"/>
      </patternFill>
    </fill>
    <fill>
      <patternFill patternType="solid">
        <fgColor rgb="FF76261B"/>
      </patternFill>
    </fill>
    <fill>
      <patternFill patternType="solid">
        <fgColor rgb="FF761F18"/>
      </patternFill>
    </fill>
    <fill>
      <patternFill patternType="solid">
        <fgColor rgb="FF821B1C"/>
      </patternFill>
    </fill>
    <fill>
      <patternFill patternType="solid">
        <fgColor rgb="FF831B1A"/>
      </patternFill>
    </fill>
    <fill>
      <patternFill patternType="solid">
        <fgColor rgb="FF84231D"/>
      </patternFill>
    </fill>
    <fill>
      <patternFill patternType="solid">
        <fgColor rgb="FF761810"/>
      </patternFill>
    </fill>
    <fill>
      <patternFill patternType="solid">
        <fgColor rgb="FF7E1D14"/>
      </patternFill>
    </fill>
    <fill>
      <patternFill patternType="solid">
        <fgColor rgb="FF873E2D"/>
      </patternFill>
    </fill>
    <fill>
      <patternFill patternType="solid">
        <fgColor rgb="FFA4614E"/>
      </patternFill>
    </fill>
    <fill>
      <patternFill patternType="solid">
        <fgColor rgb="FFAE7561"/>
      </patternFill>
    </fill>
    <fill>
      <patternFill patternType="solid">
        <fgColor rgb="FFAA735E"/>
      </patternFill>
    </fill>
    <fill>
      <patternFill patternType="solid">
        <fgColor rgb="FFA26955"/>
      </patternFill>
    </fill>
    <fill>
      <patternFill patternType="solid">
        <fgColor rgb="FF955B47"/>
      </patternFill>
    </fill>
    <fill>
      <patternFill patternType="solid">
        <fgColor rgb="FF9B5E49"/>
      </patternFill>
    </fill>
    <fill>
      <patternFill patternType="solid">
        <fgColor rgb="FF935D43"/>
      </patternFill>
    </fill>
    <fill>
      <patternFill patternType="solid">
        <fgColor rgb="FF9C6D4F"/>
      </patternFill>
    </fill>
    <fill>
      <patternFill patternType="solid">
        <fgColor rgb="FF98704D"/>
      </patternFill>
    </fill>
    <fill>
      <patternFill patternType="solid">
        <fgColor rgb="FF8D6947"/>
      </patternFill>
    </fill>
    <fill>
      <patternFill patternType="solid">
        <fgColor rgb="FF84603E"/>
      </patternFill>
    </fill>
    <fill>
      <patternFill patternType="solid">
        <fgColor rgb="FF825B3E"/>
      </patternFill>
    </fill>
    <fill>
      <patternFill patternType="solid">
        <fgColor rgb="FF865743"/>
      </patternFill>
    </fill>
    <fill>
      <patternFill patternType="solid">
        <fgColor rgb="FF855241"/>
      </patternFill>
    </fill>
    <fill>
      <patternFill patternType="solid">
        <fgColor rgb="FF7E483C"/>
      </patternFill>
    </fill>
    <fill>
      <patternFill patternType="solid">
        <fgColor rgb="FF7A3E33"/>
      </patternFill>
    </fill>
    <fill>
      <patternFill patternType="solid">
        <fgColor rgb="FF6E281E"/>
      </patternFill>
    </fill>
    <fill>
      <patternFill patternType="solid">
        <fgColor rgb="FF75251C"/>
      </patternFill>
    </fill>
    <fill>
      <patternFill patternType="solid">
        <fgColor rgb="FF7E271E"/>
      </patternFill>
    </fill>
    <fill>
      <patternFill patternType="solid">
        <fgColor rgb="FF882B24"/>
      </patternFill>
    </fill>
    <fill>
      <patternFill patternType="solid">
        <fgColor rgb="FF902D28"/>
      </patternFill>
    </fill>
    <fill>
      <patternFill patternType="solid">
        <fgColor rgb="FF992B2E"/>
      </patternFill>
    </fill>
    <fill>
      <patternFill patternType="solid">
        <fgColor rgb="FF992C32"/>
      </patternFill>
    </fill>
    <fill>
      <patternFill patternType="solid">
        <fgColor rgb="FF962F33"/>
      </patternFill>
    </fill>
    <fill>
      <patternFill patternType="solid">
        <fgColor rgb="FF7C2023"/>
      </patternFill>
    </fill>
    <fill>
      <patternFill patternType="solid">
        <fgColor rgb="FF630F0D"/>
      </patternFill>
    </fill>
    <fill>
      <patternFill patternType="solid">
        <fgColor rgb="FF5E0D09"/>
      </patternFill>
    </fill>
    <fill>
      <patternFill patternType="solid">
        <fgColor rgb="FF782521"/>
      </patternFill>
    </fill>
    <fill>
      <patternFill patternType="solid">
        <fgColor rgb="FF590B07"/>
      </patternFill>
    </fill>
    <fill>
      <patternFill patternType="solid">
        <fgColor rgb="FF600C0A"/>
      </patternFill>
    </fill>
    <fill>
      <patternFill patternType="solid">
        <fgColor rgb="FF771C1B"/>
      </patternFill>
    </fill>
    <fill>
      <patternFill patternType="solid">
        <fgColor rgb="FF7C1A1B"/>
      </patternFill>
    </fill>
    <fill>
      <patternFill patternType="solid">
        <fgColor rgb="FF721714"/>
      </patternFill>
    </fill>
    <fill>
      <patternFill patternType="solid">
        <fgColor rgb="FF6C1712"/>
      </patternFill>
    </fill>
    <fill>
      <patternFill patternType="solid">
        <fgColor rgb="FF6B130F"/>
      </patternFill>
    </fill>
    <fill>
      <patternFill patternType="solid">
        <fgColor rgb="FF6E1614"/>
      </patternFill>
    </fill>
    <fill>
      <patternFill patternType="solid">
        <fgColor rgb="FF6A1713"/>
      </patternFill>
    </fill>
    <fill>
      <patternFill patternType="solid">
        <fgColor rgb="FF550E0A"/>
      </patternFill>
    </fill>
    <fill>
      <patternFill patternType="solid">
        <fgColor rgb="FF4A0F0B"/>
      </patternFill>
    </fill>
    <fill>
      <patternFill patternType="solid">
        <fgColor rgb="FF4A130E"/>
      </patternFill>
    </fill>
    <fill>
      <patternFill patternType="solid">
        <fgColor rgb="FF49120D"/>
      </patternFill>
    </fill>
    <fill>
      <patternFill patternType="solid">
        <fgColor rgb="FF400904"/>
      </patternFill>
    </fill>
    <fill>
      <patternFill patternType="solid">
        <fgColor rgb="FF3B0A03"/>
      </patternFill>
    </fill>
    <fill>
      <patternFill patternType="solid">
        <fgColor rgb="FF390A02"/>
      </patternFill>
    </fill>
    <fill>
      <patternFill patternType="solid">
        <fgColor rgb="FF3B0602"/>
      </patternFill>
    </fill>
    <fill>
      <patternFill patternType="solid">
        <fgColor rgb="FF310000"/>
      </patternFill>
    </fill>
    <fill>
      <patternFill patternType="solid">
        <fgColor rgb="FF82655D"/>
      </patternFill>
    </fill>
    <fill>
      <patternFill patternType="solid">
        <fgColor rgb="FFD2DBC8"/>
      </patternFill>
    </fill>
    <fill>
      <patternFill patternType="solid">
        <fgColor rgb="FFDEFEE7"/>
      </patternFill>
    </fill>
    <fill>
      <patternFill patternType="solid">
        <fgColor rgb="FFA7C2AF"/>
      </patternFill>
    </fill>
    <fill>
      <patternFill patternType="solid">
        <fgColor rgb="FFB5BFB4"/>
      </patternFill>
    </fill>
    <fill>
      <patternFill patternType="solid">
        <fgColor rgb="FFD0D5CE"/>
      </patternFill>
    </fill>
    <fill>
      <patternFill patternType="solid">
        <fgColor rgb="FF9EAAA0"/>
      </patternFill>
    </fill>
    <fill>
      <patternFill patternType="solid">
        <fgColor rgb="FFAA9894"/>
      </patternFill>
    </fill>
    <fill>
      <patternFill patternType="solid">
        <fgColor rgb="FF8A8A80"/>
      </patternFill>
    </fill>
    <fill>
      <patternFill patternType="solid">
        <fgColor rgb="FFAFBBAF"/>
      </patternFill>
    </fill>
    <fill>
      <patternFill patternType="solid">
        <fgColor rgb="FFEDF9ED"/>
      </patternFill>
    </fill>
    <fill>
      <patternFill patternType="solid">
        <fgColor rgb="FF9DA79E"/>
      </patternFill>
    </fill>
    <fill>
      <patternFill patternType="solid">
        <fgColor rgb="FFC2CFC5"/>
      </patternFill>
    </fill>
    <fill>
      <patternFill patternType="solid">
        <fgColor rgb="FFC3D5C9"/>
      </patternFill>
    </fill>
    <fill>
      <patternFill patternType="solid">
        <fgColor rgb="FFC3CFC3"/>
      </patternFill>
    </fill>
    <fill>
      <patternFill patternType="solid">
        <fgColor rgb="FFA8BDAE"/>
      </patternFill>
    </fill>
    <fill>
      <patternFill patternType="solid">
        <fgColor rgb="FFB8D9C8"/>
      </patternFill>
    </fill>
    <fill>
      <patternFill patternType="solid">
        <fgColor rgb="FFB6BCB0"/>
      </patternFill>
    </fill>
    <fill>
      <patternFill patternType="solid">
        <fgColor rgb="FF969495"/>
      </patternFill>
    </fill>
    <fill>
      <patternFill patternType="solid">
        <fgColor rgb="FF424045"/>
      </patternFill>
    </fill>
    <fill>
      <patternFill patternType="solid">
        <fgColor rgb="FF0E0F13"/>
      </patternFill>
    </fill>
    <fill>
      <patternFill patternType="solid">
        <fgColor rgb="FF343A38"/>
      </patternFill>
    </fill>
    <fill>
      <patternFill patternType="solid">
        <fgColor rgb="FF797E78"/>
      </patternFill>
    </fill>
    <fill>
      <patternFill patternType="solid">
        <fgColor rgb="FF453C35"/>
      </patternFill>
    </fill>
    <fill>
      <patternFill patternType="solid">
        <fgColor rgb="FF1F0300"/>
      </patternFill>
    </fill>
    <fill>
      <patternFill patternType="solid">
        <fgColor rgb="FF250000"/>
      </patternFill>
    </fill>
    <fill>
      <patternFill patternType="solid">
        <fgColor rgb="FF31080C"/>
      </patternFill>
    </fill>
    <fill>
      <patternFill patternType="solid">
        <fgColor rgb="FF30090C"/>
      </patternFill>
    </fill>
    <fill>
      <patternFill patternType="solid">
        <fgColor rgb="FF100A0C"/>
      </patternFill>
    </fill>
    <fill>
      <patternFill patternType="solid">
        <fgColor rgb="FF746B6E"/>
      </patternFill>
    </fill>
    <fill>
      <patternFill patternType="solid">
        <fgColor rgb="FF656563"/>
      </patternFill>
    </fill>
    <fill>
      <patternFill patternType="solid">
        <fgColor rgb="FF706C63"/>
      </patternFill>
    </fill>
    <fill>
      <patternFill patternType="solid">
        <fgColor rgb="FF7F544E"/>
      </patternFill>
    </fill>
    <fill>
      <patternFill patternType="solid">
        <fgColor rgb="FF771718"/>
      </patternFill>
    </fill>
    <fill>
      <patternFill patternType="solid">
        <fgColor rgb="FF9D2123"/>
      </patternFill>
    </fill>
    <fill>
      <patternFill patternType="solid">
        <fgColor rgb="FF991F1C"/>
      </patternFill>
    </fill>
    <fill>
      <patternFill patternType="solid">
        <fgColor rgb="FF8F221D"/>
      </patternFill>
    </fill>
    <fill>
      <patternFill patternType="solid">
        <fgColor rgb="FF901F23"/>
      </patternFill>
    </fill>
    <fill>
      <patternFill patternType="solid">
        <fgColor rgb="FF85181B"/>
      </patternFill>
    </fill>
    <fill>
      <patternFill patternType="solid">
        <fgColor rgb="FF7E1613"/>
      </patternFill>
    </fill>
    <fill>
      <patternFill patternType="solid">
        <fgColor rgb="FF8B1B17"/>
      </patternFill>
    </fill>
    <fill>
      <patternFill patternType="solid">
        <fgColor rgb="FF9B211E"/>
      </patternFill>
    </fill>
    <fill>
      <patternFill patternType="solid">
        <fgColor rgb="FF8B241D"/>
      </patternFill>
    </fill>
    <fill>
      <patternFill patternType="solid">
        <fgColor rgb="FF912522"/>
      </patternFill>
    </fill>
    <fill>
      <patternFill patternType="solid">
        <fgColor rgb="FF8B2523"/>
      </patternFill>
    </fill>
    <fill>
      <patternFill patternType="solid">
        <fgColor rgb="FF550000"/>
      </patternFill>
    </fill>
    <fill>
      <patternFill patternType="solid">
        <fgColor rgb="FF580905"/>
      </patternFill>
    </fill>
    <fill>
      <patternFill patternType="solid">
        <fgColor rgb="FF7B1D1D"/>
      </patternFill>
    </fill>
    <fill>
      <patternFill patternType="solid">
        <fgColor rgb="FF932224"/>
      </patternFill>
    </fill>
    <fill>
      <patternFill patternType="solid">
        <fgColor rgb="FF992727"/>
      </patternFill>
    </fill>
    <fill>
      <patternFill patternType="solid">
        <fgColor rgb="FF852620"/>
      </patternFill>
    </fill>
    <fill>
      <patternFill patternType="solid">
        <fgColor rgb="FF722217"/>
      </patternFill>
    </fill>
    <fill>
      <patternFill patternType="solid">
        <fgColor rgb="FF6E1B15"/>
      </patternFill>
    </fill>
    <fill>
      <patternFill patternType="solid">
        <fgColor rgb="FF7B201B"/>
      </patternFill>
    </fill>
    <fill>
      <patternFill patternType="solid">
        <fgColor rgb="FF761C14"/>
      </patternFill>
    </fill>
    <fill>
      <patternFill patternType="solid">
        <fgColor rgb="FF791D12"/>
      </patternFill>
    </fill>
    <fill>
      <patternFill patternType="solid">
        <fgColor rgb="FF7B1D11"/>
      </patternFill>
    </fill>
    <fill>
      <patternFill patternType="solid">
        <fgColor rgb="FF9C4D3C"/>
      </patternFill>
    </fill>
    <fill>
      <patternFill patternType="solid">
        <fgColor rgb="FFB87A65"/>
      </patternFill>
    </fill>
    <fill>
      <patternFill patternType="solid">
        <fgColor rgb="FFAD7961"/>
      </patternFill>
    </fill>
    <fill>
      <patternFill patternType="solid">
        <fgColor rgb="FFB07A62"/>
      </patternFill>
    </fill>
    <fill>
      <patternFill patternType="solid">
        <fgColor rgb="FFB1775F"/>
      </patternFill>
    </fill>
    <fill>
      <patternFill patternType="solid">
        <fgColor rgb="FFB3755C"/>
      </patternFill>
    </fill>
    <fill>
      <patternFill patternType="solid">
        <fgColor rgb="FFA86F52"/>
      </patternFill>
    </fill>
    <fill>
      <patternFill patternType="solid">
        <fgColor rgb="FFA47352"/>
      </patternFill>
    </fill>
    <fill>
      <patternFill patternType="solid">
        <fgColor rgb="FF986D4A"/>
      </patternFill>
    </fill>
    <fill>
      <patternFill patternType="solid">
        <fgColor rgb="FF88623D"/>
      </patternFill>
    </fill>
    <fill>
      <patternFill patternType="solid">
        <fgColor rgb="FF815D3B"/>
      </patternFill>
    </fill>
    <fill>
      <patternFill patternType="solid">
        <fgColor rgb="FF835C3F"/>
      </patternFill>
    </fill>
    <fill>
      <patternFill patternType="solid">
        <fgColor rgb="FF895643"/>
      </patternFill>
    </fill>
    <fill>
      <patternFill patternType="solid">
        <fgColor rgb="FF844C3D"/>
      </patternFill>
    </fill>
    <fill>
      <patternFill patternType="solid">
        <fgColor rgb="FF6A4030"/>
      </patternFill>
    </fill>
    <fill>
      <patternFill patternType="solid">
        <fgColor rgb="FF5C1C12"/>
      </patternFill>
    </fill>
    <fill>
      <patternFill patternType="solid">
        <fgColor rgb="FF862725"/>
      </patternFill>
    </fill>
    <fill>
      <patternFill patternType="solid">
        <fgColor rgb="FF972726"/>
      </patternFill>
    </fill>
    <fill>
      <patternFill patternType="solid">
        <fgColor rgb="FF952825"/>
      </patternFill>
    </fill>
    <fill>
      <patternFill patternType="solid">
        <fgColor rgb="FF95342D"/>
      </patternFill>
    </fill>
    <fill>
      <patternFill patternType="solid">
        <fgColor rgb="FF862921"/>
      </patternFill>
    </fill>
    <fill>
      <patternFill patternType="solid">
        <fgColor rgb="FF8C2924"/>
      </patternFill>
    </fill>
    <fill>
      <patternFill patternType="solid">
        <fgColor rgb="FF942327"/>
      </patternFill>
    </fill>
    <fill>
      <patternFill patternType="solid">
        <fgColor rgb="FF9C2831"/>
      </patternFill>
    </fill>
    <fill>
      <patternFill patternType="solid">
        <fgColor rgb="FF7D1A1F"/>
      </patternFill>
    </fill>
    <fill>
      <patternFill patternType="solid">
        <fgColor rgb="FF661C19"/>
      </patternFill>
    </fill>
    <fill>
      <patternFill patternType="solid">
        <fgColor rgb="FF5C261C"/>
      </patternFill>
    </fill>
    <fill>
      <patternFill patternType="solid">
        <fgColor rgb="FF330000"/>
      </patternFill>
    </fill>
    <fill>
      <patternFill patternType="solid">
        <fgColor rgb="FF651812"/>
      </patternFill>
    </fill>
    <fill>
      <patternFill patternType="solid">
        <fgColor rgb="FF500000"/>
      </patternFill>
    </fill>
    <fill>
      <patternFill patternType="solid">
        <fgColor rgb="FF6F1918"/>
      </patternFill>
    </fill>
    <fill>
      <patternFill patternType="solid">
        <fgColor rgb="FF6F1A15"/>
      </patternFill>
    </fill>
    <fill>
      <patternFill patternType="solid">
        <fgColor rgb="FF65120C"/>
      </patternFill>
    </fill>
    <fill>
      <patternFill patternType="solid">
        <fgColor rgb="FF6F1514"/>
      </patternFill>
    </fill>
    <fill>
      <patternFill patternType="solid">
        <fgColor rgb="FF681412"/>
      </patternFill>
    </fill>
    <fill>
      <patternFill patternType="solid">
        <fgColor rgb="FF621410"/>
      </patternFill>
    </fill>
    <fill>
      <patternFill patternType="solid">
        <fgColor rgb="FF5F1512"/>
      </patternFill>
    </fill>
    <fill>
      <patternFill patternType="solid">
        <fgColor rgb="FF57100C"/>
      </patternFill>
    </fill>
    <fill>
      <patternFill patternType="solid">
        <fgColor rgb="FF4A0D0A"/>
      </patternFill>
    </fill>
    <fill>
      <patternFill patternType="solid">
        <fgColor rgb="FF4B100C"/>
      </patternFill>
    </fill>
    <fill>
      <patternFill patternType="solid">
        <fgColor rgb="FF4E0E0C"/>
      </patternFill>
    </fill>
    <fill>
      <patternFill patternType="solid">
        <fgColor rgb="FF4B0B09"/>
      </patternFill>
    </fill>
    <fill>
      <patternFill patternType="solid">
        <fgColor rgb="FF420B06"/>
      </patternFill>
    </fill>
    <fill>
      <patternFill patternType="solid">
        <fgColor rgb="FF360701"/>
      </patternFill>
    </fill>
    <fill>
      <patternFill patternType="solid">
        <fgColor rgb="FF2E0300"/>
      </patternFill>
    </fill>
    <fill>
      <patternFill patternType="solid">
        <fgColor rgb="FF2C0903"/>
      </patternFill>
    </fill>
    <fill>
      <patternFill patternType="solid">
        <fgColor rgb="FFBFB3A7"/>
      </patternFill>
    </fill>
    <fill>
      <patternFill patternType="solid">
        <fgColor rgb="FFDBEEDA"/>
      </patternFill>
    </fill>
    <fill>
      <patternFill patternType="solid">
        <fgColor rgb="FFDBFEE8"/>
      </patternFill>
    </fill>
    <fill>
      <patternFill patternType="solid">
        <fgColor rgb="FF8EAA9B"/>
      </patternFill>
    </fill>
    <fill>
      <patternFill patternType="solid">
        <fgColor rgb="FFD6E6DC"/>
      </patternFill>
    </fill>
    <fill>
      <patternFill patternType="solid">
        <fgColor rgb="FFBAC7C0"/>
      </patternFill>
    </fill>
    <fill>
      <patternFill patternType="solid">
        <fgColor rgb="FFADC1B8"/>
      </patternFill>
    </fill>
    <fill>
      <patternFill patternType="solid">
        <fgColor rgb="FFF8F4F5"/>
      </patternFill>
    </fill>
    <fill>
      <patternFill patternType="solid">
        <fgColor rgb="FF778681"/>
      </patternFill>
    </fill>
    <fill>
      <patternFill patternType="solid">
        <fgColor rgb="FF8AA89E"/>
      </patternFill>
    </fill>
    <fill>
      <patternFill patternType="solid">
        <fgColor rgb="FF97B0AA"/>
      </patternFill>
    </fill>
    <fill>
      <patternFill patternType="solid">
        <fgColor rgb="FFC7D8D2"/>
      </patternFill>
    </fill>
    <fill>
      <patternFill patternType="solid">
        <fgColor rgb="FF9C9E9B"/>
      </patternFill>
    </fill>
    <fill>
      <patternFill patternType="solid">
        <fgColor rgb="FFDDF2E9"/>
      </patternFill>
    </fill>
    <fill>
      <patternFill patternType="solid">
        <fgColor rgb="FF8CB0A4"/>
      </patternFill>
    </fill>
    <fill>
      <patternFill patternType="solid">
        <fgColor rgb="FFA8C7BF"/>
      </patternFill>
    </fill>
    <fill>
      <patternFill patternType="solid">
        <fgColor rgb="FFB8BEB4"/>
      </patternFill>
    </fill>
    <fill>
      <patternFill patternType="solid">
        <fgColor rgb="FFB3B5A8"/>
      </patternFill>
    </fill>
    <fill>
      <patternFill patternType="solid">
        <fgColor rgb="FF444247"/>
      </patternFill>
    </fill>
    <fill>
      <patternFill patternType="solid">
        <fgColor rgb="FF07080C"/>
      </patternFill>
    </fill>
    <fill>
      <patternFill patternType="solid">
        <fgColor rgb="FF363C3A"/>
      </patternFill>
    </fill>
    <fill>
      <patternFill patternType="solid">
        <fgColor rgb="FF7B8079"/>
      </patternFill>
    </fill>
    <fill>
      <patternFill patternType="solid">
        <fgColor rgb="FF453B32"/>
      </patternFill>
    </fill>
    <fill>
      <patternFill patternType="solid">
        <fgColor rgb="FF1D0000"/>
      </patternFill>
    </fill>
    <fill>
      <patternFill patternType="solid">
        <fgColor rgb="FF340B09"/>
      </patternFill>
    </fill>
    <fill>
      <patternFill patternType="solid">
        <fgColor rgb="FF390D0E"/>
      </patternFill>
    </fill>
    <fill>
      <patternFill patternType="solid">
        <fgColor rgb="FF040000"/>
      </patternFill>
    </fill>
    <fill>
      <patternFill patternType="solid">
        <fgColor rgb="FF16070A"/>
      </patternFill>
    </fill>
    <fill>
      <patternFill patternType="solid">
        <fgColor rgb="FF6E6369"/>
      </patternFill>
    </fill>
    <fill>
      <patternFill patternType="solid">
        <fgColor rgb="FF656F6E"/>
      </patternFill>
    </fill>
    <fill>
      <patternFill patternType="solid">
        <fgColor rgb="FF67766F"/>
      </patternFill>
    </fill>
    <fill>
      <patternFill patternType="solid">
        <fgColor rgb="FF856D69"/>
      </patternFill>
    </fill>
    <fill>
      <patternFill patternType="solid">
        <fgColor rgb="FF833336"/>
      </patternFill>
    </fill>
    <fill>
      <patternFill patternType="solid">
        <fgColor rgb="FF8C181B"/>
      </patternFill>
    </fill>
    <fill>
      <patternFill patternType="solid">
        <fgColor rgb="FF8D251C"/>
      </patternFill>
    </fill>
    <fill>
      <patternFill patternType="solid">
        <fgColor rgb="FF8F2320"/>
      </patternFill>
    </fill>
    <fill>
      <patternFill patternType="solid">
        <fgColor rgb="FF8F1B1C"/>
      </patternFill>
    </fill>
    <fill>
      <patternFill patternType="solid">
        <fgColor rgb="FF891619"/>
      </patternFill>
    </fill>
    <fill>
      <patternFill patternType="solid">
        <fgColor rgb="FF952420"/>
      </patternFill>
    </fill>
    <fill>
      <patternFill patternType="solid">
        <fgColor rgb="FF8F1B1B"/>
      </patternFill>
    </fill>
    <fill>
      <patternFill patternType="solid">
        <fgColor rgb="FF912523"/>
      </patternFill>
    </fill>
    <fill>
      <patternFill patternType="solid">
        <fgColor rgb="FF7D1F1D"/>
      </patternFill>
    </fill>
    <fill>
      <patternFill patternType="solid">
        <fgColor rgb="FF5F0B09"/>
      </patternFill>
    </fill>
    <fill>
      <patternFill patternType="solid">
        <fgColor rgb="FF9A2A29"/>
      </patternFill>
    </fill>
    <fill>
      <patternFill patternType="solid">
        <fgColor rgb="FF75221A"/>
      </patternFill>
    </fill>
    <fill>
      <patternFill patternType="solid">
        <fgColor rgb="FF711E1A"/>
      </patternFill>
    </fill>
    <fill>
      <patternFill patternType="solid">
        <fgColor rgb="FF6D1D16"/>
      </patternFill>
    </fill>
    <fill>
      <patternFill patternType="solid">
        <fgColor rgb="FF641409"/>
      </patternFill>
    </fill>
    <fill>
      <patternFill patternType="solid">
        <fgColor rgb="FF6B170C"/>
      </patternFill>
    </fill>
    <fill>
      <patternFill patternType="solid">
        <fgColor rgb="FF8A1A16"/>
      </patternFill>
    </fill>
    <fill>
      <patternFill patternType="solid">
        <fgColor rgb="FF802419"/>
      </patternFill>
    </fill>
    <fill>
      <patternFill patternType="solid">
        <fgColor rgb="FFAF6B58"/>
      </patternFill>
    </fill>
    <fill>
      <patternFill patternType="solid">
        <fgColor rgb="FFAF795F"/>
      </patternFill>
    </fill>
    <fill>
      <patternFill patternType="solid">
        <fgColor rgb="FFB27C62"/>
      </patternFill>
    </fill>
    <fill>
      <patternFill patternType="solid">
        <fgColor rgb="FFB3775D"/>
      </patternFill>
    </fill>
    <fill>
      <patternFill patternType="solid">
        <fgColor rgb="FFB7775C"/>
      </patternFill>
    </fill>
    <fill>
      <patternFill patternType="solid">
        <fgColor rgb="FFB97D61"/>
      </patternFill>
    </fill>
    <fill>
      <patternFill patternType="solid">
        <fgColor rgb="FFA87353"/>
      </patternFill>
    </fill>
    <fill>
      <patternFill patternType="solid">
        <fgColor rgb="FF956745"/>
      </patternFill>
    </fill>
    <fill>
      <patternFill patternType="solid">
        <fgColor rgb="FF845736"/>
      </patternFill>
    </fill>
    <fill>
      <patternFill patternType="solid">
        <fgColor rgb="FF825737"/>
      </patternFill>
    </fill>
    <fill>
      <patternFill patternType="solid">
        <fgColor rgb="FF532C1B"/>
      </patternFill>
    </fill>
    <fill>
      <patternFill patternType="solid">
        <fgColor rgb="FF743027"/>
      </patternFill>
    </fill>
    <fill>
      <patternFill patternType="solid">
        <fgColor rgb="FF922A29"/>
      </patternFill>
    </fill>
    <fill>
      <patternFill patternType="solid">
        <fgColor rgb="FFA12527"/>
      </patternFill>
    </fill>
    <fill>
      <patternFill patternType="solid">
        <fgColor rgb="FF9F2927"/>
      </patternFill>
    </fill>
    <fill>
      <patternFill patternType="solid">
        <fgColor rgb="FF8B2920"/>
      </patternFill>
    </fill>
    <fill>
      <patternFill patternType="solid">
        <fgColor rgb="FF893125"/>
      </patternFill>
    </fill>
    <fill>
      <patternFill patternType="solid">
        <fgColor rgb="FFA03235"/>
      </patternFill>
    </fill>
    <fill>
      <patternFill patternType="solid">
        <fgColor rgb="FF8F2027"/>
      </patternFill>
    </fill>
    <fill>
      <patternFill patternType="solid">
        <fgColor rgb="FF680E10"/>
      </patternFill>
    </fill>
    <fill>
      <patternFill patternType="solid">
        <fgColor rgb="FF561B15"/>
      </patternFill>
    </fill>
    <fill>
      <patternFill patternType="solid">
        <fgColor rgb="FF340D00"/>
      </patternFill>
    </fill>
    <fill>
      <patternFill patternType="solid">
        <fgColor rgb="FF73241F"/>
      </patternFill>
    </fill>
    <fill>
      <patternFill patternType="solid">
        <fgColor rgb="FF4F0000"/>
      </patternFill>
    </fill>
    <fill>
      <patternFill patternType="solid">
        <fgColor rgb="FF6D1A14"/>
      </patternFill>
    </fill>
    <fill>
      <patternFill patternType="solid">
        <fgColor rgb="FF6B1812"/>
      </patternFill>
    </fill>
    <fill>
      <patternFill patternType="solid">
        <fgColor rgb="FF69110D"/>
      </patternFill>
    </fill>
    <fill>
      <patternFill patternType="solid">
        <fgColor rgb="FF681211"/>
      </patternFill>
    </fill>
    <fill>
      <patternFill patternType="solid">
        <fgColor rgb="FF621815"/>
      </patternFill>
    </fill>
    <fill>
      <patternFill patternType="solid">
        <fgColor rgb="FF5E1715"/>
      </patternFill>
    </fill>
    <fill>
      <patternFill patternType="solid">
        <fgColor rgb="FF5A1311"/>
      </patternFill>
    </fill>
    <fill>
      <patternFill patternType="solid">
        <fgColor rgb="FF500809"/>
      </patternFill>
    </fill>
    <fill>
      <patternFill patternType="solid">
        <fgColor rgb="FF550B0C"/>
      </patternFill>
    </fill>
    <fill>
      <patternFill patternType="solid">
        <fgColor rgb="FF4C0C0C"/>
      </patternFill>
    </fill>
    <fill>
      <patternFill patternType="solid">
        <fgColor rgb="FF390A04"/>
      </patternFill>
    </fill>
    <fill>
      <patternFill patternType="solid">
        <fgColor rgb="FF270600"/>
      </patternFill>
    </fill>
    <fill>
      <patternFill patternType="solid">
        <fgColor rgb="FF98867A"/>
      </patternFill>
    </fill>
    <fill>
      <patternFill patternType="solid">
        <fgColor rgb="FFD5D7C9"/>
      </patternFill>
    </fill>
    <fill>
      <patternFill patternType="solid">
        <fgColor rgb="FFD6EDDB"/>
      </patternFill>
    </fill>
    <fill>
      <patternFill patternType="solid">
        <fgColor rgb="FFC1E4D0"/>
      </patternFill>
    </fill>
    <fill>
      <patternFill patternType="solid">
        <fgColor rgb="FFA9C8B9"/>
      </patternFill>
    </fill>
    <fill>
      <patternFill patternType="solid">
        <fgColor rgb="FF83988F"/>
      </patternFill>
    </fill>
    <fill>
      <patternFill patternType="solid">
        <fgColor rgb="FFCDE2DB"/>
      </patternFill>
    </fill>
    <fill>
      <patternFill patternType="solid">
        <fgColor rgb="FF759089"/>
      </patternFill>
    </fill>
    <fill>
      <patternFill patternType="solid">
        <fgColor rgb="FFB6BFBE"/>
      </patternFill>
    </fill>
    <fill>
      <patternFill patternType="solid">
        <fgColor rgb="FF7A9890"/>
      </patternFill>
    </fill>
    <fill>
      <patternFill patternType="solid">
        <fgColor rgb="FFB2E0D3"/>
      </patternFill>
    </fill>
    <fill>
      <patternFill patternType="solid">
        <fgColor rgb="FFCDF9EC"/>
      </patternFill>
    </fill>
    <fill>
      <patternFill patternType="solid">
        <fgColor rgb="FFBFE3D9"/>
      </patternFill>
    </fill>
    <fill>
      <patternFill patternType="solid">
        <fgColor rgb="FFBBDFD5"/>
      </patternFill>
    </fill>
    <fill>
      <patternFill patternType="solid">
        <fgColor rgb="FFB6DACE"/>
      </patternFill>
    </fill>
    <fill>
      <patternFill patternType="solid">
        <fgColor rgb="FFC6DDD5"/>
      </patternFill>
    </fill>
    <fill>
      <patternFill patternType="solid">
        <fgColor rgb="FF9F9F9D"/>
      </patternFill>
    </fill>
    <fill>
      <patternFill patternType="solid">
        <fgColor rgb="FFD6E9E3"/>
      </patternFill>
    </fill>
    <fill>
      <patternFill patternType="solid">
        <fgColor rgb="FF6E8F84"/>
      </patternFill>
    </fill>
    <fill>
      <patternFill patternType="solid">
        <fgColor rgb="FFD5F2ED"/>
      </patternFill>
    </fill>
    <fill>
      <patternFill patternType="solid">
        <fgColor rgb="FFB0B1AC"/>
      </patternFill>
    </fill>
    <fill>
      <patternFill patternType="solid">
        <fgColor rgb="FF938E92"/>
      </patternFill>
    </fill>
    <fill>
      <patternFill patternType="solid">
        <fgColor rgb="FF4D484E"/>
      </patternFill>
    </fill>
    <fill>
      <patternFill patternType="solid">
        <fgColor rgb="FF07080A"/>
      </patternFill>
    </fill>
    <fill>
      <patternFill patternType="solid">
        <fgColor rgb="FF3E4440"/>
      </patternFill>
    </fill>
    <fill>
      <patternFill patternType="solid">
        <fgColor rgb="FF7D8077"/>
      </patternFill>
    </fill>
    <fill>
      <patternFill patternType="solid">
        <fgColor rgb="FF483E34"/>
      </patternFill>
    </fill>
    <fill>
      <patternFill patternType="solid">
        <fgColor rgb="FF1E0100"/>
      </patternFill>
    </fill>
    <fill>
      <patternFill patternType="solid">
        <fgColor rgb="FF39100C"/>
      </patternFill>
    </fill>
    <fill>
      <patternFill patternType="solid">
        <fgColor rgb="FF431714"/>
      </patternFill>
    </fill>
    <fill>
      <patternFill patternType="solid">
        <fgColor rgb="FF360D09"/>
      </patternFill>
    </fill>
    <fill>
      <patternFill patternType="solid">
        <fgColor rgb="FF130401"/>
      </patternFill>
    </fill>
    <fill>
      <patternFill patternType="solid">
        <fgColor rgb="FF1C0E0E"/>
      </patternFill>
    </fill>
    <fill>
      <patternFill patternType="solid">
        <fgColor rgb="FF7C777B"/>
      </patternFill>
    </fill>
    <fill>
      <patternFill patternType="solid">
        <fgColor rgb="FF6F797A"/>
      </patternFill>
    </fill>
    <fill>
      <patternFill patternType="solid">
        <fgColor rgb="FF697875"/>
      </patternFill>
    </fill>
    <fill>
      <patternFill patternType="solid">
        <fgColor rgb="FF827A77"/>
      </patternFill>
    </fill>
    <fill>
      <patternFill patternType="solid">
        <fgColor rgb="FF8F5F5F"/>
      </patternFill>
    </fill>
    <fill>
      <patternFill patternType="solid">
        <fgColor rgb="FF741E1F"/>
      </patternFill>
    </fill>
    <fill>
      <patternFill patternType="solid">
        <fgColor rgb="FF8D211F"/>
      </patternFill>
    </fill>
    <fill>
      <patternFill patternType="solid">
        <fgColor rgb="FF94231F"/>
      </patternFill>
    </fill>
    <fill>
      <patternFill patternType="solid">
        <fgColor rgb="FF901F1B"/>
      </patternFill>
    </fill>
    <fill>
      <patternFill patternType="solid">
        <fgColor rgb="FF8F1D1D"/>
      </patternFill>
    </fill>
    <fill>
      <patternFill patternType="solid">
        <fgColor rgb="FF962A28"/>
      </patternFill>
    </fill>
    <fill>
      <patternFill patternType="solid">
        <fgColor rgb="FF8B2320"/>
      </patternFill>
    </fill>
    <fill>
      <patternFill patternType="solid">
        <fgColor rgb="FF9A191D"/>
      </patternFill>
    </fill>
    <fill>
      <patternFill patternType="solid">
        <fgColor rgb="FF912322"/>
      </patternFill>
    </fill>
    <fill>
      <patternFill patternType="solid">
        <fgColor rgb="FF771F1B"/>
      </patternFill>
    </fill>
    <fill>
      <patternFill patternType="solid">
        <fgColor rgb="FF861D21"/>
      </patternFill>
    </fill>
    <fill>
      <patternFill patternType="solid">
        <fgColor rgb="FF8F1C1F"/>
      </patternFill>
    </fill>
    <fill>
      <patternFill patternType="solid">
        <fgColor rgb="FF902724"/>
      </patternFill>
    </fill>
    <fill>
      <patternFill patternType="solid">
        <fgColor rgb="FF7A2721"/>
      </patternFill>
    </fill>
    <fill>
      <patternFill patternType="solid">
        <fgColor rgb="FF701618"/>
      </patternFill>
    </fill>
    <fill>
      <patternFill patternType="solid">
        <fgColor rgb="FF4C0200"/>
      </patternFill>
    </fill>
    <fill>
      <patternFill patternType="solid">
        <fgColor rgb="FF6C1A0F"/>
      </patternFill>
    </fill>
    <fill>
      <patternFill patternType="solid">
        <fgColor rgb="FF962424"/>
      </patternFill>
    </fill>
    <fill>
      <patternFill patternType="solid">
        <fgColor rgb="FF80221A"/>
      </patternFill>
    </fill>
    <fill>
      <patternFill patternType="solid">
        <fgColor rgb="FF793424"/>
      </patternFill>
    </fill>
    <fill>
      <patternFill patternType="solid">
        <fgColor rgb="FFB37C67"/>
      </patternFill>
    </fill>
    <fill>
      <patternFill patternType="solid">
        <fgColor rgb="FFAC745D"/>
      </patternFill>
    </fill>
    <fill>
      <patternFill patternType="solid">
        <fgColor rgb="FFB27560"/>
      </patternFill>
    </fill>
    <fill>
      <patternFill patternType="solid">
        <fgColor rgb="FFB87A63"/>
      </patternFill>
    </fill>
    <fill>
      <patternFill patternType="solid">
        <fgColor rgb="FFAC7459"/>
      </patternFill>
    </fill>
    <fill>
      <patternFill patternType="solid">
        <fgColor rgb="FF996649"/>
      </patternFill>
    </fill>
    <fill>
      <patternFill patternType="solid">
        <fgColor rgb="FF89583A"/>
      </patternFill>
    </fill>
    <fill>
      <patternFill patternType="solid">
        <fgColor rgb="FF77452A"/>
      </patternFill>
    </fill>
    <fill>
      <patternFill patternType="solid">
        <fgColor rgb="FF87583E"/>
      </patternFill>
    </fill>
    <fill>
      <patternFill patternType="solid">
        <fgColor rgb="FF8B5E49"/>
      </patternFill>
    </fill>
    <fill>
      <patternFill patternType="solid">
        <fgColor rgb="FF7F5040"/>
      </patternFill>
    </fill>
    <fill>
      <patternFill patternType="solid">
        <fgColor rgb="FF6F3B2D"/>
      </patternFill>
    </fill>
    <fill>
      <patternFill patternType="solid">
        <fgColor rgb="FF663225"/>
      </patternFill>
    </fill>
    <fill>
      <patternFill patternType="solid">
        <fgColor rgb="FF783228"/>
      </patternFill>
    </fill>
    <fill>
      <patternFill patternType="solid">
        <fgColor rgb="FF93312E"/>
      </patternFill>
    </fill>
    <fill>
      <patternFill patternType="solid">
        <fgColor rgb="FF9D2B2A"/>
      </patternFill>
    </fill>
    <fill>
      <patternFill patternType="solid">
        <fgColor rgb="FF9E2D29"/>
      </patternFill>
    </fill>
    <fill>
      <patternFill patternType="solid">
        <fgColor rgb="FF922A21"/>
      </patternFill>
    </fill>
    <fill>
      <patternFill patternType="solid">
        <fgColor rgb="FF882A20"/>
      </patternFill>
    </fill>
    <fill>
      <patternFill patternType="solid">
        <fgColor rgb="FF93342E"/>
      </patternFill>
    </fill>
    <fill>
      <patternFill patternType="solid">
        <fgColor rgb="FF8B2C2A"/>
      </patternFill>
    </fill>
    <fill>
      <patternFill patternType="solid">
        <fgColor rgb="FF510603"/>
      </patternFill>
    </fill>
    <fill>
      <patternFill patternType="solid">
        <fgColor rgb="FF350300"/>
      </patternFill>
    </fill>
    <fill>
      <patternFill patternType="solid">
        <fgColor rgb="FF4A0B02"/>
      </patternFill>
    </fill>
    <fill>
      <patternFill patternType="solid">
        <fgColor rgb="FF802B28"/>
      </patternFill>
    </fill>
    <fill>
      <patternFill patternType="solid">
        <fgColor rgb="FF781011"/>
      </patternFill>
    </fill>
    <fill>
      <patternFill patternType="solid">
        <fgColor rgb="FF5A0906"/>
      </patternFill>
    </fill>
    <fill>
      <patternFill patternType="solid">
        <fgColor rgb="FF792120"/>
      </patternFill>
    </fill>
    <fill>
      <patternFill patternType="solid">
        <fgColor rgb="FF751717"/>
      </patternFill>
    </fill>
    <fill>
      <patternFill patternType="solid">
        <fgColor rgb="FF721414"/>
      </patternFill>
    </fill>
    <fill>
      <patternFill patternType="solid">
        <fgColor rgb="FF701814"/>
      </patternFill>
    </fill>
    <fill>
      <patternFill patternType="solid">
        <fgColor rgb="FF6B1B14"/>
      </patternFill>
    </fill>
    <fill>
      <patternFill patternType="solid">
        <fgColor rgb="FF66110C"/>
      </patternFill>
    </fill>
    <fill>
      <patternFill patternType="solid">
        <fgColor rgb="FF6B120E"/>
      </patternFill>
    </fill>
    <fill>
      <patternFill patternType="solid">
        <fgColor rgb="FF6C1211"/>
      </patternFill>
    </fill>
    <fill>
      <patternFill patternType="solid">
        <fgColor rgb="FF651514"/>
      </patternFill>
    </fill>
    <fill>
      <patternFill patternType="solid">
        <fgColor rgb="FF5D1614"/>
      </patternFill>
    </fill>
    <fill>
      <patternFill patternType="solid">
        <fgColor rgb="FF591514"/>
      </patternFill>
    </fill>
    <fill>
      <patternFill patternType="solid">
        <fgColor rgb="FF4E0D0B"/>
      </patternFill>
    </fill>
    <fill>
      <patternFill patternType="solid">
        <fgColor rgb="FF560B0F"/>
      </patternFill>
    </fill>
    <fill>
      <patternFill patternType="solid">
        <fgColor rgb="FF57080D"/>
      </patternFill>
    </fill>
    <fill>
      <patternFill patternType="solid">
        <fgColor rgb="FF380D07"/>
      </patternFill>
    </fill>
    <fill>
      <patternFill patternType="solid">
        <fgColor rgb="FF715D52"/>
      </patternFill>
    </fill>
    <fill>
      <patternFill patternType="solid">
        <fgColor rgb="FFEFECDD"/>
      </patternFill>
    </fill>
    <fill>
      <patternFill patternType="solid">
        <fgColor rgb="FFC2D9C9"/>
      </patternFill>
    </fill>
    <fill>
      <patternFill patternType="solid">
        <fgColor rgb="FFD2EDDE"/>
      </patternFill>
    </fill>
    <fill>
      <patternFill patternType="solid">
        <fgColor rgb="FF91ABA0"/>
      </patternFill>
    </fill>
    <fill>
      <patternFill patternType="solid">
        <fgColor rgb="FFD7ECE5"/>
      </patternFill>
    </fill>
    <fill>
      <patternFill patternType="solid">
        <fgColor rgb="FFB8D1CB"/>
      </patternFill>
    </fill>
    <fill>
      <patternFill patternType="solid">
        <fgColor rgb="FFB6D3CE"/>
      </patternFill>
    </fill>
    <fill>
      <patternFill patternType="solid">
        <fgColor rgb="FF9AA59F"/>
      </patternFill>
    </fill>
    <fill>
      <patternFill patternType="solid">
        <fgColor rgb="FF7B9B8E"/>
      </patternFill>
    </fill>
    <fill>
      <patternFill patternType="solid">
        <fgColor rgb="FFB8E9D6"/>
      </patternFill>
    </fill>
    <fill>
      <patternFill patternType="solid">
        <fgColor rgb="FFBDECDA"/>
      </patternFill>
    </fill>
    <fill>
      <patternFill patternType="solid">
        <fgColor rgb="FFB0D6C7"/>
      </patternFill>
    </fill>
    <fill>
      <patternFill patternType="solid">
        <fgColor rgb="FF7AA091"/>
      </patternFill>
    </fill>
    <fill>
      <patternFill patternType="solid">
        <fgColor rgb="FFBBE2D0"/>
      </patternFill>
    </fill>
    <fill>
      <patternFill patternType="solid">
        <fgColor rgb="FFBFD7CA"/>
      </patternFill>
    </fill>
    <fill>
      <patternFill patternType="solid">
        <fgColor rgb="FF80837C"/>
      </patternFill>
    </fill>
    <fill>
      <patternFill patternType="solid">
        <fgColor rgb="FFD5E9DD"/>
      </patternFill>
    </fill>
    <fill>
      <patternFill patternType="solid">
        <fgColor rgb="FF6F9181"/>
      </patternFill>
    </fill>
    <fill>
      <patternFill patternType="solid">
        <fgColor rgb="FFC0DED2"/>
      </patternFill>
    </fill>
    <fill>
      <patternFill patternType="solid">
        <fgColor rgb="FFB5B6AE"/>
      </patternFill>
    </fill>
    <fill>
      <patternFill patternType="solid">
        <fgColor rgb="FF979394"/>
      </patternFill>
    </fill>
    <fill>
      <patternFill patternType="solid">
        <fgColor rgb="FF524D51"/>
      </patternFill>
    </fill>
    <fill>
      <patternFill patternType="solid">
        <fgColor rgb="FF0A0A0C"/>
      </patternFill>
    </fill>
    <fill>
      <patternFill patternType="solid">
        <fgColor rgb="FF3D443D"/>
      </patternFill>
    </fill>
    <fill>
      <patternFill patternType="solid">
        <fgColor rgb="FF85887D"/>
      </patternFill>
    </fill>
    <fill>
      <patternFill patternType="solid">
        <fgColor rgb="FF4A4034"/>
      </patternFill>
    </fill>
    <fill>
      <patternFill patternType="solid">
        <fgColor rgb="FF35190E"/>
      </patternFill>
    </fill>
    <fill>
      <patternFill patternType="solid">
        <fgColor rgb="FF573128"/>
      </patternFill>
    </fill>
    <fill>
      <patternFill patternType="solid">
        <fgColor rgb="FF39100A"/>
      </patternFill>
    </fill>
    <fill>
      <patternFill patternType="solid">
        <fgColor rgb="FF2C0700"/>
      </patternFill>
    </fill>
    <fill>
      <patternFill patternType="solid">
        <fgColor rgb="FF140100"/>
      </patternFill>
    </fill>
    <fill>
      <patternFill patternType="solid">
        <fgColor rgb="FF1C1914"/>
      </patternFill>
    </fill>
    <fill>
      <patternFill patternType="solid">
        <fgColor rgb="FF77807D"/>
      </patternFill>
    </fill>
    <fill>
      <patternFill patternType="solid">
        <fgColor rgb="FF7A7E81"/>
      </patternFill>
    </fill>
    <fill>
      <patternFill patternType="solid">
        <fgColor rgb="FF7F7E83"/>
      </patternFill>
    </fill>
    <fill>
      <patternFill patternType="solid">
        <fgColor rgb="FF7D7F7E"/>
      </patternFill>
    </fill>
    <fill>
      <patternFill patternType="solid">
        <fgColor rgb="FF615D54"/>
      </patternFill>
    </fill>
    <fill>
      <patternFill patternType="solid">
        <fgColor rgb="FF592E27"/>
      </patternFill>
    </fill>
    <fill>
      <patternFill patternType="solid">
        <fgColor rgb="FF872728"/>
      </patternFill>
    </fill>
    <fill>
      <patternFill patternType="solid">
        <fgColor rgb="FF9C2022"/>
      </patternFill>
    </fill>
    <fill>
      <patternFill patternType="solid">
        <fgColor rgb="FF971D1A"/>
      </patternFill>
    </fill>
    <fill>
      <patternFill patternType="solid">
        <fgColor rgb="FF8A1D16"/>
      </patternFill>
    </fill>
    <fill>
      <patternFill patternType="solid">
        <fgColor rgb="FF8E211E"/>
      </patternFill>
    </fill>
    <fill>
      <patternFill patternType="solid">
        <fgColor rgb="FF931F20"/>
      </patternFill>
    </fill>
    <fill>
      <patternFill patternType="solid">
        <fgColor rgb="FF8E1D1F"/>
      </patternFill>
    </fill>
    <fill>
      <patternFill patternType="solid">
        <fgColor rgb="FF852121"/>
      </patternFill>
    </fill>
    <fill>
      <patternFill patternType="solid">
        <fgColor rgb="FF9D161D"/>
      </patternFill>
    </fill>
    <fill>
      <patternFill patternType="solid">
        <fgColor rgb="FF922123"/>
      </patternFill>
    </fill>
    <fill>
      <patternFill patternType="solid">
        <fgColor rgb="FF701D19"/>
      </patternFill>
    </fill>
    <fill>
      <patternFill patternType="solid">
        <fgColor rgb="FF480300"/>
      </patternFill>
    </fill>
    <fill>
      <patternFill patternType="solid">
        <fgColor rgb="FF8E1B1E"/>
      </patternFill>
    </fill>
    <fill>
      <patternFill patternType="solid">
        <fgColor rgb="FF821F1A"/>
      </patternFill>
    </fill>
    <fill>
      <patternFill patternType="solid">
        <fgColor rgb="FFD3837A"/>
      </patternFill>
    </fill>
    <fill>
      <patternFill patternType="solid">
        <fgColor rgb="FF75261F"/>
      </patternFill>
    </fill>
    <fill>
      <patternFill patternType="solid">
        <fgColor rgb="FF670B0C"/>
      </patternFill>
    </fill>
    <fill>
      <patternFill patternType="solid">
        <fgColor rgb="FF711216"/>
      </patternFill>
    </fill>
    <fill>
      <patternFill patternType="solid">
        <fgColor rgb="FF530503"/>
      </patternFill>
    </fill>
    <fill>
      <patternFill patternType="solid">
        <fgColor rgb="FF450500"/>
      </patternFill>
    </fill>
    <fill>
      <patternFill patternType="solid">
        <fgColor rgb="FF6B2219"/>
      </patternFill>
    </fill>
    <fill>
      <patternFill patternType="solid">
        <fgColor rgb="FF872C27"/>
      </patternFill>
    </fill>
    <fill>
      <patternFill patternType="solid">
        <fgColor rgb="FF8B2727"/>
      </patternFill>
    </fill>
    <fill>
      <patternFill patternType="solid">
        <fgColor rgb="FF602D1C"/>
      </patternFill>
    </fill>
    <fill>
      <patternFill patternType="solid">
        <fgColor rgb="FF9E6957"/>
      </patternFill>
    </fill>
    <fill>
      <patternFill patternType="solid">
        <fgColor rgb="FFA16857"/>
      </patternFill>
    </fill>
    <fill>
      <patternFill patternType="solid">
        <fgColor rgb="FF98644F"/>
      </patternFill>
    </fill>
    <fill>
      <patternFill patternType="solid">
        <fgColor rgb="FF94664F"/>
      </patternFill>
    </fill>
    <fill>
      <patternFill patternType="solid">
        <fgColor rgb="FF7F523B"/>
      </patternFill>
    </fill>
    <fill>
      <patternFill patternType="solid">
        <fgColor rgb="FF7F4F39"/>
      </patternFill>
    </fill>
    <fill>
      <patternFill patternType="solid">
        <fgColor rgb="FF7C4833"/>
      </patternFill>
    </fill>
    <fill>
      <patternFill patternType="solid">
        <fgColor rgb="FF905D4A"/>
      </patternFill>
    </fill>
    <fill>
      <patternFill patternType="solid">
        <fgColor rgb="FF8C6150"/>
      </patternFill>
    </fill>
    <fill>
      <patternFill patternType="solid">
        <fgColor rgb="FF795442"/>
      </patternFill>
    </fill>
    <fill>
      <patternFill patternType="solid">
        <fgColor rgb="FF694535"/>
      </patternFill>
    </fill>
    <fill>
      <patternFill patternType="solid">
        <fgColor rgb="FF5A3626"/>
      </patternFill>
    </fill>
    <fill>
      <patternFill patternType="solid">
        <fgColor rgb="FF611B11"/>
      </patternFill>
    </fill>
    <fill>
      <patternFill patternType="solid">
        <fgColor rgb="FF8A3C32"/>
      </patternFill>
    </fill>
    <fill>
      <patternFill patternType="solid">
        <fgColor rgb="FF8F352D"/>
      </patternFill>
    </fill>
    <fill>
      <patternFill patternType="solid">
        <fgColor rgb="FF942D28"/>
      </patternFill>
    </fill>
    <fill>
      <patternFill patternType="solid">
        <fgColor rgb="FF9C2F2A"/>
      </patternFill>
    </fill>
    <fill>
      <patternFill patternType="solid">
        <fgColor rgb="FF912620"/>
      </patternFill>
    </fill>
    <fill>
      <patternFill patternType="solid">
        <fgColor rgb="FF8C2A21"/>
      </patternFill>
    </fill>
    <fill>
      <patternFill patternType="solid">
        <fgColor rgb="FF822B22"/>
      </patternFill>
    </fill>
    <fill>
      <patternFill patternType="solid">
        <fgColor rgb="FF510400"/>
      </patternFill>
    </fill>
    <fill>
      <patternFill patternType="solid">
        <fgColor rgb="FF4B0600"/>
      </patternFill>
    </fill>
    <fill>
      <patternFill patternType="solid">
        <fgColor rgb="FF410000"/>
      </patternFill>
    </fill>
    <fill>
      <patternFill patternType="solid">
        <fgColor rgb="FF712A26"/>
      </patternFill>
    </fill>
    <fill>
      <patternFill patternType="solid">
        <fgColor rgb="FF721C1B"/>
      </patternFill>
    </fill>
    <fill>
      <patternFill patternType="solid">
        <fgColor rgb="FF7D2221"/>
      </patternFill>
    </fill>
    <fill>
      <patternFill patternType="solid">
        <fgColor rgb="FF70110F"/>
      </patternFill>
    </fill>
    <fill>
      <patternFill patternType="solid">
        <fgColor rgb="FF510200"/>
      </patternFill>
    </fill>
    <fill>
      <patternFill patternType="solid">
        <fgColor rgb="FF751F1E"/>
      </patternFill>
    </fill>
    <fill>
      <patternFill patternType="solid">
        <fgColor rgb="FF741819"/>
      </patternFill>
    </fill>
    <fill>
      <patternFill patternType="solid">
        <fgColor rgb="FF741616"/>
      </patternFill>
    </fill>
    <fill>
      <patternFill patternType="solid">
        <fgColor rgb="FF6A1A13"/>
      </patternFill>
    </fill>
    <fill>
      <patternFill patternType="solid">
        <fgColor rgb="FF68130E"/>
      </patternFill>
    </fill>
    <fill>
      <patternFill patternType="solid">
        <fgColor rgb="FF6B1110"/>
      </patternFill>
    </fill>
    <fill>
      <patternFill patternType="solid">
        <fgColor rgb="FF65110F"/>
      </patternFill>
    </fill>
    <fill>
      <patternFill patternType="solid">
        <fgColor rgb="FF5C1213"/>
      </patternFill>
    </fill>
    <fill>
      <patternFill patternType="solid">
        <fgColor rgb="FF541414"/>
      </patternFill>
    </fill>
    <fill>
      <patternFill patternType="solid">
        <fgColor rgb="FF480C0B"/>
      </patternFill>
    </fill>
    <fill>
      <patternFill patternType="solid">
        <fgColor rgb="FF4E0A0B"/>
      </patternFill>
    </fill>
    <fill>
      <patternFill patternType="solid">
        <fgColor rgb="FF52070C"/>
      </patternFill>
    </fill>
    <fill>
      <patternFill patternType="solid">
        <fgColor rgb="FF551718"/>
      </patternFill>
    </fill>
    <fill>
      <patternFill patternType="solid">
        <fgColor rgb="FF441F19"/>
      </patternFill>
    </fill>
    <fill>
      <patternFill patternType="solid">
        <fgColor rgb="FFF4ECDF"/>
      </patternFill>
    </fill>
    <fill>
      <patternFill patternType="solid">
        <fgColor rgb="FFCDD5C6"/>
      </patternFill>
    </fill>
    <fill>
      <patternFill patternType="solid">
        <fgColor rgb="FFB3BFB1"/>
      </patternFill>
    </fill>
    <fill>
      <patternFill patternType="solid">
        <fgColor rgb="FFB3C0B6"/>
      </patternFill>
    </fill>
    <fill>
      <patternFill patternType="solid">
        <fgColor rgb="FFCDDDD3"/>
      </patternFill>
    </fill>
    <fill>
      <patternFill patternType="solid">
        <fgColor rgb="FF8E9F99"/>
      </patternFill>
    </fill>
    <fill>
      <patternFill patternType="solid">
        <fgColor rgb="FFCCDFDB"/>
      </patternFill>
    </fill>
    <fill>
      <patternFill patternType="solid">
        <fgColor rgb="FFB5C9C7"/>
      </patternFill>
    </fill>
    <fill>
      <patternFill patternType="solid">
        <fgColor rgb="FFC0E4D6"/>
      </patternFill>
    </fill>
    <fill>
      <patternFill patternType="solid">
        <fgColor rgb="FFB2D4C6"/>
      </patternFill>
    </fill>
    <fill>
      <patternFill patternType="solid">
        <fgColor rgb="FFDBF7EB"/>
      </patternFill>
    </fill>
    <fill>
      <patternFill patternType="solid">
        <fgColor rgb="FF9AB9AA"/>
      </patternFill>
    </fill>
    <fill>
      <patternFill patternType="solid">
        <fgColor rgb="FFB2D1C2"/>
      </patternFill>
    </fill>
    <fill>
      <patternFill patternType="solid">
        <fgColor rgb="FFD3E7DB"/>
      </patternFill>
    </fill>
    <fill>
      <patternFill patternType="solid">
        <fgColor rgb="FFCBCEC5"/>
      </patternFill>
    </fill>
    <fill>
      <patternFill patternType="solid">
        <fgColor rgb="FFCBE1D4"/>
      </patternFill>
    </fill>
    <fill>
      <patternFill patternType="solid">
        <fgColor rgb="FFAFD4C3"/>
      </patternFill>
    </fill>
    <fill>
      <patternFill patternType="solid">
        <fgColor rgb="FFDBFBEE"/>
      </patternFill>
    </fill>
    <fill>
      <patternFill patternType="solid">
        <fgColor rgb="FFC0C1BB"/>
      </patternFill>
    </fill>
    <fill>
      <patternFill patternType="solid">
        <fgColor rgb="FFC2C2BA"/>
      </patternFill>
    </fill>
    <fill>
      <patternFill patternType="solid">
        <fgColor rgb="FFBFBCB3"/>
      </patternFill>
    </fill>
    <fill>
      <patternFill patternType="solid">
        <fgColor rgb="FF9B9796"/>
      </patternFill>
    </fill>
    <fill>
      <patternFill patternType="solid">
        <fgColor rgb="FF5C5658"/>
      </patternFill>
    </fill>
    <fill>
      <patternFill patternType="solid">
        <fgColor rgb="FF929688"/>
      </patternFill>
    </fill>
    <fill>
      <patternFill patternType="solid">
        <fgColor rgb="FF433C2C"/>
      </patternFill>
    </fill>
    <fill>
      <patternFill patternType="solid">
        <fgColor rgb="FF351E10"/>
      </patternFill>
    </fill>
    <fill>
      <patternFill patternType="solid">
        <fgColor rgb="FF3C1A10"/>
      </patternFill>
    </fill>
    <fill>
      <patternFill patternType="solid">
        <fgColor rgb="FF300E04"/>
      </patternFill>
    </fill>
    <fill>
      <patternFill patternType="solid">
        <fgColor rgb="FF4A2C22"/>
      </patternFill>
    </fill>
    <fill>
      <patternFill patternType="solid">
        <fgColor rgb="FF1E251D"/>
      </patternFill>
    </fill>
    <fill>
      <patternFill patternType="solid">
        <fgColor rgb="FF76857E"/>
      </patternFill>
    </fill>
    <fill>
      <patternFill patternType="solid">
        <fgColor rgb="FF7B797C"/>
      </patternFill>
    </fill>
    <fill>
      <patternFill patternType="solid">
        <fgColor rgb="FF857881"/>
      </patternFill>
    </fill>
    <fill>
      <patternFill patternType="solid">
        <fgColor rgb="FF51675B"/>
      </patternFill>
    </fill>
    <fill>
      <patternFill patternType="solid">
        <fgColor rgb="FF1B1509"/>
      </patternFill>
    </fill>
    <fill>
      <patternFill patternType="solid">
        <fgColor rgb="FF78312F"/>
      </patternFill>
    </fill>
    <fill>
      <patternFill patternType="solid">
        <fgColor rgb="FF941B22"/>
      </patternFill>
    </fill>
    <fill>
      <patternFill patternType="solid">
        <fgColor rgb="FF9B1F1F"/>
      </patternFill>
    </fill>
    <fill>
      <patternFill patternType="solid">
        <fgColor rgb="FF8F221B"/>
      </patternFill>
    </fill>
    <fill>
      <patternFill patternType="solid">
        <fgColor rgb="FF921F24"/>
      </patternFill>
    </fill>
    <fill>
      <patternFill patternType="solid">
        <fgColor rgb="FF98151D"/>
      </patternFill>
    </fill>
    <fill>
      <patternFill patternType="solid">
        <fgColor rgb="FF932226"/>
      </patternFill>
    </fill>
    <fill>
      <patternFill patternType="solid">
        <fgColor rgb="FF4A0600"/>
      </patternFill>
    </fill>
    <fill>
      <patternFill patternType="solid">
        <fgColor rgb="FF63100C"/>
      </patternFill>
    </fill>
    <fill>
      <patternFill patternType="solid">
        <fgColor rgb="FF912326"/>
      </patternFill>
    </fill>
    <fill>
      <patternFill patternType="solid">
        <fgColor rgb="FF901C1F"/>
      </patternFill>
    </fill>
    <fill>
      <patternFill patternType="solid">
        <fgColor rgb="FF781913"/>
      </patternFill>
    </fill>
    <fill>
      <patternFill patternType="solid">
        <fgColor rgb="FFF7B1A5"/>
      </patternFill>
    </fill>
    <fill>
      <patternFill patternType="solid">
        <fgColor rgb="FFB26960"/>
      </patternFill>
    </fill>
    <fill>
      <patternFill patternType="solid">
        <fgColor rgb="FF812526"/>
      </patternFill>
    </fill>
    <fill>
      <patternFill patternType="solid">
        <fgColor rgb="FF610007"/>
      </patternFill>
    </fill>
    <fill>
      <patternFill patternType="solid">
        <fgColor rgb="FF4F0100"/>
      </patternFill>
    </fill>
    <fill>
      <patternFill patternType="solid">
        <fgColor rgb="FF56170E"/>
      </patternFill>
    </fill>
    <fill>
      <patternFill patternType="solid">
        <fgColor rgb="FF72231C"/>
      </patternFill>
    </fill>
    <fill>
      <patternFill patternType="solid">
        <fgColor rgb="FF6E201E"/>
      </patternFill>
    </fill>
    <fill>
      <patternFill patternType="solid">
        <fgColor rgb="FF3C0000"/>
      </patternFill>
    </fill>
    <fill>
      <patternFill patternType="solid">
        <fgColor rgb="FF320200"/>
      </patternFill>
    </fill>
    <fill>
      <patternFill patternType="solid">
        <fgColor rgb="FF330900"/>
      </patternFill>
    </fill>
    <fill>
      <patternFill patternType="solid">
        <fgColor rgb="FF784A3D"/>
      </patternFill>
    </fill>
    <fill>
      <patternFill patternType="solid">
        <fgColor rgb="FF663829"/>
      </patternFill>
    </fill>
    <fill>
      <patternFill patternType="solid">
        <fgColor rgb="FF522B1A"/>
      </patternFill>
    </fill>
    <fill>
      <patternFill patternType="solid">
        <fgColor rgb="FF4D2E1A"/>
      </patternFill>
    </fill>
    <fill>
      <patternFill patternType="solid">
        <fgColor rgb="FF42230F"/>
      </patternFill>
    </fill>
    <fill>
      <patternFill patternType="solid">
        <fgColor rgb="FF4C2514"/>
      </patternFill>
    </fill>
    <fill>
      <patternFill patternType="solid">
        <fgColor rgb="FF6A3A2E"/>
      </patternFill>
    </fill>
    <fill>
      <patternFill patternType="solid">
        <fgColor rgb="FF6E4A3C"/>
      </patternFill>
    </fill>
    <fill>
      <patternFill patternType="solid">
        <fgColor rgb="FF68513F"/>
      </patternFill>
    </fill>
    <fill>
      <patternFill patternType="solid">
        <fgColor rgb="FF67523F"/>
      </patternFill>
    </fill>
    <fill>
      <patternFill patternType="solid">
        <fgColor rgb="FF846F5E"/>
      </patternFill>
    </fill>
    <fill>
      <patternFill patternType="solid">
        <fgColor rgb="FFB25F57"/>
      </patternFill>
    </fill>
    <fill>
      <patternFill patternType="solid">
        <fgColor rgb="FF8B342B"/>
      </patternFill>
    </fill>
    <fill>
      <patternFill patternType="solid">
        <fgColor rgb="FF96352E"/>
      </patternFill>
    </fill>
    <fill>
      <patternFill patternType="solid">
        <fgColor rgb="FF9A2E2B"/>
      </patternFill>
    </fill>
    <fill>
      <patternFill patternType="solid">
        <fgColor rgb="FF942722"/>
      </patternFill>
    </fill>
    <fill>
      <patternFill patternType="solid">
        <fgColor rgb="FF952E27"/>
      </patternFill>
    </fill>
    <fill>
      <patternFill patternType="solid">
        <fgColor rgb="FF8D362C"/>
      </patternFill>
    </fill>
    <fill>
      <patternFill patternType="solid">
        <fgColor rgb="FF5E180C"/>
      </patternFill>
    </fill>
    <fill>
      <patternFill patternType="solid">
        <fgColor rgb="FF9B6153"/>
      </patternFill>
    </fill>
    <fill>
      <patternFill patternType="solid">
        <fgColor rgb="FF470D01"/>
      </patternFill>
    </fill>
    <fill>
      <patternFill patternType="solid">
        <fgColor rgb="FF510802"/>
      </patternFill>
    </fill>
    <fill>
      <patternFill patternType="solid">
        <fgColor rgb="FF7C2222"/>
      </patternFill>
    </fill>
    <fill>
      <patternFill patternType="solid">
        <fgColor rgb="FF781317"/>
      </patternFill>
    </fill>
    <fill>
      <patternFill patternType="solid">
        <fgColor rgb="FF8B2427"/>
      </patternFill>
    </fill>
    <fill>
      <patternFill patternType="solid">
        <fgColor rgb="FF7E2020"/>
      </patternFill>
    </fill>
    <fill>
      <patternFill patternType="solid">
        <fgColor rgb="FF620A06"/>
      </patternFill>
    </fill>
    <fill>
      <patternFill patternType="solid">
        <fgColor rgb="FF71201D"/>
      </patternFill>
    </fill>
    <fill>
      <patternFill patternType="solid">
        <fgColor rgb="FF761C1C"/>
      </patternFill>
    </fill>
    <fill>
      <patternFill patternType="solid">
        <fgColor rgb="FF6A1210"/>
      </patternFill>
    </fill>
    <fill>
      <patternFill patternType="solid">
        <fgColor rgb="FF640F0C"/>
      </patternFill>
    </fill>
    <fill>
      <patternFill patternType="solid">
        <fgColor rgb="FF5F110F"/>
      </patternFill>
    </fill>
    <fill>
      <patternFill patternType="solid">
        <fgColor rgb="FF4C100F"/>
      </patternFill>
    </fill>
    <fill>
      <patternFill patternType="solid">
        <fgColor rgb="FF410A07"/>
      </patternFill>
    </fill>
    <fill>
      <patternFill patternType="solid">
        <fgColor rgb="FF430C0F"/>
      </patternFill>
    </fill>
    <fill>
      <patternFill patternType="solid">
        <fgColor rgb="FF8B6F6B"/>
      </patternFill>
    </fill>
    <fill>
      <patternFill patternType="solid">
        <fgColor rgb="FF8F8F83"/>
      </patternFill>
    </fill>
    <fill>
      <patternFill patternType="solid">
        <fgColor rgb="FFDBE7D9"/>
      </patternFill>
    </fill>
    <fill>
      <patternFill patternType="solid">
        <fgColor rgb="FF929E92"/>
      </patternFill>
    </fill>
    <fill>
      <patternFill patternType="solid">
        <fgColor rgb="FF7C837B"/>
      </patternFill>
    </fill>
    <fill>
      <patternFill patternType="solid">
        <fgColor rgb="FFD3DFDD"/>
      </patternFill>
    </fill>
    <fill>
      <patternFill patternType="solid">
        <fgColor rgb="FF778381"/>
      </patternFill>
    </fill>
    <fill>
      <patternFill patternType="solid">
        <fgColor rgb="FFC4B9BD"/>
      </patternFill>
    </fill>
    <fill>
      <patternFill patternType="solid">
        <fgColor rgb="FF787E7E"/>
      </patternFill>
    </fill>
    <fill>
      <patternFill patternType="solid">
        <fgColor rgb="FFB4C7C3"/>
      </patternFill>
    </fill>
    <fill>
      <patternFill patternType="solid">
        <fgColor rgb="FFDCEBE8"/>
      </patternFill>
    </fill>
    <fill>
      <patternFill patternType="solid">
        <fgColor rgb="FF95A5A2"/>
      </patternFill>
    </fill>
    <fill>
      <patternFill patternType="solid">
        <fgColor rgb="FFBDD0CA"/>
      </patternFill>
    </fill>
    <fill>
      <patternFill patternType="solid">
        <fgColor rgb="FFDCE9E2"/>
      </patternFill>
    </fill>
    <fill>
      <patternFill patternType="solid">
        <fgColor rgb="FF8E8E8C"/>
      </patternFill>
    </fill>
    <fill>
      <patternFill patternType="solid">
        <fgColor rgb="FF818380"/>
      </patternFill>
    </fill>
    <fill>
      <patternFill patternType="solid">
        <fgColor rgb="FF889C93"/>
      </patternFill>
    </fill>
    <fill>
      <patternFill patternType="solid">
        <fgColor rgb="FFCAEBE0"/>
      </patternFill>
    </fill>
    <fill>
      <patternFill patternType="solid">
        <fgColor rgb="FFBBDAD2"/>
      </patternFill>
    </fill>
    <fill>
      <patternFill patternType="solid">
        <fgColor rgb="FF7E7B72"/>
      </patternFill>
    </fill>
    <fill>
      <patternFill patternType="solid">
        <fgColor rgb="FF828074"/>
      </patternFill>
    </fill>
    <fill>
      <patternFill patternType="solid">
        <fgColor rgb="FF6C6C60"/>
      </patternFill>
    </fill>
    <fill>
      <patternFill patternType="solid">
        <fgColor rgb="FF535548"/>
      </patternFill>
    </fill>
    <fill>
      <patternFill patternType="solid">
        <fgColor rgb="FF56564E"/>
      </patternFill>
    </fill>
    <fill>
      <patternFill patternType="solid">
        <fgColor rgb="FF403B38"/>
      </patternFill>
    </fill>
    <fill>
      <patternFill patternType="solid">
        <fgColor rgb="FF150F0F"/>
      </patternFill>
    </fill>
    <fill>
      <patternFill patternType="solid">
        <fgColor rgb="FF161511"/>
      </patternFill>
    </fill>
    <fill>
      <patternFill patternType="solid">
        <fgColor rgb="FF0D1007"/>
      </patternFill>
    </fill>
    <fill>
      <patternFill patternType="solid">
        <fgColor rgb="FF0D0F01"/>
      </patternFill>
    </fill>
    <fill>
      <patternFill patternType="solid">
        <fgColor rgb="FF504939"/>
      </patternFill>
    </fill>
    <fill>
      <patternFill patternType="solid">
        <fgColor rgb="FF432D1F"/>
      </patternFill>
    </fill>
    <fill>
      <patternFill patternType="solid">
        <fgColor rgb="FF4E3226"/>
      </patternFill>
    </fill>
    <fill>
      <patternFill patternType="solid">
        <fgColor rgb="FF563B30"/>
      </patternFill>
    </fill>
    <fill>
      <patternFill patternType="solid">
        <fgColor rgb="FF473426"/>
      </patternFill>
    </fill>
    <fill>
      <patternFill patternType="solid">
        <fgColor rgb="FF060000"/>
      </patternFill>
    </fill>
    <fill>
      <patternFill patternType="solid">
        <fgColor rgb="FF1F2920"/>
      </patternFill>
    </fill>
    <fill>
      <patternFill patternType="solid">
        <fgColor rgb="FF7A877E"/>
      </patternFill>
    </fill>
    <fill>
      <patternFill patternType="solid">
        <fgColor rgb="FF818181"/>
      </patternFill>
    </fill>
    <fill>
      <patternFill patternType="solid">
        <fgColor rgb="FF877C82"/>
      </patternFill>
    </fill>
    <fill>
      <patternFill patternType="solid">
        <fgColor rgb="FF848889"/>
      </patternFill>
    </fill>
    <fill>
      <patternFill patternType="solid">
        <fgColor rgb="FF536A60"/>
      </patternFill>
    </fill>
    <fill>
      <patternFill patternType="solid">
        <fgColor rgb="FF030F03"/>
      </patternFill>
    </fill>
    <fill>
      <patternFill patternType="solid">
        <fgColor rgb="FF6E4845"/>
      </patternFill>
    </fill>
    <fill>
      <patternFill patternType="solid">
        <fgColor rgb="FF761C1E"/>
      </patternFill>
    </fill>
    <fill>
      <patternFill patternType="solid">
        <fgColor rgb="FF952225"/>
      </patternFill>
    </fill>
    <fill>
      <patternFill patternType="solid">
        <fgColor rgb="FF8F1E1A"/>
      </patternFill>
    </fill>
    <fill>
      <patternFill patternType="solid">
        <fgColor rgb="FF91211D"/>
      </patternFill>
    </fill>
    <fill>
      <patternFill patternType="solid">
        <fgColor rgb="FF8E1F25"/>
      </patternFill>
    </fill>
    <fill>
      <patternFill patternType="solid">
        <fgColor rgb="FF93181D"/>
      </patternFill>
    </fill>
    <fill>
      <patternFill patternType="solid">
        <fgColor rgb="FF922528"/>
      </patternFill>
    </fill>
    <fill>
      <patternFill patternType="solid">
        <fgColor rgb="FF510600"/>
      </patternFill>
    </fill>
    <fill>
      <patternFill patternType="solid">
        <fgColor rgb="FF962225"/>
      </patternFill>
    </fill>
    <fill>
      <patternFill patternType="solid">
        <fgColor rgb="FF961B1E"/>
      </patternFill>
    </fill>
    <fill>
      <patternFill patternType="solid">
        <fgColor rgb="FF7C1E16"/>
      </patternFill>
    </fill>
    <fill>
      <patternFill patternType="solid">
        <fgColor rgb="FFA66454"/>
      </patternFill>
    </fill>
    <fill>
      <patternFill patternType="solid">
        <fgColor rgb="FFEBA99D"/>
      </patternFill>
    </fill>
    <fill>
      <patternFill patternType="solid">
        <fgColor rgb="FF751B1B"/>
      </patternFill>
    </fill>
    <fill>
      <patternFill patternType="solid">
        <fgColor rgb="FF711017"/>
      </patternFill>
    </fill>
    <fill>
      <patternFill patternType="solid">
        <fgColor rgb="FF945149"/>
      </patternFill>
    </fill>
    <fill>
      <patternFill patternType="solid">
        <fgColor rgb="FFC36A66"/>
      </patternFill>
    </fill>
    <fill>
      <patternFill patternType="solid">
        <fgColor rgb="FFEF7477"/>
      </patternFill>
    </fill>
    <fill>
      <patternFill patternType="solid">
        <fgColor rgb="FF602B27"/>
      </patternFill>
    </fill>
    <fill>
      <patternFill patternType="solid">
        <fgColor rgb="FF4D2D22"/>
      </patternFill>
    </fill>
    <fill>
      <patternFill patternType="solid">
        <fgColor rgb="FFAB8E80"/>
      </patternFill>
    </fill>
    <fill>
      <patternFill patternType="solid">
        <fgColor rgb="FFC3A197"/>
      </patternFill>
    </fill>
    <fill>
      <patternFill patternType="solid">
        <fgColor rgb="FF5C3A30"/>
      </patternFill>
    </fill>
    <fill>
      <patternFill patternType="solid">
        <fgColor rgb="FF6F584A"/>
      </patternFill>
    </fill>
    <fill>
      <patternFill patternType="solid">
        <fgColor rgb="FF786858"/>
      </patternFill>
    </fill>
    <fill>
      <patternFill patternType="solid">
        <fgColor rgb="FF887868"/>
      </patternFill>
    </fill>
    <fill>
      <patternFill patternType="solid">
        <fgColor rgb="FFAA9083"/>
      </patternFill>
    </fill>
    <fill>
      <patternFill patternType="solid">
        <fgColor rgb="FFB59087"/>
      </patternFill>
    </fill>
    <fill>
      <patternFill patternType="solid">
        <fgColor rgb="FFBB998F"/>
      </patternFill>
    </fill>
    <fill>
      <patternFill patternType="solid">
        <fgColor rgb="FFB69F91"/>
      </patternFill>
    </fill>
    <fill>
      <patternFill patternType="solid">
        <fgColor rgb="FFB9AA97"/>
      </patternFill>
    </fill>
    <fill>
      <patternFill patternType="solid">
        <fgColor rgb="FFBAAB98"/>
      </patternFill>
    </fill>
    <fill>
      <patternFill patternType="solid">
        <fgColor rgb="FFBEAD9B"/>
      </patternFill>
    </fill>
    <fill>
      <patternFill patternType="solid">
        <fgColor rgb="FF91372C"/>
      </patternFill>
    </fill>
    <fill>
      <patternFill patternType="solid">
        <fgColor rgb="FF96342B"/>
      </patternFill>
    </fill>
    <fill>
      <patternFill patternType="solid">
        <fgColor rgb="FF9E2E2C"/>
      </patternFill>
    </fill>
    <fill>
      <patternFill patternType="solid">
        <fgColor rgb="FFA42E2E"/>
      </patternFill>
    </fill>
    <fill>
      <patternFill patternType="solid">
        <fgColor rgb="FF972725"/>
      </patternFill>
    </fill>
    <fill>
      <patternFill patternType="solid">
        <fgColor rgb="FF91342D"/>
      </patternFill>
    </fill>
    <fill>
      <patternFill patternType="solid">
        <fgColor rgb="FF541101"/>
      </patternFill>
    </fill>
    <fill>
      <patternFill patternType="solid">
        <fgColor rgb="FFA77763"/>
      </patternFill>
    </fill>
    <fill>
      <patternFill patternType="solid">
        <fgColor rgb="FFC39683"/>
      </patternFill>
    </fill>
    <fill>
      <patternFill patternType="solid">
        <fgColor rgb="FF8E5448"/>
      </patternFill>
    </fill>
    <fill>
      <patternFill patternType="solid">
        <fgColor rgb="FF65120E"/>
      </patternFill>
    </fill>
    <fill>
      <patternFill patternType="solid">
        <fgColor rgb="FF92282C"/>
      </patternFill>
    </fill>
    <fill>
      <patternFill patternType="solid">
        <fgColor rgb="FF911E25"/>
      </patternFill>
    </fill>
    <fill>
      <patternFill patternType="solid">
        <fgColor rgb="FF64150E"/>
      </patternFill>
    </fill>
    <fill>
      <patternFill patternType="solid">
        <fgColor rgb="FF440000"/>
      </patternFill>
    </fill>
    <fill>
      <patternFill patternType="solid">
        <fgColor rgb="FF6F201C"/>
      </patternFill>
    </fill>
    <fill>
      <patternFill patternType="solid">
        <fgColor rgb="FF791F1F"/>
      </patternFill>
    </fill>
    <fill>
      <patternFill patternType="solid">
        <fgColor rgb="FF751516"/>
      </patternFill>
    </fill>
    <fill>
      <patternFill patternType="solid">
        <fgColor rgb="FF67120F"/>
      </patternFill>
    </fill>
    <fill>
      <patternFill patternType="solid">
        <fgColor rgb="FF620E0C"/>
      </patternFill>
    </fill>
    <fill>
      <patternFill patternType="solid">
        <fgColor rgb="FF5D0D0C"/>
      </patternFill>
    </fill>
    <fill>
      <patternFill patternType="solid">
        <fgColor rgb="FF580E0D"/>
      </patternFill>
    </fill>
    <fill>
      <patternFill patternType="solid">
        <fgColor rgb="FF460908"/>
      </patternFill>
    </fill>
    <fill>
      <patternFill patternType="solid">
        <fgColor rgb="FF430907"/>
      </patternFill>
    </fill>
    <fill>
      <patternFill patternType="solid">
        <fgColor rgb="FF490F0E"/>
      </patternFill>
    </fill>
    <fill>
      <patternFill patternType="solid">
        <fgColor rgb="FF480D11"/>
      </patternFill>
    </fill>
    <fill>
      <patternFill patternType="solid">
        <fgColor rgb="FF704445"/>
      </patternFill>
    </fill>
    <fill>
      <patternFill patternType="solid">
        <fgColor rgb="FFCEBBB5"/>
      </patternFill>
    </fill>
    <fill>
      <patternFill patternType="solid">
        <fgColor rgb="FF9FADA0"/>
      </patternFill>
    </fill>
    <fill>
      <patternFill patternType="solid">
        <fgColor rgb="FFA6B2A8"/>
      </patternFill>
    </fill>
    <fill>
      <patternFill patternType="solid">
        <fgColor rgb="FFA9ABA6"/>
      </patternFill>
    </fill>
    <fill>
      <patternFill patternType="solid">
        <fgColor rgb="FFB1B1AF"/>
      </patternFill>
    </fill>
    <fill>
      <patternFill patternType="solid">
        <fgColor rgb="FFBAC3C0"/>
      </patternFill>
    </fill>
    <fill>
      <patternFill patternType="solid">
        <fgColor rgb="FFAAB5B1"/>
      </patternFill>
    </fill>
    <fill>
      <patternFill patternType="solid">
        <fgColor rgb="FF8C9592"/>
      </patternFill>
    </fill>
    <fill>
      <patternFill patternType="solid">
        <fgColor rgb="FF9A8D94"/>
      </patternFill>
    </fill>
    <fill>
      <patternFill patternType="solid">
        <fgColor rgb="FFABB4B3"/>
      </patternFill>
    </fill>
    <fill>
      <patternFill patternType="solid">
        <fgColor rgb="FF767E80"/>
      </patternFill>
    </fill>
    <fill>
      <patternFill patternType="solid">
        <fgColor rgb="FFAEB2B5"/>
      </patternFill>
    </fill>
    <fill>
      <patternFill patternType="solid">
        <fgColor rgb="FFACB1B4"/>
      </patternFill>
    </fill>
    <fill>
      <patternFill patternType="solid">
        <fgColor rgb="FFA3ADAC"/>
      </patternFill>
    </fill>
    <fill>
      <patternFill patternType="solid">
        <fgColor rgb="FF7B8181"/>
      </patternFill>
    </fill>
    <fill>
      <patternFill patternType="solid">
        <fgColor rgb="FF868485"/>
      </patternFill>
    </fill>
    <fill>
      <patternFill patternType="solid">
        <fgColor rgb="FFDCDEDD"/>
      </patternFill>
    </fill>
    <fill>
      <patternFill patternType="solid">
        <fgColor rgb="FF728981"/>
      </patternFill>
    </fill>
    <fill>
      <patternFill patternType="solid">
        <fgColor rgb="FFD3EAE4"/>
      </patternFill>
    </fill>
    <fill>
      <patternFill patternType="solid">
        <fgColor rgb="FF464237"/>
      </patternFill>
    </fill>
    <fill>
      <patternFill patternType="solid">
        <fgColor rgb="FF5D594E"/>
      </patternFill>
    </fill>
    <fill>
      <patternFill patternType="solid">
        <fgColor rgb="FF666354"/>
      </patternFill>
    </fill>
    <fill>
      <patternFill patternType="solid">
        <fgColor rgb="FF707161"/>
      </patternFill>
    </fill>
    <fill>
      <patternFill patternType="solid">
        <fgColor rgb="FF747668"/>
      </patternFill>
    </fill>
    <fill>
      <patternFill patternType="solid">
        <fgColor rgb="FF707064"/>
      </patternFill>
    </fill>
    <fill>
      <patternFill patternType="solid">
        <fgColor rgb="FF77726C"/>
      </patternFill>
    </fill>
    <fill>
      <patternFill patternType="solid">
        <fgColor rgb="FF3F3735"/>
      </patternFill>
    </fill>
    <fill>
      <patternFill patternType="solid">
        <fgColor rgb="FF090601"/>
      </patternFill>
    </fill>
    <fill>
      <patternFill patternType="solid">
        <fgColor rgb="FF525449"/>
      </patternFill>
    </fill>
    <fill>
      <patternFill patternType="solid">
        <fgColor rgb="FF7D7767"/>
      </patternFill>
    </fill>
    <fill>
      <patternFill patternType="solid">
        <fgColor rgb="FF816F61"/>
      </patternFill>
    </fill>
    <fill>
      <patternFill patternType="solid">
        <fgColor rgb="FF786255"/>
      </patternFill>
    </fill>
    <fill>
      <patternFill patternType="solid">
        <fgColor rgb="FF9A8A7B"/>
      </patternFill>
    </fill>
    <fill>
      <patternFill patternType="solid">
        <fgColor rgb="FF281F10"/>
      </patternFill>
    </fill>
    <fill>
      <patternFill patternType="solid">
        <fgColor rgb="FF20251F"/>
      </patternFill>
    </fill>
    <fill>
      <patternFill patternType="solid">
        <fgColor rgb="FF7F8980"/>
      </patternFill>
    </fill>
    <fill>
      <patternFill patternType="solid">
        <fgColor rgb="FF7E837C"/>
      </patternFill>
    </fill>
    <fill>
      <patternFill patternType="solid">
        <fgColor rgb="FF898582"/>
      </patternFill>
    </fill>
    <fill>
      <patternFill patternType="solid">
        <fgColor rgb="FF888785"/>
      </patternFill>
    </fill>
    <fill>
      <patternFill patternType="solid">
        <fgColor rgb="FF5B615F"/>
      </patternFill>
    </fill>
    <fill>
      <patternFill patternType="solid">
        <fgColor rgb="FF0D1812"/>
      </patternFill>
    </fill>
    <fill>
      <patternFill patternType="solid">
        <fgColor rgb="FF885B58"/>
      </patternFill>
    </fill>
    <fill>
      <patternFill patternType="solid">
        <fgColor rgb="FF912120"/>
      </patternFill>
    </fill>
    <fill>
      <patternFill patternType="solid">
        <fgColor rgb="FF8F221F"/>
      </patternFill>
    </fill>
    <fill>
      <patternFill patternType="solid">
        <fgColor rgb="FF8D1A1F"/>
      </patternFill>
    </fill>
    <fill>
      <patternFill patternType="solid">
        <fgColor rgb="FF931C20"/>
      </patternFill>
    </fill>
    <fill>
      <patternFill patternType="solid">
        <fgColor rgb="FF8F2726"/>
      </patternFill>
    </fill>
    <fill>
      <patternFill patternType="solid">
        <fgColor rgb="FF5D0803"/>
      </patternFill>
    </fill>
    <fill>
      <patternFill patternType="solid">
        <fgColor rgb="FF8A2221"/>
      </patternFill>
    </fill>
    <fill>
      <patternFill patternType="solid">
        <fgColor rgb="FF9E2024"/>
      </patternFill>
    </fill>
    <fill>
      <patternFill patternType="solid">
        <fgColor rgb="FF9B1D20"/>
      </patternFill>
    </fill>
    <fill>
      <patternFill patternType="solid">
        <fgColor rgb="FF86251C"/>
      </patternFill>
    </fill>
    <fill>
      <patternFill patternType="solid">
        <fgColor rgb="FF763121"/>
      </patternFill>
    </fill>
    <fill>
      <patternFill patternType="solid">
        <fgColor rgb="FFFCB6AA"/>
      </patternFill>
    </fill>
    <fill>
      <patternFill patternType="solid">
        <fgColor rgb="FF611B13"/>
      </patternFill>
    </fill>
    <fill>
      <patternFill patternType="solid">
        <fgColor rgb="FF872824"/>
      </patternFill>
    </fill>
    <fill>
      <patternFill patternType="solid">
        <fgColor rgb="FF981A1D"/>
      </patternFill>
    </fill>
    <fill>
      <patternFill patternType="solid">
        <fgColor rgb="FF9C716A"/>
      </patternFill>
    </fill>
    <fill>
      <patternFill patternType="solid">
        <fgColor rgb="FFAB9587"/>
      </patternFill>
    </fill>
    <fill>
      <patternFill patternType="solid">
        <fgColor rgb="FFBDA79A"/>
      </patternFill>
    </fill>
    <fill>
      <patternFill patternType="solid">
        <fgColor rgb="FFB79C91"/>
      </patternFill>
    </fill>
    <fill>
      <patternFill patternType="solid">
        <fgColor rgb="FFC4ACA2"/>
      </patternFill>
    </fill>
    <fill>
      <patternFill patternType="solid">
        <fgColor rgb="FFC0B2A5"/>
      </patternFill>
    </fill>
    <fill>
      <patternFill patternType="solid">
        <fgColor rgb="FFC0BAAA"/>
      </patternFill>
    </fill>
    <fill>
      <patternFill patternType="solid">
        <fgColor rgb="FFBFB9AB"/>
      </patternFill>
    </fill>
    <fill>
      <patternFill patternType="solid">
        <fgColor rgb="FFC7B5A9"/>
      </patternFill>
    </fill>
    <fill>
      <patternFill patternType="solid">
        <fgColor rgb="FFC1A69D"/>
      </patternFill>
    </fill>
    <fill>
      <patternFill patternType="solid">
        <fgColor rgb="FFBBA397"/>
      </patternFill>
    </fill>
    <fill>
      <patternFill patternType="solid">
        <fgColor rgb="FFB5A595"/>
      </patternFill>
    </fill>
    <fill>
      <patternFill patternType="solid">
        <fgColor rgb="FFAEA18E"/>
      </patternFill>
    </fill>
    <fill>
      <patternFill patternType="solid">
        <fgColor rgb="FFB7A08E"/>
      </patternFill>
    </fill>
    <fill>
      <patternFill patternType="solid">
        <fgColor rgb="FFAE8D7E"/>
      </patternFill>
    </fill>
    <fill>
      <patternFill patternType="solid">
        <fgColor rgb="FF8B261C"/>
      </patternFill>
    </fill>
    <fill>
      <patternFill patternType="solid">
        <fgColor rgb="FFA43730"/>
      </patternFill>
    </fill>
    <fill>
      <patternFill patternType="solid">
        <fgColor rgb="FFA62E2D"/>
      </patternFill>
    </fill>
    <fill>
      <patternFill patternType="solid">
        <fgColor rgb="FF951D1E"/>
      </patternFill>
    </fill>
    <fill>
      <patternFill patternType="solid">
        <fgColor rgb="FF9D312F"/>
      </patternFill>
    </fill>
    <fill>
      <patternFill patternType="solid">
        <fgColor rgb="FF6D1A12"/>
      </patternFill>
    </fill>
    <fill>
      <patternFill patternType="solid">
        <fgColor rgb="FFAD7868"/>
      </patternFill>
    </fill>
    <fill>
      <patternFill patternType="solid">
        <fgColor rgb="FFA98670"/>
      </patternFill>
    </fill>
    <fill>
      <patternFill patternType="solid">
        <fgColor rgb="FFD9B59F"/>
      </patternFill>
    </fill>
    <fill>
      <patternFill patternType="solid">
        <fgColor rgb="FFD89E90"/>
      </patternFill>
    </fill>
    <fill>
      <patternFill patternType="solid">
        <fgColor rgb="FF5E0602"/>
      </patternFill>
    </fill>
    <fill>
      <patternFill patternType="solid">
        <fgColor rgb="FF8A191D"/>
      </patternFill>
    </fill>
    <fill>
      <patternFill patternType="solid">
        <fgColor rgb="FF971E25"/>
      </patternFill>
    </fill>
    <fill>
      <patternFill patternType="solid">
        <fgColor rgb="FF8C1E21"/>
      </patternFill>
    </fill>
    <fill>
      <patternFill patternType="solid">
        <fgColor rgb="FF771C19"/>
      </patternFill>
    </fill>
    <fill>
      <patternFill patternType="solid">
        <fgColor rgb="FF5E140B"/>
      </patternFill>
    </fill>
    <fill>
      <patternFill patternType="solid">
        <fgColor rgb="FF6B1C18"/>
      </patternFill>
    </fill>
    <fill>
      <patternFill patternType="solid">
        <fgColor rgb="FF7A1819"/>
      </patternFill>
    </fill>
    <fill>
      <patternFill patternType="solid">
        <fgColor rgb="FF781617"/>
      </patternFill>
    </fill>
    <fill>
      <patternFill patternType="solid">
        <fgColor rgb="FF731513"/>
      </patternFill>
    </fill>
    <fill>
      <patternFill patternType="solid">
        <fgColor rgb="FF6A1711"/>
      </patternFill>
    </fill>
    <fill>
      <patternFill patternType="solid">
        <fgColor rgb="FF530D0B"/>
      </patternFill>
    </fill>
    <fill>
      <patternFill patternType="solid">
        <fgColor rgb="FF530F0E"/>
      </patternFill>
    </fill>
    <fill>
      <patternFill patternType="solid">
        <fgColor rgb="FF400203"/>
      </patternFill>
    </fill>
    <fill>
      <patternFill patternType="solid">
        <fgColor rgb="FF481011"/>
      </patternFill>
    </fill>
    <fill>
      <patternFill patternType="solid">
        <fgColor rgb="FF441316"/>
      </patternFill>
    </fill>
    <fill>
      <patternFill patternType="solid">
        <fgColor rgb="FFA98A88"/>
      </patternFill>
    </fill>
    <fill>
      <patternFill patternType="solid">
        <fgColor rgb="FF988B85"/>
      </patternFill>
    </fill>
    <fill>
      <patternFill patternType="solid">
        <fgColor rgb="FF8B8E85"/>
      </patternFill>
    </fill>
    <fill>
      <patternFill patternType="solid">
        <fgColor rgb="FF879188"/>
      </patternFill>
    </fill>
    <fill>
      <patternFill patternType="solid">
        <fgColor rgb="FF8A948C"/>
      </patternFill>
    </fill>
    <fill>
      <patternFill patternType="solid">
        <fgColor rgb="FF919390"/>
      </patternFill>
    </fill>
    <fill>
      <patternFill patternType="solid">
        <fgColor rgb="FF8F9591"/>
      </patternFill>
    </fill>
    <fill>
      <patternFill patternType="solid">
        <fgColor rgb="FF8E9993"/>
      </patternFill>
    </fill>
    <fill>
      <patternFill patternType="solid">
        <fgColor rgb="FF919C96"/>
      </patternFill>
    </fill>
    <fill>
      <patternFill patternType="solid">
        <fgColor rgb="FFA9ABA8"/>
      </patternFill>
    </fill>
    <fill>
      <patternFill patternType="solid">
        <fgColor rgb="FFABAAA6"/>
      </patternFill>
    </fill>
    <fill>
      <patternFill patternType="solid">
        <fgColor rgb="FF9BA29A"/>
      </patternFill>
    </fill>
    <fill>
      <patternFill patternType="solid">
        <fgColor rgb="FF94A096"/>
      </patternFill>
    </fill>
    <fill>
      <patternFill patternType="solid">
        <fgColor rgb="FFADB7AF"/>
      </patternFill>
    </fill>
    <fill>
      <patternFill patternType="solid">
        <fgColor rgb="FFC9C3B7"/>
      </patternFill>
    </fill>
    <fill>
      <patternFill patternType="solid">
        <fgColor rgb="FFBEB8AA"/>
      </patternFill>
    </fill>
    <fill>
      <patternFill patternType="solid">
        <fgColor rgb="FFBFBCAB"/>
      </patternFill>
    </fill>
    <fill>
      <patternFill patternType="solid">
        <fgColor rgb="FFB0B3A0"/>
      </patternFill>
    </fill>
    <fill>
      <patternFill patternType="solid">
        <fgColor rgb="FFB2B4A6"/>
      </patternFill>
    </fill>
    <fill>
      <patternFill patternType="solid">
        <fgColor rgb="FF453E38"/>
      </patternFill>
    </fill>
    <fill>
      <patternFill patternType="solid">
        <fgColor rgb="FF0E0903"/>
      </patternFill>
    </fill>
    <fill>
      <patternFill patternType="solid">
        <fgColor rgb="FF4C4E43"/>
      </patternFill>
    </fill>
    <fill>
      <patternFill patternType="solid">
        <fgColor rgb="FF5C5E50"/>
      </patternFill>
    </fill>
    <fill>
      <patternFill patternType="solid">
        <fgColor rgb="FF948777"/>
      </patternFill>
    </fill>
    <fill>
      <patternFill patternType="solid">
        <fgColor rgb="FF867669"/>
      </patternFill>
    </fill>
    <fill>
      <patternFill patternType="solid">
        <fgColor rgb="FF5E5649"/>
      </patternFill>
    </fill>
    <fill>
      <patternFill patternType="solid">
        <fgColor rgb="FF292A1C"/>
      </patternFill>
    </fill>
    <fill>
      <patternFill patternType="solid">
        <fgColor rgb="FF1F1F1D"/>
      </patternFill>
    </fill>
    <fill>
      <patternFill patternType="solid">
        <fgColor rgb="FF828678"/>
      </patternFill>
    </fill>
    <fill>
      <patternFill patternType="solid">
        <fgColor rgb="FF89867D"/>
      </patternFill>
    </fill>
    <fill>
      <patternFill patternType="solid">
        <fgColor rgb="FF98908D"/>
      </patternFill>
    </fill>
    <fill>
      <patternFill patternType="solid">
        <fgColor rgb="FF656162"/>
      </patternFill>
    </fill>
    <fill>
      <patternFill patternType="solid">
        <fgColor rgb="FF090E11"/>
      </patternFill>
    </fill>
    <fill>
      <patternFill patternType="solid">
        <fgColor rgb="FF525B58"/>
      </patternFill>
    </fill>
    <fill>
      <patternFill patternType="solid">
        <fgColor rgb="FFA99C96"/>
      </patternFill>
    </fill>
    <fill>
      <patternFill patternType="solid">
        <fgColor rgb="FF7C4743"/>
      </patternFill>
    </fill>
    <fill>
      <patternFill patternType="solid">
        <fgColor rgb="FF932321"/>
      </patternFill>
    </fill>
    <fill>
      <patternFill patternType="solid">
        <fgColor rgb="FF8B1A1C"/>
      </patternFill>
    </fill>
    <fill>
      <patternFill patternType="solid">
        <fgColor rgb="FF670E08"/>
      </patternFill>
    </fill>
    <fill>
      <patternFill patternType="solid">
        <fgColor rgb="FF6D100B"/>
      </patternFill>
    </fill>
    <fill>
      <patternFill patternType="solid">
        <fgColor rgb="FF9B2728"/>
      </patternFill>
    </fill>
    <fill>
      <patternFill patternType="solid">
        <fgColor rgb="FFA52025"/>
      </patternFill>
    </fill>
    <fill>
      <patternFill patternType="solid">
        <fgColor rgb="FFA02021"/>
      </patternFill>
    </fill>
    <fill>
      <patternFill patternType="solid">
        <fgColor rgb="FF8D261D"/>
      </patternFill>
    </fill>
    <fill>
      <patternFill patternType="solid">
        <fgColor rgb="FF6D1B0D"/>
      </patternFill>
    </fill>
    <fill>
      <patternFill patternType="solid">
        <fgColor rgb="FFFFAFA7"/>
      </patternFill>
    </fill>
    <fill>
      <patternFill patternType="solid">
        <fgColor rgb="FFAB5150"/>
      </patternFill>
    </fill>
    <fill>
      <patternFill patternType="solid">
        <fgColor rgb="FF812727"/>
      </patternFill>
    </fill>
    <fill>
      <patternFill patternType="solid">
        <fgColor rgb="FF520300"/>
      </patternFill>
    </fill>
    <fill>
      <patternFill patternType="solid">
        <fgColor rgb="FF74271F"/>
      </patternFill>
    </fill>
    <fill>
      <patternFill patternType="solid">
        <fgColor rgb="FF74433C"/>
      </patternFill>
    </fill>
    <fill>
      <patternFill patternType="solid">
        <fgColor rgb="FF4F2B1F"/>
      </patternFill>
    </fill>
    <fill>
      <patternFill patternType="solid">
        <fgColor rgb="FFBDA799"/>
      </patternFill>
    </fill>
    <fill>
      <patternFill patternType="solid">
        <fgColor rgb="FFC6B0A3"/>
      </patternFill>
    </fill>
    <fill>
      <patternFill patternType="solid">
        <fgColor rgb="FFB49E93"/>
      </patternFill>
    </fill>
    <fill>
      <patternFill patternType="solid">
        <fgColor rgb="FFBFB1A6"/>
      </patternFill>
    </fill>
    <fill>
      <patternFill patternType="solid">
        <fgColor rgb="FFBBB5A7"/>
      </patternFill>
    </fill>
    <fill>
      <patternFill patternType="solid">
        <fgColor rgb="FFBFAEA4"/>
      </patternFill>
    </fill>
    <fill>
      <patternFill patternType="solid">
        <fgColor rgb="FFA89489"/>
      </patternFill>
    </fill>
    <fill>
      <patternFill patternType="solid">
        <fgColor rgb="FFA39384"/>
      </patternFill>
    </fill>
    <fill>
      <patternFill patternType="solid">
        <fgColor rgb="FF9C8F7C"/>
      </patternFill>
    </fill>
    <fill>
      <patternFill patternType="solid">
        <fgColor rgb="FFAE9984"/>
      </patternFill>
    </fill>
    <fill>
      <patternFill patternType="solid">
        <fgColor rgb="FFD6A899"/>
      </patternFill>
    </fill>
    <fill>
      <patternFill patternType="solid">
        <fgColor rgb="FF87433A"/>
      </patternFill>
    </fill>
    <fill>
      <patternFill patternType="solid">
        <fgColor rgb="FF9F2F24"/>
      </patternFill>
    </fill>
    <fill>
      <patternFill patternType="solid">
        <fgColor rgb="FF9F2C25"/>
      </patternFill>
    </fill>
    <fill>
      <patternFill patternType="solid">
        <fgColor rgb="FF9A2420"/>
      </patternFill>
    </fill>
    <fill>
      <patternFill patternType="solid">
        <fgColor rgb="FF9F2F2D"/>
      </patternFill>
    </fill>
    <fill>
      <patternFill patternType="solid">
        <fgColor rgb="FF791C17"/>
      </patternFill>
    </fill>
    <fill>
      <patternFill patternType="solid">
        <fgColor rgb="FF9B574E"/>
      </patternFill>
    </fill>
    <fill>
      <patternFill patternType="solid">
        <fgColor rgb="FFAA7C6C"/>
      </patternFill>
    </fill>
    <fill>
      <patternFill patternType="solid">
        <fgColor rgb="FFD2B29D"/>
      </patternFill>
    </fill>
    <fill>
      <patternFill patternType="solid">
        <fgColor rgb="FFDBB5A2"/>
      </patternFill>
    </fill>
    <fill>
      <patternFill patternType="solid">
        <fgColor rgb="FFC28779"/>
      </patternFill>
    </fill>
    <fill>
      <patternFill patternType="solid">
        <fgColor rgb="FF7D1111"/>
      </patternFill>
    </fill>
    <fill>
      <patternFill patternType="solid">
        <fgColor rgb="FF921E21"/>
      </patternFill>
    </fill>
    <fill>
      <patternFill patternType="solid">
        <fgColor rgb="FF8C1F22"/>
      </patternFill>
    </fill>
    <fill>
      <patternFill patternType="solid">
        <fgColor rgb="FF7F211F"/>
      </patternFill>
    </fill>
    <fill>
      <patternFill patternType="solid">
        <fgColor rgb="FF420000"/>
      </patternFill>
    </fill>
    <fill>
      <patternFill patternType="solid">
        <fgColor rgb="FF7C181A"/>
      </patternFill>
    </fill>
    <fill>
      <patternFill patternType="solid">
        <fgColor rgb="FF7D1619"/>
      </patternFill>
    </fill>
    <fill>
      <patternFill patternType="solid">
        <fgColor rgb="FF771514"/>
      </patternFill>
    </fill>
    <fill>
      <patternFill patternType="solid">
        <fgColor rgb="FF6D1813"/>
      </patternFill>
    </fill>
    <fill>
      <patternFill patternType="solid">
        <fgColor rgb="FF601510"/>
      </patternFill>
    </fill>
    <fill>
      <patternFill patternType="solid">
        <fgColor rgb="FF57120D"/>
      </patternFill>
    </fill>
    <fill>
      <patternFill patternType="solid">
        <fgColor rgb="FF4D0D0B"/>
      </patternFill>
    </fill>
    <fill>
      <patternFill patternType="solid">
        <fgColor rgb="FF500E0F"/>
      </patternFill>
    </fill>
    <fill>
      <patternFill patternType="solid">
        <fgColor rgb="FF4F0B0C"/>
      </patternFill>
    </fill>
    <fill>
      <patternFill patternType="solid">
        <fgColor rgb="FF4A0607"/>
      </patternFill>
    </fill>
    <fill>
      <patternFill patternType="solid">
        <fgColor rgb="FF470205"/>
      </patternFill>
    </fill>
    <fill>
      <patternFill patternType="solid">
        <fgColor rgb="FF3D0002"/>
      </patternFill>
    </fill>
    <fill>
      <patternFill patternType="solid">
        <fgColor rgb="FF431112"/>
      </patternFill>
    </fill>
    <fill>
      <patternFill patternType="solid">
        <fgColor rgb="FF6B4947"/>
      </patternFill>
    </fill>
    <fill>
      <patternFill patternType="solid">
        <fgColor rgb="FFA3918D"/>
      </patternFill>
    </fill>
    <fill>
      <patternFill patternType="solid">
        <fgColor rgb="FF92938D"/>
      </patternFill>
    </fill>
    <fill>
      <patternFill patternType="solid">
        <fgColor rgb="FF8C918B"/>
      </patternFill>
    </fill>
    <fill>
      <patternFill patternType="solid">
        <fgColor rgb="FF8C918D"/>
      </patternFill>
    </fill>
    <fill>
      <patternFill patternType="solid">
        <fgColor rgb="FF8F918E"/>
      </patternFill>
    </fill>
    <fill>
      <patternFill patternType="solid">
        <fgColor rgb="FF8C8E8B"/>
      </patternFill>
    </fill>
    <fill>
      <patternFill patternType="solid">
        <fgColor rgb="FF8A8F8B"/>
      </patternFill>
    </fill>
    <fill>
      <patternFill patternType="solid">
        <fgColor rgb="FF899089"/>
      </patternFill>
    </fill>
    <fill>
      <patternFill patternType="solid">
        <fgColor rgb="FF8A918A"/>
      </patternFill>
    </fill>
    <fill>
      <patternFill patternType="solid">
        <fgColor rgb="FF8D9183"/>
      </patternFill>
    </fill>
    <fill>
      <patternFill patternType="solid">
        <fgColor rgb="FF878D81"/>
      </patternFill>
    </fill>
    <fill>
      <patternFill patternType="solid">
        <fgColor rgb="FF8D9085"/>
      </patternFill>
    </fill>
    <fill>
      <patternFill patternType="solid">
        <fgColor rgb="FF888B82"/>
      </patternFill>
    </fill>
    <fill>
      <patternFill patternType="solid">
        <fgColor rgb="FF86877F"/>
      </patternFill>
    </fill>
    <fill>
      <patternFill patternType="solid">
        <fgColor rgb="FF8A8B83"/>
      </patternFill>
    </fill>
    <fill>
      <patternFill patternType="solid">
        <fgColor rgb="FF95978A"/>
      </patternFill>
    </fill>
    <fill>
      <patternFill patternType="solid">
        <fgColor rgb="FF999782"/>
      </patternFill>
    </fill>
    <fill>
      <patternFill patternType="solid">
        <fgColor rgb="FF8F917B"/>
      </patternFill>
    </fill>
    <fill>
      <patternFill patternType="solid">
        <fgColor rgb="FF8B8F78"/>
      </patternFill>
    </fill>
    <fill>
      <patternFill patternType="solid">
        <fgColor rgb="FF818471"/>
      </patternFill>
    </fill>
    <fill>
      <patternFill patternType="solid">
        <fgColor rgb="FF5F564F"/>
      </patternFill>
    </fill>
    <fill>
      <patternFill patternType="solid">
        <fgColor rgb="FF050000"/>
      </patternFill>
    </fill>
    <fill>
      <patternFill patternType="solid">
        <fgColor rgb="FF46463A"/>
      </patternFill>
    </fill>
    <fill>
      <patternFill patternType="solid">
        <fgColor rgb="FF858779"/>
      </patternFill>
    </fill>
    <fill>
      <patternFill patternType="solid">
        <fgColor rgb="FF928F7E"/>
      </patternFill>
    </fill>
    <fill>
      <patternFill patternType="solid">
        <fgColor rgb="FF857C6D"/>
      </patternFill>
    </fill>
    <fill>
      <patternFill patternType="solid">
        <fgColor rgb="FF69675A"/>
      </patternFill>
    </fill>
    <fill>
      <patternFill patternType="solid">
        <fgColor rgb="FF32382A"/>
      </patternFill>
    </fill>
    <fill>
      <patternFill patternType="solid">
        <fgColor rgb="FF050007"/>
      </patternFill>
    </fill>
    <fill>
      <patternFill patternType="solid">
        <fgColor rgb="FF1E1E1E"/>
      </patternFill>
    </fill>
    <fill>
      <patternFill patternType="solid">
        <fgColor rgb="FF93877B"/>
      </patternFill>
    </fill>
    <fill>
      <patternFill patternType="solid">
        <fgColor rgb="FF978E87"/>
      </patternFill>
    </fill>
    <fill>
      <patternFill patternType="solid">
        <fgColor rgb="FF636363"/>
      </patternFill>
    </fill>
    <fill>
      <patternFill patternType="solid">
        <fgColor rgb="FF0A0F13"/>
      </patternFill>
    </fill>
    <fill>
      <patternFill patternType="solid">
        <fgColor rgb="FF505358"/>
      </patternFill>
    </fill>
    <fill>
      <patternFill patternType="solid">
        <fgColor rgb="FF9D9998"/>
      </patternFill>
    </fill>
    <fill>
      <patternFill patternType="solid">
        <fgColor rgb="FFA38C84"/>
      </patternFill>
    </fill>
    <fill>
      <patternFill patternType="solid">
        <fgColor rgb="FF723C30"/>
      </patternFill>
    </fill>
    <fill>
      <patternFill patternType="solid">
        <fgColor rgb="FF83241E"/>
      </patternFill>
    </fill>
    <fill>
      <patternFill patternType="solid">
        <fgColor rgb="FF9F2226"/>
      </patternFill>
    </fill>
    <fill>
      <patternFill patternType="solid">
        <fgColor rgb="FF8C2222"/>
      </patternFill>
    </fill>
    <fill>
      <patternFill patternType="solid">
        <fgColor rgb="FF690E09"/>
      </patternFill>
    </fill>
    <fill>
      <patternFill patternType="solid">
        <fgColor rgb="FF841E1C"/>
      </patternFill>
    </fill>
    <fill>
      <patternFill patternType="solid">
        <fgColor rgb="FFA12428"/>
      </patternFill>
    </fill>
    <fill>
      <patternFill patternType="solid">
        <fgColor rgb="FFA71F23"/>
      </patternFill>
    </fill>
    <fill>
      <patternFill patternType="solid">
        <fgColor rgb="FFA22523"/>
      </patternFill>
    </fill>
    <fill>
      <patternFill patternType="solid">
        <fgColor rgb="FF91261C"/>
      </patternFill>
    </fill>
    <fill>
      <patternFill patternType="solid">
        <fgColor rgb="FF7F1D14"/>
      </patternFill>
    </fill>
    <fill>
      <patternFill patternType="solid">
        <fgColor rgb="FFC6635E"/>
      </patternFill>
    </fill>
    <fill>
      <patternFill patternType="solid">
        <fgColor rgb="FF7D1E1C"/>
      </patternFill>
    </fill>
    <fill>
      <patternFill patternType="solid">
        <fgColor rgb="FF852D2C"/>
      </patternFill>
    </fill>
    <fill>
      <patternFill patternType="solid">
        <fgColor rgb="FF71201C"/>
      </patternFill>
    </fill>
    <fill>
      <patternFill patternType="solid">
        <fgColor rgb="FF994940"/>
      </patternFill>
    </fill>
    <fill>
      <patternFill patternType="solid">
        <fgColor rgb="FFE78D84"/>
      </patternFill>
    </fill>
    <fill>
      <patternFill patternType="solid">
        <fgColor rgb="FF841F15"/>
      </patternFill>
    </fill>
    <fill>
      <patternFill patternType="solid">
        <fgColor rgb="FF8F6056"/>
      </patternFill>
    </fill>
    <fill>
      <patternFill patternType="solid">
        <fgColor rgb="FFD0B5A4"/>
      </patternFill>
    </fill>
    <fill>
      <patternFill patternType="solid">
        <fgColor rgb="FFC1AE9D"/>
      </patternFill>
    </fill>
    <fill>
      <patternFill patternType="solid">
        <fgColor rgb="FFCFB9AB"/>
      </patternFill>
    </fill>
    <fill>
      <patternFill patternType="solid">
        <fgColor rgb="FFC4AEA1"/>
      </patternFill>
    </fill>
    <fill>
      <patternFill patternType="solid">
        <fgColor rgb="FFC0AEA2"/>
      </patternFill>
    </fill>
    <fill>
      <patternFill patternType="solid">
        <fgColor rgb="FFC1B5A9"/>
      </patternFill>
    </fill>
    <fill>
      <patternFill patternType="solid">
        <fgColor rgb="FFC3B7AB"/>
      </patternFill>
    </fill>
    <fill>
      <patternFill patternType="solid">
        <fgColor rgb="FFB9A79D"/>
      </patternFill>
    </fill>
    <fill>
      <patternFill patternType="solid">
        <fgColor rgb="FFB09D8F"/>
      </patternFill>
    </fill>
    <fill>
      <patternFill patternType="solid">
        <fgColor rgb="FF9F9281"/>
      </patternFill>
    </fill>
    <fill>
      <patternFill patternType="solid">
        <fgColor rgb="FF90816A"/>
      </patternFill>
    </fill>
    <fill>
      <patternFill patternType="solid">
        <fgColor rgb="FFBC9784"/>
      </patternFill>
    </fill>
    <fill>
      <patternFill patternType="solid">
        <fgColor rgb="FFC2786F"/>
      </patternFill>
    </fill>
    <fill>
      <patternFill patternType="solid">
        <fgColor rgb="FF982C2C"/>
      </patternFill>
    </fill>
    <fill>
      <patternFill patternType="solid">
        <fgColor rgb="FFA93327"/>
      </patternFill>
    </fill>
    <fill>
      <patternFill patternType="solid">
        <fgColor rgb="FFA12C23"/>
      </patternFill>
    </fill>
    <fill>
      <patternFill patternType="solid">
        <fgColor rgb="FF90211A"/>
      </patternFill>
    </fill>
    <fill>
      <patternFill patternType="solid">
        <fgColor rgb="FF92312B"/>
      </patternFill>
    </fill>
    <fill>
      <patternFill patternType="solid">
        <fgColor rgb="FF843A31"/>
      </patternFill>
    </fill>
    <fill>
      <patternFill patternType="solid">
        <fgColor rgb="FFA97367"/>
      </patternFill>
    </fill>
    <fill>
      <patternFill patternType="solid">
        <fgColor rgb="FFB18C7A"/>
      </patternFill>
    </fill>
    <fill>
      <patternFill patternType="solid">
        <fgColor rgb="FFD7B2A0"/>
      </patternFill>
    </fill>
    <fill>
      <patternFill patternType="solid">
        <fgColor rgb="FFE3B4A4"/>
      </patternFill>
    </fill>
    <fill>
      <patternFill patternType="solid">
        <fgColor rgb="FF99574B"/>
      </patternFill>
    </fill>
    <fill>
      <patternFill patternType="solid">
        <fgColor rgb="FF68130C"/>
      </patternFill>
    </fill>
    <fill>
      <patternFill patternType="solid">
        <fgColor rgb="FF75140E"/>
      </patternFill>
    </fill>
    <fill>
      <patternFill patternType="solid">
        <fgColor rgb="FF8D2725"/>
      </patternFill>
    </fill>
    <fill>
      <patternFill patternType="solid">
        <fgColor rgb="FF8B2322"/>
      </patternFill>
    </fill>
    <fill>
      <patternFill patternType="solid">
        <fgColor rgb="FF6E0A0C"/>
      </patternFill>
    </fill>
    <fill>
      <patternFill patternType="solid">
        <fgColor rgb="FF470400"/>
      </patternFill>
    </fill>
    <fill>
      <patternFill patternType="solid">
        <fgColor rgb="FF60120E"/>
      </patternFill>
    </fill>
    <fill>
      <patternFill patternType="solid">
        <fgColor rgb="FF7F181B"/>
      </patternFill>
    </fill>
    <fill>
      <patternFill patternType="solid">
        <fgColor rgb="FF7F161A"/>
      </patternFill>
    </fill>
    <fill>
      <patternFill patternType="solid">
        <fgColor rgb="FF781414"/>
      </patternFill>
    </fill>
    <fill>
      <patternFill patternType="solid">
        <fgColor rgb="FF671710"/>
      </patternFill>
    </fill>
    <fill>
      <patternFill patternType="solid">
        <fgColor rgb="FF61140E"/>
      </patternFill>
    </fill>
    <fill>
      <patternFill patternType="solid">
        <fgColor rgb="FF5E150F"/>
      </patternFill>
    </fill>
    <fill>
      <patternFill patternType="solid">
        <fgColor rgb="FF55120C"/>
      </patternFill>
    </fill>
    <fill>
      <patternFill patternType="solid">
        <fgColor rgb="FF490C07"/>
      </patternFill>
    </fill>
    <fill>
      <patternFill patternType="solid">
        <fgColor rgb="FF490C09"/>
      </patternFill>
    </fill>
    <fill>
      <patternFill patternType="solid">
        <fgColor rgb="FF4E0E0E"/>
      </patternFill>
    </fill>
    <fill>
      <patternFill patternType="solid">
        <fgColor rgb="FF490708"/>
      </patternFill>
    </fill>
    <fill>
      <patternFill patternType="solid">
        <fgColor rgb="FF410304"/>
      </patternFill>
    </fill>
    <fill>
      <patternFill patternType="solid">
        <fgColor rgb="FF3B0304"/>
      </patternFill>
    </fill>
    <fill>
      <patternFill patternType="solid">
        <fgColor rgb="FF391310"/>
      </patternFill>
    </fill>
    <fill>
      <patternFill patternType="solid">
        <fgColor rgb="FF9E8D86"/>
      </patternFill>
    </fill>
    <fill>
      <patternFill patternType="solid">
        <fgColor rgb="FF908F8B"/>
      </patternFill>
    </fill>
    <fill>
      <patternFill patternType="solid">
        <fgColor rgb="FF908F8D"/>
      </patternFill>
    </fill>
    <fill>
      <patternFill patternType="solid">
        <fgColor rgb="FF8D8D8B"/>
      </patternFill>
    </fill>
    <fill>
      <patternFill patternType="solid">
        <fgColor rgb="FF8D8C88"/>
      </patternFill>
    </fill>
    <fill>
      <patternFill patternType="solid">
        <fgColor rgb="FF8F8E8A"/>
      </patternFill>
    </fill>
    <fill>
      <patternFill patternType="solid">
        <fgColor rgb="FF878E7E"/>
      </patternFill>
    </fill>
    <fill>
      <patternFill patternType="solid">
        <fgColor rgb="FF8C9082"/>
      </patternFill>
    </fill>
    <fill>
      <patternFill patternType="solid">
        <fgColor rgb="FF92928A"/>
      </patternFill>
    </fill>
    <fill>
      <patternFill patternType="solid">
        <fgColor rgb="FF8C8B86"/>
      </patternFill>
    </fill>
    <fill>
      <patternFill patternType="solid">
        <fgColor rgb="FF908F8A"/>
      </patternFill>
    </fill>
    <fill>
      <patternFill patternType="solid">
        <fgColor rgb="FF8F9088"/>
      </patternFill>
    </fill>
    <fill>
      <patternFill patternType="solid">
        <fgColor rgb="FF8D9087"/>
      </patternFill>
    </fill>
    <fill>
      <patternFill patternType="solid">
        <fgColor rgb="FF8A8D82"/>
      </patternFill>
    </fill>
    <fill>
      <patternFill patternType="solid">
        <fgColor rgb="FF909285"/>
      </patternFill>
    </fill>
    <fill>
      <patternFill patternType="solid">
        <fgColor rgb="FFA5A08A"/>
      </patternFill>
    </fill>
    <fill>
      <patternFill patternType="solid">
        <fgColor rgb="FF9EA088"/>
      </patternFill>
    </fill>
    <fill>
      <patternFill patternType="solid">
        <fgColor rgb="FF9BA089"/>
      </patternFill>
    </fill>
    <fill>
      <patternFill patternType="solid">
        <fgColor rgb="FF949784"/>
      </patternFill>
    </fill>
    <fill>
      <patternFill patternType="solid">
        <fgColor rgb="FF6E6A5E"/>
      </patternFill>
    </fill>
    <fill>
      <patternFill patternType="solid">
        <fgColor rgb="FF6D645D"/>
      </patternFill>
    </fill>
    <fill>
      <patternFill patternType="solid">
        <fgColor rgb="FF080100"/>
      </patternFill>
    </fill>
    <fill>
      <patternFill patternType="solid">
        <fgColor rgb="FF47473B"/>
      </patternFill>
    </fill>
    <fill>
      <patternFill patternType="solid">
        <fgColor rgb="FF959789"/>
      </patternFill>
    </fill>
    <fill>
      <patternFill patternType="solid">
        <fgColor rgb="FF959283"/>
      </patternFill>
    </fill>
    <fill>
      <patternFill patternType="solid">
        <fgColor rgb="FF908778"/>
      </patternFill>
    </fill>
    <fill>
      <patternFill patternType="solid">
        <fgColor rgb="FF90887B"/>
      </patternFill>
    </fill>
    <fill>
      <patternFill patternType="solid">
        <fgColor rgb="FF717366"/>
      </patternFill>
    </fill>
    <fill>
      <patternFill patternType="solid">
        <fgColor rgb="FF303B2D"/>
      </patternFill>
    </fill>
    <fill>
      <patternFill patternType="solid">
        <fgColor rgb="FF060007"/>
      </patternFill>
    </fill>
    <fill>
      <patternFill patternType="solid">
        <fgColor rgb="FF242527"/>
      </patternFill>
    </fill>
    <fill>
      <patternFill patternType="solid">
        <fgColor rgb="FF717368"/>
      </patternFill>
    </fill>
    <fill>
      <patternFill patternType="solid">
        <fgColor rgb="FF87776A"/>
      </patternFill>
    </fill>
    <fill>
      <patternFill patternType="solid">
        <fgColor rgb="FF9E867C"/>
      </patternFill>
    </fill>
    <fill>
      <patternFill patternType="solid">
        <fgColor rgb="FF988F86"/>
      </patternFill>
    </fill>
    <fill>
      <patternFill patternType="solid">
        <fgColor rgb="FF5D6864"/>
      </patternFill>
    </fill>
    <fill>
      <patternFill patternType="solid">
        <fgColor rgb="FF040D12"/>
      </patternFill>
    </fill>
    <fill>
      <patternFill patternType="solid">
        <fgColor rgb="FF59535F"/>
      </patternFill>
    </fill>
    <fill>
      <patternFill patternType="solid">
        <fgColor rgb="FF9C9398"/>
      </patternFill>
    </fill>
    <fill>
      <patternFill patternType="solid">
        <fgColor rgb="FFA68B7A"/>
      </patternFill>
    </fill>
    <fill>
      <patternFill patternType="solid">
        <fgColor rgb="FF742419"/>
      </patternFill>
    </fill>
    <fill>
      <patternFill patternType="solid">
        <fgColor rgb="FF981C1C"/>
      </patternFill>
    </fill>
    <fill>
      <patternFill patternType="solid">
        <fgColor rgb="FF9A1C1F"/>
      </patternFill>
    </fill>
    <fill>
      <patternFill patternType="solid">
        <fgColor rgb="FF8E2521"/>
      </patternFill>
    </fill>
    <fill>
      <patternFill patternType="solid">
        <fgColor rgb="FFA32026"/>
      </patternFill>
    </fill>
    <fill>
      <patternFill patternType="solid">
        <fgColor rgb="FF6F140F"/>
      </patternFill>
    </fill>
    <fill>
      <patternFill patternType="solid">
        <fgColor rgb="FF952D2A"/>
      </patternFill>
    </fill>
    <fill>
      <patternFill patternType="solid">
        <fgColor rgb="FFA12024"/>
      </patternFill>
    </fill>
    <fill>
      <patternFill patternType="solid">
        <fgColor rgb="FFA61E20"/>
      </patternFill>
    </fill>
    <fill>
      <patternFill patternType="solid">
        <fgColor rgb="FFA22823"/>
      </patternFill>
    </fill>
    <fill>
      <patternFill patternType="solid">
        <fgColor rgb="FF93271D"/>
      </patternFill>
    </fill>
    <fill>
      <patternFill patternType="solid">
        <fgColor rgb="FF891C15"/>
      </patternFill>
    </fill>
    <fill>
      <patternFill patternType="solid">
        <fgColor rgb="FFA13431"/>
      </patternFill>
    </fill>
    <fill>
      <patternFill patternType="solid">
        <fgColor rgb="FFB24B4C"/>
      </patternFill>
    </fill>
    <fill>
      <patternFill patternType="solid">
        <fgColor rgb="FF7B2A26"/>
      </patternFill>
    </fill>
    <fill>
      <patternFill patternType="solid">
        <fgColor rgb="FF5F0C04"/>
      </patternFill>
    </fill>
    <fill>
      <patternFill patternType="solid">
        <fgColor rgb="FFBE685B"/>
      </patternFill>
    </fill>
    <fill>
      <patternFill patternType="solid">
        <fgColor rgb="FF863021"/>
      </patternFill>
    </fill>
    <fill>
      <patternFill patternType="solid">
        <fgColor rgb="FFD89F94"/>
      </patternFill>
    </fill>
    <fill>
      <patternFill patternType="solid">
        <fgColor rgb="FFD2B1A0"/>
      </patternFill>
    </fill>
    <fill>
      <patternFill patternType="solid">
        <fgColor rgb="FFC8B19F"/>
      </patternFill>
    </fill>
    <fill>
      <patternFill patternType="solid">
        <fgColor rgb="FFC6AF9F"/>
      </patternFill>
    </fill>
    <fill>
      <patternFill patternType="solid">
        <fgColor rgb="FFCFB4A9"/>
      </patternFill>
    </fill>
    <fill>
      <patternFill patternType="solid">
        <fgColor rgb="FFCCB6AB"/>
      </patternFill>
    </fill>
    <fill>
      <patternFill patternType="solid">
        <fgColor rgb="FFC6B4AA"/>
      </patternFill>
    </fill>
    <fill>
      <patternFill patternType="solid">
        <fgColor rgb="FFC7B5AB"/>
      </patternFill>
    </fill>
    <fill>
      <patternFill patternType="solid">
        <fgColor rgb="FFC8B2A7"/>
      </patternFill>
    </fill>
    <fill>
      <patternFill patternType="solid">
        <fgColor rgb="FFAA9789"/>
      </patternFill>
    </fill>
    <fill>
      <patternFill patternType="solid">
        <fgColor rgb="FF998C79"/>
      </patternFill>
    </fill>
    <fill>
      <patternFill patternType="solid">
        <fgColor rgb="FFA29078"/>
      </patternFill>
    </fill>
    <fill>
      <patternFill patternType="solid">
        <fgColor rgb="FFD8A997"/>
      </patternFill>
    </fill>
    <fill>
      <patternFill patternType="solid">
        <fgColor rgb="FF9F403A"/>
      </patternFill>
    </fill>
    <fill>
      <patternFill patternType="solid">
        <fgColor rgb="FFB22D32"/>
      </patternFill>
    </fill>
    <fill>
      <patternFill patternType="solid">
        <fgColor rgb="FFA63024"/>
      </patternFill>
    </fill>
    <fill>
      <patternFill patternType="solid">
        <fgColor rgb="FF931E14"/>
      </patternFill>
    </fill>
    <fill>
      <patternFill patternType="solid">
        <fgColor rgb="FFA33830"/>
      </patternFill>
    </fill>
    <fill>
      <patternFill patternType="solid">
        <fgColor rgb="FF660D05"/>
      </patternFill>
    </fill>
    <fill>
      <patternFill patternType="solid">
        <fgColor rgb="FF7F3F33"/>
      </patternFill>
    </fill>
    <fill>
      <patternFill patternType="solid">
        <fgColor rgb="FF471D0D"/>
      </patternFill>
    </fill>
    <fill>
      <patternFill patternType="solid">
        <fgColor rgb="FFD6B7A5"/>
      </patternFill>
    </fill>
    <fill>
      <patternFill patternType="solid">
        <fgColor rgb="FFD8B1A0"/>
      </patternFill>
    </fill>
    <fill>
      <patternFill patternType="solid">
        <fgColor rgb="FFEFB7AA"/>
      </patternFill>
    </fill>
    <fill>
      <patternFill patternType="solid">
        <fgColor rgb="FF72281D"/>
      </patternFill>
    </fill>
    <fill>
      <patternFill patternType="solid">
        <fgColor rgb="FF7B271D"/>
      </patternFill>
    </fill>
    <fill>
      <patternFill patternType="solid">
        <fgColor rgb="FF691209"/>
      </patternFill>
    </fill>
    <fill>
      <patternFill patternType="solid">
        <fgColor rgb="FF7F261E"/>
      </patternFill>
    </fill>
    <fill>
      <patternFill patternType="solid">
        <fgColor rgb="FF902326"/>
      </patternFill>
    </fill>
    <fill>
      <patternFill patternType="solid">
        <fgColor rgb="FF7B060E"/>
      </patternFill>
    </fill>
    <fill>
      <patternFill patternType="solid">
        <fgColor rgb="FF731718"/>
      </patternFill>
    </fill>
    <fill>
      <patternFill patternType="solid">
        <fgColor rgb="FF80161A"/>
      </patternFill>
    </fill>
    <fill>
      <patternFill patternType="solid">
        <fgColor rgb="FF7A1314"/>
      </patternFill>
    </fill>
    <fill>
      <patternFill patternType="solid">
        <fgColor rgb="FF741614"/>
      </patternFill>
    </fill>
    <fill>
      <patternFill patternType="solid">
        <fgColor rgb="FF65150E"/>
      </patternFill>
    </fill>
    <fill>
      <patternFill patternType="solid">
        <fgColor rgb="FF59120C"/>
      </patternFill>
    </fill>
    <fill>
      <patternFill patternType="solid">
        <fgColor rgb="FF490E08"/>
      </patternFill>
    </fill>
    <fill>
      <patternFill patternType="solid">
        <fgColor rgb="FF4A0A0A"/>
      </patternFill>
    </fill>
    <fill>
      <patternFill patternType="solid">
        <fgColor rgb="FF3C0703"/>
      </patternFill>
    </fill>
    <fill>
      <patternFill patternType="solid">
        <fgColor rgb="FF3D0504"/>
      </patternFill>
    </fill>
    <fill>
      <patternFill patternType="solid">
        <fgColor rgb="FF350302"/>
      </patternFill>
    </fill>
    <fill>
      <patternFill patternType="solid">
        <fgColor rgb="FF957872"/>
      </patternFill>
    </fill>
    <fill>
      <patternFill patternType="solid">
        <fgColor rgb="FF899388"/>
      </patternFill>
    </fill>
    <fill>
      <patternFill patternType="solid">
        <fgColor rgb="FF8A9189"/>
      </patternFill>
    </fill>
    <fill>
      <patternFill patternType="solid">
        <fgColor rgb="FF949391"/>
      </patternFill>
    </fill>
    <fill>
      <patternFill patternType="solid">
        <fgColor rgb="FF979191"/>
      </patternFill>
    </fill>
    <fill>
      <patternFill patternType="solid">
        <fgColor rgb="FF938D8F"/>
      </patternFill>
    </fill>
    <fill>
      <patternFill patternType="solid">
        <fgColor rgb="FF8F8E8C"/>
      </patternFill>
    </fill>
    <fill>
      <patternFill patternType="solid">
        <fgColor rgb="FF959190"/>
      </patternFill>
    </fill>
    <fill>
      <patternFill patternType="solid">
        <fgColor rgb="FF928A88"/>
      </patternFill>
    </fill>
    <fill>
      <patternFill patternType="solid">
        <fgColor rgb="FF988E8C"/>
      </patternFill>
    </fill>
    <fill>
      <patternFill patternType="solid">
        <fgColor rgb="FF938886"/>
      </patternFill>
    </fill>
    <fill>
      <patternFill patternType="solid">
        <fgColor rgb="FF998B88"/>
      </patternFill>
    </fill>
    <fill>
      <patternFill patternType="solid">
        <fgColor rgb="FF8B9185"/>
      </patternFill>
    </fill>
    <fill>
      <patternFill patternType="solid">
        <fgColor rgb="FF908D88"/>
      </patternFill>
    </fill>
    <fill>
      <patternFill patternType="solid">
        <fgColor rgb="FF938F8E"/>
      </patternFill>
    </fill>
    <fill>
      <patternFill patternType="solid">
        <fgColor rgb="FF8B908A"/>
      </patternFill>
    </fill>
    <fill>
      <patternFill patternType="solid">
        <fgColor rgb="FF8B928A"/>
      </patternFill>
    </fill>
    <fill>
      <patternFill patternType="solid">
        <fgColor rgb="FF898C85"/>
      </patternFill>
    </fill>
    <fill>
      <patternFill patternType="solid">
        <fgColor rgb="FF92918C"/>
      </patternFill>
    </fill>
    <fill>
      <patternFill patternType="solid">
        <fgColor rgb="FF97928E"/>
      </patternFill>
    </fill>
    <fill>
      <patternFill patternType="solid">
        <fgColor rgb="FF75706D"/>
      </patternFill>
    </fill>
    <fill>
      <patternFill patternType="solid">
        <fgColor rgb="FF66615D"/>
      </patternFill>
    </fill>
    <fill>
      <patternFill patternType="solid">
        <fgColor rgb="FF0D0600"/>
      </patternFill>
    </fill>
    <fill>
      <patternFill patternType="solid">
        <fgColor rgb="FF4F493B"/>
      </patternFill>
    </fill>
    <fill>
      <patternFill patternType="solid">
        <fgColor rgb="FF959178"/>
      </patternFill>
    </fill>
    <fill>
      <patternFill patternType="solid">
        <fgColor rgb="FF908C73"/>
      </patternFill>
    </fill>
    <fill>
      <patternFill patternType="solid">
        <fgColor rgb="FF8D8872"/>
      </patternFill>
    </fill>
    <fill>
      <patternFill patternType="solid">
        <fgColor rgb="FF716B5B"/>
      </patternFill>
    </fill>
    <fill>
      <patternFill patternType="solid">
        <fgColor rgb="FF352F23"/>
      </patternFill>
    </fill>
    <fill>
      <patternFill patternType="solid">
        <fgColor rgb="FF0B000E"/>
      </patternFill>
    </fill>
    <fill>
      <patternFill patternType="solid">
        <fgColor rgb="FF291D21"/>
      </patternFill>
    </fill>
    <fill>
      <patternFill patternType="solid">
        <fgColor rgb="FF7E7767"/>
      </patternFill>
    </fill>
    <fill>
      <patternFill patternType="solid">
        <fgColor rgb="FF7F7B5E"/>
      </patternFill>
    </fill>
    <fill>
      <patternFill patternType="solid">
        <fgColor rgb="FF827E61"/>
      </patternFill>
    </fill>
    <fill>
      <patternFill patternType="solid">
        <fgColor rgb="FF8A8571"/>
      </patternFill>
    </fill>
    <fill>
      <patternFill patternType="solid">
        <fgColor rgb="FF5F5B52"/>
      </patternFill>
    </fill>
    <fill>
      <patternFill patternType="solid">
        <fgColor rgb="FF050601"/>
      </patternFill>
    </fill>
    <fill>
      <patternFill patternType="solid">
        <fgColor rgb="FF525E54"/>
      </patternFill>
    </fill>
    <fill>
      <patternFill patternType="solid">
        <fgColor rgb="FF90A292"/>
      </patternFill>
    </fill>
    <fill>
      <patternFill patternType="solid">
        <fgColor rgb="FF899885"/>
      </patternFill>
    </fill>
    <fill>
      <patternFill patternType="solid">
        <fgColor rgb="FF9A9381"/>
      </patternFill>
    </fill>
    <fill>
      <patternFill patternType="solid">
        <fgColor rgb="FF90655E"/>
      </patternFill>
    </fill>
    <fill>
      <patternFill patternType="solid">
        <fgColor rgb="FF76242A"/>
      </patternFill>
    </fill>
    <fill>
      <patternFill patternType="solid">
        <fgColor rgb="FF911C2E"/>
      </patternFill>
    </fill>
    <fill>
      <patternFill patternType="solid">
        <fgColor rgb="FF9F1932"/>
      </patternFill>
    </fill>
    <fill>
      <patternFill patternType="solid">
        <fgColor rgb="FF9E2325"/>
      </patternFill>
    </fill>
    <fill>
      <patternFill patternType="solid">
        <fgColor rgb="FF9F2325"/>
      </patternFill>
    </fill>
    <fill>
      <patternFill patternType="solid">
        <fgColor rgb="FFA42425"/>
      </patternFill>
    </fill>
    <fill>
      <patternFill patternType="solid">
        <fgColor rgb="FF9F2323"/>
      </patternFill>
    </fill>
    <fill>
      <patternFill patternType="solid">
        <fgColor rgb="FF912A23"/>
      </patternFill>
    </fill>
    <fill>
      <patternFill patternType="solid">
        <fgColor rgb="FFA02827"/>
      </patternFill>
    </fill>
    <fill>
      <patternFill patternType="solid">
        <fgColor rgb="FFAE1B25"/>
      </patternFill>
    </fill>
    <fill>
      <patternFill patternType="solid">
        <fgColor rgb="FFA8151F"/>
      </patternFill>
    </fill>
    <fill>
      <patternFill patternType="solid">
        <fgColor rgb="FFC4947E"/>
      </patternFill>
    </fill>
    <fill>
      <patternFill patternType="solid">
        <fgColor rgb="FFDCB39D"/>
      </patternFill>
    </fill>
    <fill>
      <patternFill patternType="solid">
        <fgColor rgb="FF7E3127"/>
      </patternFill>
    </fill>
    <fill>
      <patternFill patternType="solid">
        <fgColor rgb="FFA95952"/>
      </patternFill>
    </fill>
    <fill>
      <patternFill patternType="solid">
        <fgColor rgb="FF754835"/>
      </patternFill>
    </fill>
    <fill>
      <patternFill patternType="solid">
        <fgColor rgb="FFCE9F8F"/>
      </patternFill>
    </fill>
    <fill>
      <patternFill patternType="solid">
        <fgColor rgb="FFD0B5A0"/>
      </patternFill>
    </fill>
    <fill>
      <patternFill patternType="solid">
        <fgColor rgb="FFC6B5A1"/>
      </patternFill>
    </fill>
    <fill>
      <patternFill patternType="solid">
        <fgColor rgb="FFC3B1A3"/>
      </patternFill>
    </fill>
    <fill>
      <patternFill patternType="solid">
        <fgColor rgb="FFCCB3AE"/>
      </patternFill>
    </fill>
    <fill>
      <patternFill patternType="solid">
        <fgColor rgb="FFCEB3AC"/>
      </patternFill>
    </fill>
    <fill>
      <patternFill patternType="solid">
        <fgColor rgb="FFCFB5A8"/>
      </patternFill>
    </fill>
    <fill>
      <patternFill patternType="solid">
        <fgColor rgb="FFCBB6A1"/>
      </patternFill>
    </fill>
    <fill>
      <patternFill patternType="solid">
        <fgColor rgb="FFC4B49A"/>
      </patternFill>
    </fill>
    <fill>
      <patternFill patternType="solid">
        <fgColor rgb="FFB8AC94"/>
      </patternFill>
    </fill>
    <fill>
      <patternFill patternType="solid">
        <fgColor rgb="FFB5A691"/>
      </patternFill>
    </fill>
    <fill>
      <patternFill patternType="solid">
        <fgColor rgb="FFC8AB9B"/>
      </patternFill>
    </fill>
    <fill>
      <patternFill patternType="solid">
        <fgColor rgb="FFC7897C"/>
      </patternFill>
    </fill>
    <fill>
      <patternFill patternType="solid">
        <fgColor rgb="FF983425"/>
      </patternFill>
    </fill>
    <fill>
      <patternFill patternType="solid">
        <fgColor rgb="FFB33326"/>
      </patternFill>
    </fill>
    <fill>
      <patternFill patternType="solid">
        <fgColor rgb="FF9A322F"/>
      </patternFill>
    </fill>
    <fill>
      <patternFill patternType="solid">
        <fgColor rgb="FF6F1610"/>
      </patternFill>
    </fill>
    <fill>
      <patternFill patternType="solid">
        <fgColor rgb="FF70231B"/>
      </patternFill>
    </fill>
    <fill>
      <patternFill patternType="solid">
        <fgColor rgb="FFA3655A"/>
      </patternFill>
    </fill>
    <fill>
      <patternFill patternType="solid">
        <fgColor rgb="FFD1A896"/>
      </patternFill>
    </fill>
    <fill>
      <patternFill patternType="solid">
        <fgColor rgb="FFD7B4A1"/>
      </patternFill>
    </fill>
    <fill>
      <patternFill patternType="solid">
        <fgColor rgb="FFE1AB9F"/>
      </patternFill>
    </fill>
    <fill>
      <patternFill patternType="solid">
        <fgColor rgb="FFEE9D9A"/>
      </patternFill>
    </fill>
    <fill>
      <patternFill patternType="solid">
        <fgColor rgb="FF822424"/>
      </patternFill>
    </fill>
    <fill>
      <patternFill patternType="solid">
        <fgColor rgb="FF7F2524"/>
      </patternFill>
    </fill>
    <fill>
      <patternFill patternType="solid">
        <fgColor rgb="FF711210"/>
      </patternFill>
    </fill>
    <fill>
      <patternFill patternType="solid">
        <fgColor rgb="FF961F23"/>
      </patternFill>
    </fill>
    <fill>
      <patternFill patternType="solid">
        <fgColor rgb="FF9E181F"/>
      </patternFill>
    </fill>
    <fill>
      <patternFill patternType="solid">
        <fgColor rgb="FF982021"/>
      </patternFill>
    </fill>
    <fill>
      <patternFill patternType="solid">
        <fgColor rgb="FF7B1A13"/>
      </patternFill>
    </fill>
    <fill>
      <patternFill patternType="solid">
        <fgColor rgb="FF73110E"/>
      </patternFill>
    </fill>
    <fill>
      <patternFill patternType="solid">
        <fgColor rgb="FF771814"/>
      </patternFill>
    </fill>
    <fill>
      <patternFill patternType="solid">
        <fgColor rgb="FF751A17"/>
      </patternFill>
    </fill>
    <fill>
      <patternFill patternType="solid">
        <fgColor rgb="FF761D19"/>
      </patternFill>
    </fill>
    <fill>
      <patternFill patternType="solid">
        <fgColor rgb="FF761C1B"/>
      </patternFill>
    </fill>
    <fill>
      <patternFill patternType="solid">
        <fgColor rgb="FF721415"/>
      </patternFill>
    </fill>
    <fill>
      <patternFill patternType="solid">
        <fgColor rgb="FF741617"/>
      </patternFill>
    </fill>
    <fill>
      <patternFill patternType="solid">
        <fgColor rgb="FF6A1113"/>
      </patternFill>
    </fill>
    <fill>
      <patternFill patternType="solid">
        <fgColor rgb="FF611613"/>
      </patternFill>
    </fill>
    <fill>
      <patternFill patternType="solid">
        <fgColor rgb="FF581713"/>
      </patternFill>
    </fill>
    <fill>
      <patternFill patternType="solid">
        <fgColor rgb="FF430A03"/>
      </patternFill>
    </fill>
    <fill>
      <patternFill patternType="solid">
        <fgColor rgb="FF390509"/>
      </patternFill>
    </fill>
    <fill>
      <patternFill patternType="solid">
        <fgColor rgb="FF33090A"/>
      </patternFill>
    </fill>
    <fill>
      <patternFill patternType="solid">
        <fgColor rgb="FF7D645F"/>
      </patternFill>
    </fill>
    <fill>
      <patternFill patternType="solid">
        <fgColor rgb="FFA89F96"/>
      </patternFill>
    </fill>
    <fill>
      <patternFill patternType="solid">
        <fgColor rgb="FF93968B"/>
      </patternFill>
    </fill>
    <fill>
      <patternFill patternType="solid">
        <fgColor rgb="FF8B9688"/>
      </patternFill>
    </fill>
    <fill>
      <patternFill patternType="solid">
        <fgColor rgb="FF8A9489"/>
      </patternFill>
    </fill>
    <fill>
      <patternFill patternType="solid">
        <fgColor rgb="FF90938A"/>
      </patternFill>
    </fill>
    <fill>
      <patternFill patternType="solid">
        <fgColor rgb="FF8D8E86"/>
      </patternFill>
    </fill>
    <fill>
      <patternFill patternType="solid">
        <fgColor rgb="FFAEAB98"/>
      </patternFill>
    </fill>
    <fill>
      <patternFill patternType="solid">
        <fgColor rgb="FFA6A394"/>
      </patternFill>
    </fill>
    <fill>
      <patternFill patternType="solid">
        <fgColor rgb="FF716D64"/>
      </patternFill>
    </fill>
    <fill>
      <patternFill patternType="solid">
        <fgColor rgb="FF090200"/>
      </patternFill>
    </fill>
    <fill>
      <patternFill patternType="solid">
        <fgColor rgb="FF504A3E"/>
      </patternFill>
    </fill>
    <fill>
      <patternFill patternType="solid">
        <fgColor rgb="FF95907C"/>
      </patternFill>
    </fill>
    <fill>
      <patternFill patternType="solid">
        <fgColor rgb="FF847E6E"/>
      </patternFill>
    </fill>
    <fill>
      <patternFill patternType="solid">
        <fgColor rgb="FF5E574D"/>
      </patternFill>
    </fill>
    <fill>
      <patternFill patternType="solid">
        <fgColor rgb="FF070508"/>
      </patternFill>
    </fill>
    <fill>
      <patternFill patternType="solid">
        <fgColor rgb="FF2E2B26"/>
      </patternFill>
    </fill>
    <fill>
      <patternFill patternType="solid">
        <fgColor rgb="FF646150"/>
      </patternFill>
    </fill>
    <fill>
      <patternFill patternType="solid">
        <fgColor rgb="FF7C7B5F"/>
      </patternFill>
    </fill>
    <fill>
      <patternFill patternType="solid">
        <fgColor rgb="FF84876A"/>
      </patternFill>
    </fill>
    <fill>
      <patternFill patternType="solid">
        <fgColor rgb="FF8C917B"/>
      </patternFill>
    </fill>
    <fill>
      <patternFill patternType="solid">
        <fgColor rgb="FF525A4F"/>
      </patternFill>
    </fill>
    <fill>
      <patternFill patternType="solid">
        <fgColor rgb="FF4F4F4D"/>
      </patternFill>
    </fill>
    <fill>
      <patternFill patternType="solid">
        <fgColor rgb="FF8A8A82"/>
      </patternFill>
    </fill>
    <fill>
      <patternFill patternType="solid">
        <fgColor rgb="FF8C8774"/>
      </patternFill>
    </fill>
    <fill>
      <patternFill patternType="solid">
        <fgColor rgb="FF997F72"/>
      </patternFill>
    </fill>
    <fill>
      <patternFill patternType="solid">
        <fgColor rgb="FF7D3D3B"/>
      </patternFill>
    </fill>
    <fill>
      <patternFill patternType="solid">
        <fgColor rgb="FF8A1F25"/>
      </patternFill>
    </fill>
    <fill>
      <patternFill patternType="solid">
        <fgColor rgb="FFA61E2A"/>
      </patternFill>
    </fill>
    <fill>
      <patternFill patternType="solid">
        <fgColor rgb="FFA12525"/>
      </patternFill>
    </fill>
    <fill>
      <patternFill patternType="solid">
        <fgColor rgb="FF9F2524"/>
      </patternFill>
    </fill>
    <fill>
      <patternFill patternType="solid">
        <fgColor rgb="FFA12324"/>
      </patternFill>
    </fill>
    <fill>
      <patternFill patternType="solid">
        <fgColor rgb="FF992120"/>
      </patternFill>
    </fill>
    <fill>
      <patternFill patternType="solid">
        <fgColor rgb="FF972723"/>
      </patternFill>
    </fill>
    <fill>
      <patternFill patternType="solid">
        <fgColor rgb="FF9C2926"/>
      </patternFill>
    </fill>
    <fill>
      <patternFill patternType="solid">
        <fgColor rgb="FFA72026"/>
      </patternFill>
    </fill>
    <fill>
      <patternFill patternType="solid">
        <fgColor rgb="FFAA1D25"/>
      </patternFill>
    </fill>
    <fill>
      <patternFill patternType="solid">
        <fgColor rgb="FF992726"/>
      </patternFill>
    </fill>
    <fill>
      <patternFill patternType="solid">
        <fgColor rgb="FFCC8979"/>
      </patternFill>
    </fill>
    <fill>
      <patternFill patternType="solid">
        <fgColor rgb="FFEABAA6"/>
      </patternFill>
    </fill>
    <fill>
      <patternFill patternType="solid">
        <fgColor rgb="FFC98779"/>
      </patternFill>
    </fill>
    <fill>
      <patternFill patternType="solid">
        <fgColor rgb="FF771E18"/>
      </patternFill>
    </fill>
    <fill>
      <patternFill patternType="solid">
        <fgColor rgb="FF88352F"/>
      </patternFill>
    </fill>
    <fill>
      <patternFill patternType="solid">
        <fgColor rgb="FF8F4D41"/>
      </patternFill>
    </fill>
    <fill>
      <patternFill patternType="solid">
        <fgColor rgb="FF7B4336"/>
      </patternFill>
    </fill>
    <fill>
      <patternFill patternType="solid">
        <fgColor rgb="FFCCB7A4"/>
      </patternFill>
    </fill>
    <fill>
      <patternFill patternType="solid">
        <fgColor rgb="FFC9B6A8"/>
      </patternFill>
    </fill>
    <fill>
      <patternFill patternType="solid">
        <fgColor rgb="FFCAB3AB"/>
      </patternFill>
    </fill>
    <fill>
      <patternFill patternType="solid">
        <fgColor rgb="FFCBB5AA"/>
      </patternFill>
    </fill>
    <fill>
      <patternFill patternType="solid">
        <fgColor rgb="FFCCB5A7"/>
      </patternFill>
    </fill>
    <fill>
      <patternFill patternType="solid">
        <fgColor rgb="FFCEB7A5"/>
      </patternFill>
    </fill>
    <fill>
      <patternFill patternType="solid">
        <fgColor rgb="FFC6B7A0"/>
      </patternFill>
    </fill>
    <fill>
      <patternFill patternType="solid">
        <fgColor rgb="FFC2B39C"/>
      </patternFill>
    </fill>
    <fill>
      <patternFill patternType="solid">
        <fgColor rgb="FFE1B6A6"/>
      </patternFill>
    </fill>
    <fill>
      <patternFill patternType="solid">
        <fgColor rgb="FF98483F"/>
      </patternFill>
    </fill>
    <fill>
      <patternFill patternType="solid">
        <fgColor rgb="FFA63A30"/>
      </patternFill>
    </fill>
    <fill>
      <patternFill patternType="solid">
        <fgColor rgb="FF9E2419"/>
      </patternFill>
    </fill>
    <fill>
      <patternFill patternType="solid">
        <fgColor rgb="FF903530"/>
      </patternFill>
    </fill>
    <fill>
      <patternFill patternType="solid">
        <fgColor rgb="FF6D2016"/>
      </patternFill>
    </fill>
    <fill>
      <patternFill patternType="solid">
        <fgColor rgb="FF894A3B"/>
      </patternFill>
    </fill>
    <fill>
      <patternFill patternType="solid">
        <fgColor rgb="FF834B3C"/>
      </patternFill>
    </fill>
    <fill>
      <patternFill patternType="solid">
        <fgColor rgb="FFD9AE9B"/>
      </patternFill>
    </fill>
    <fill>
      <patternFill patternType="solid">
        <fgColor rgb="FFD4BAA1"/>
      </patternFill>
    </fill>
    <fill>
      <patternFill patternType="solid">
        <fgColor rgb="FFC2AE95"/>
      </patternFill>
    </fill>
    <fill>
      <patternFill patternType="solid">
        <fgColor rgb="FFDFB6A4"/>
      </patternFill>
    </fill>
    <fill>
      <patternFill patternType="solid">
        <fgColor rgb="FFE1948E"/>
      </patternFill>
    </fill>
    <fill>
      <patternFill patternType="solid">
        <fgColor rgb="FF852624"/>
      </patternFill>
    </fill>
    <fill>
      <patternFill patternType="solid">
        <fgColor rgb="FF862826"/>
      </patternFill>
    </fill>
    <fill>
      <patternFill patternType="solid">
        <fgColor rgb="FF690C07"/>
      </patternFill>
    </fill>
    <fill>
      <patternFill patternType="solid">
        <fgColor rgb="FF861819"/>
      </patternFill>
    </fill>
    <fill>
      <patternFill patternType="solid">
        <fgColor rgb="FFA0282A"/>
      </patternFill>
    </fill>
    <fill>
      <patternFill patternType="solid">
        <fgColor rgb="FF7C1F18"/>
      </patternFill>
    </fill>
    <fill>
      <patternFill patternType="solid">
        <fgColor rgb="FF751612"/>
      </patternFill>
    </fill>
    <fill>
      <patternFill patternType="solid">
        <fgColor rgb="FF751310"/>
      </patternFill>
    </fill>
    <fill>
      <patternFill patternType="solid">
        <fgColor rgb="FF7A1815"/>
      </patternFill>
    </fill>
    <fill>
      <patternFill patternType="solid">
        <fgColor rgb="FF791A18"/>
      </patternFill>
    </fill>
    <fill>
      <patternFill patternType="solid">
        <fgColor rgb="FF781D1A"/>
      </patternFill>
    </fill>
    <fill>
      <patternFill patternType="solid">
        <fgColor rgb="FF6F1618"/>
      </patternFill>
    </fill>
    <fill>
      <patternFill patternType="solid">
        <fgColor rgb="FF570C09"/>
      </patternFill>
    </fill>
    <fill>
      <patternFill patternType="solid">
        <fgColor rgb="FF53100A"/>
      </patternFill>
    </fill>
    <fill>
      <patternFill patternType="solid">
        <fgColor rgb="FF560F0D"/>
      </patternFill>
    </fill>
    <fill>
      <patternFill patternType="solid">
        <fgColor rgb="FF410602"/>
      </patternFill>
    </fill>
    <fill>
      <patternFill patternType="solid">
        <fgColor rgb="FF3D0F11"/>
      </patternFill>
    </fill>
    <fill>
      <patternFill patternType="solid">
        <fgColor rgb="FF714B4A"/>
      </patternFill>
    </fill>
    <fill>
      <patternFill patternType="solid">
        <fgColor rgb="FFB29D98"/>
      </patternFill>
    </fill>
    <fill>
      <patternFill patternType="solid">
        <fgColor rgb="FF8F9287"/>
      </patternFill>
    </fill>
    <fill>
      <patternFill patternType="solid">
        <fgColor rgb="FF878F84"/>
      </patternFill>
    </fill>
    <fill>
      <patternFill patternType="solid">
        <fgColor rgb="FF91998E"/>
      </patternFill>
    </fill>
    <fill>
      <patternFill patternType="solid">
        <fgColor rgb="FF928D89"/>
      </patternFill>
    </fill>
    <fill>
      <patternFill patternType="solid">
        <fgColor rgb="FFB0AE99"/>
      </patternFill>
    </fill>
    <fill>
      <patternFill patternType="solid">
        <fgColor rgb="FFB7B59E"/>
      </patternFill>
    </fill>
    <fill>
      <patternFill patternType="solid">
        <fgColor rgb="FFB4B299"/>
      </patternFill>
    </fill>
    <fill>
      <patternFill patternType="solid">
        <fgColor rgb="FFA6A589"/>
      </patternFill>
    </fill>
    <fill>
      <patternFill patternType="solid">
        <fgColor rgb="FFA4A289"/>
      </patternFill>
    </fill>
    <fill>
      <patternFill patternType="solid">
        <fgColor rgb="FF9A9883"/>
      </patternFill>
    </fill>
    <fill>
      <patternFill patternType="solid">
        <fgColor rgb="FF6D6A5B"/>
      </patternFill>
    </fill>
    <fill>
      <patternFill patternType="solid">
        <fgColor rgb="FF676056"/>
      </patternFill>
    </fill>
    <fill>
      <patternFill patternType="solid">
        <fgColor rgb="FF070000"/>
      </patternFill>
    </fill>
    <fill>
      <patternFill patternType="solid">
        <fgColor rgb="FF534C42"/>
      </patternFill>
    </fill>
    <fill>
      <patternFill patternType="solid">
        <fgColor rgb="FF9B9589"/>
      </patternFill>
    </fill>
    <fill>
      <patternFill patternType="solid">
        <fgColor rgb="FF9A9486"/>
      </patternFill>
    </fill>
    <fill>
      <patternFill patternType="solid">
        <fgColor rgb="FF696156"/>
      </patternFill>
    </fill>
    <fill>
      <patternFill patternType="solid">
        <fgColor rgb="FF928980"/>
      </patternFill>
    </fill>
    <fill>
      <patternFill patternType="solid">
        <fgColor rgb="FF938A85"/>
      </patternFill>
    </fill>
    <fill>
      <patternFill patternType="solid">
        <fgColor rgb="FF5E5453"/>
      </patternFill>
    </fill>
    <fill>
      <patternFill patternType="solid">
        <fgColor rgb="FF2C362D"/>
      </patternFill>
    </fill>
    <fill>
      <patternFill patternType="solid">
        <fgColor rgb="FF464C40"/>
      </patternFill>
    </fill>
    <fill>
      <patternFill patternType="solid">
        <fgColor rgb="FF434434"/>
      </patternFill>
    </fill>
    <fill>
      <patternFill patternType="solid">
        <fgColor rgb="FF272411"/>
      </patternFill>
    </fill>
    <fill>
      <patternFill patternType="solid">
        <fgColor rgb="FF3B3A26"/>
      </patternFill>
    </fill>
    <fill>
      <patternFill patternType="solid">
        <fgColor rgb="FF606958"/>
      </patternFill>
    </fill>
    <fill>
      <patternFill patternType="solid">
        <fgColor rgb="FF4C594F"/>
      </patternFill>
    </fill>
    <fill>
      <patternFill patternType="solid">
        <fgColor rgb="FF000603"/>
      </patternFill>
    </fill>
    <fill>
      <patternFill patternType="solid">
        <fgColor rgb="FF585252"/>
      </patternFill>
    </fill>
    <fill>
      <patternFill patternType="solid">
        <fgColor rgb="FF91827F"/>
      </patternFill>
    </fill>
    <fill>
      <patternFill patternType="solid">
        <fgColor rgb="FF80766D"/>
      </patternFill>
    </fill>
    <fill>
      <patternFill patternType="solid">
        <fgColor rgb="FF787969"/>
      </patternFill>
    </fill>
    <fill>
      <patternFill patternType="solid">
        <fgColor rgb="FF696854"/>
      </patternFill>
    </fill>
    <fill>
      <patternFill patternType="solid">
        <fgColor rgb="FF724E3E"/>
      </patternFill>
    </fill>
    <fill>
      <patternFill patternType="solid">
        <fgColor rgb="FF842B23"/>
      </patternFill>
    </fill>
    <fill>
      <patternFill patternType="solid">
        <fgColor rgb="FFA11F1D"/>
      </patternFill>
    </fill>
    <fill>
      <patternFill patternType="solid">
        <fgColor rgb="FFA72728"/>
      </patternFill>
    </fill>
    <fill>
      <patternFill patternType="solid">
        <fgColor rgb="FFA12726"/>
      </patternFill>
    </fill>
    <fill>
      <patternFill patternType="solid">
        <fgColor rgb="FF9F2726"/>
      </patternFill>
    </fill>
    <fill>
      <patternFill patternType="solid">
        <fgColor rgb="FFA22425"/>
      </patternFill>
    </fill>
    <fill>
      <patternFill patternType="solid">
        <fgColor rgb="FF9F2122"/>
      </patternFill>
    </fill>
    <fill>
      <patternFill patternType="solid">
        <fgColor rgb="FF9B2523"/>
      </patternFill>
    </fill>
    <fill>
      <patternFill patternType="solid">
        <fgColor rgb="FFA32528"/>
      </patternFill>
    </fill>
    <fill>
      <patternFill patternType="solid">
        <fgColor rgb="FFA81F26"/>
      </patternFill>
    </fill>
    <fill>
      <patternFill patternType="solid">
        <fgColor rgb="FF9E2627"/>
      </patternFill>
    </fill>
    <fill>
      <patternFill patternType="solid">
        <fgColor rgb="FFA14F44"/>
      </patternFill>
    </fill>
    <fill>
      <patternFill patternType="solid">
        <fgColor rgb="FFEEB5A2"/>
      </patternFill>
    </fill>
    <fill>
      <patternFill patternType="solid">
        <fgColor rgb="FFFFBFB1"/>
      </patternFill>
    </fill>
    <fill>
      <patternFill patternType="solid">
        <fgColor rgb="FF87322B"/>
      </patternFill>
    </fill>
    <fill>
      <patternFill patternType="solid">
        <fgColor rgb="FF9B4842"/>
      </patternFill>
    </fill>
    <fill>
      <patternFill patternType="solid">
        <fgColor rgb="FF966859"/>
      </patternFill>
    </fill>
    <fill>
      <patternFill patternType="solid">
        <fgColor rgb="FFBB9885"/>
      </patternFill>
    </fill>
    <fill>
      <patternFill patternType="solid">
        <fgColor rgb="FFD0B7A3"/>
      </patternFill>
    </fill>
    <fill>
      <patternFill patternType="solid">
        <fgColor rgb="FFC7B09E"/>
      </patternFill>
    </fill>
    <fill>
      <patternFill patternType="solid">
        <fgColor rgb="FFC5AEA0"/>
      </patternFill>
    </fill>
    <fill>
      <patternFill patternType="solid">
        <fgColor rgb="FFC3B0A2"/>
      </patternFill>
    </fill>
    <fill>
      <patternFill patternType="solid">
        <fgColor rgb="FFCCBAAC"/>
      </patternFill>
    </fill>
    <fill>
      <patternFill patternType="solid">
        <fgColor rgb="FFCDB7AA"/>
      </patternFill>
    </fill>
    <fill>
      <patternFill patternType="solid">
        <fgColor rgb="FFCEB7A9"/>
      </patternFill>
    </fill>
    <fill>
      <patternFill patternType="solid">
        <fgColor rgb="FFCCBFAC"/>
      </patternFill>
    </fill>
    <fill>
      <patternFill patternType="solid">
        <fgColor rgb="FFC4BEA4"/>
      </patternFill>
    </fill>
    <fill>
      <patternFill patternType="solid">
        <fgColor rgb="FFD2BCA5"/>
      </patternFill>
    </fill>
    <fill>
      <patternFill patternType="solid">
        <fgColor rgb="FFCF8F83"/>
      </patternFill>
    </fill>
    <fill>
      <patternFill patternType="solid">
        <fgColor rgb="FF9E2B28"/>
      </patternFill>
    </fill>
    <fill>
      <patternFill patternType="solid">
        <fgColor rgb="FFA3342D"/>
      </patternFill>
    </fill>
    <fill>
      <patternFill patternType="solid">
        <fgColor rgb="FF682618"/>
      </patternFill>
    </fill>
    <fill>
      <patternFill patternType="solid">
        <fgColor rgb="FFAA7563"/>
      </patternFill>
    </fill>
    <fill>
      <patternFill patternType="solid">
        <fgColor rgb="FF9B6E59"/>
      </patternFill>
    </fill>
    <fill>
      <patternFill patternType="solid">
        <fgColor rgb="FFCEA18C"/>
      </patternFill>
    </fill>
    <fill>
      <patternFill patternType="solid">
        <fgColor rgb="FFE7BEA8"/>
      </patternFill>
    </fill>
    <fill>
      <patternFill patternType="solid">
        <fgColor rgb="FFD4BA9F"/>
      </patternFill>
    </fill>
    <fill>
      <patternFill patternType="solid">
        <fgColor rgb="FFCFBC9E"/>
      </patternFill>
    </fill>
    <fill>
      <patternFill patternType="solid">
        <fgColor rgb="FFE9C0AA"/>
      </patternFill>
    </fill>
    <fill>
      <patternFill patternType="solid">
        <fgColor rgb="FFD5877D"/>
      </patternFill>
    </fill>
    <fill>
      <patternFill patternType="solid">
        <fgColor rgb="FF8D2927"/>
      </patternFill>
    </fill>
    <fill>
      <patternFill patternType="solid">
        <fgColor rgb="FF670A05"/>
      </patternFill>
    </fill>
    <fill>
      <patternFill patternType="solid">
        <fgColor rgb="FF741511"/>
      </patternFill>
    </fill>
    <fill>
      <patternFill patternType="solid">
        <fgColor rgb="FF932B2A"/>
      </patternFill>
    </fill>
    <fill>
      <patternFill patternType="solid">
        <fgColor rgb="FF8C2826"/>
      </patternFill>
    </fill>
    <fill>
      <patternFill patternType="solid">
        <fgColor rgb="FF832A24"/>
      </patternFill>
    </fill>
    <fill>
      <patternFill patternType="solid">
        <fgColor rgb="FF7B1715"/>
      </patternFill>
    </fill>
    <fill>
      <patternFill patternType="solid">
        <fgColor rgb="FF7D1919"/>
      </patternFill>
    </fill>
    <fill>
      <patternFill patternType="solid">
        <fgColor rgb="FF7A1B19"/>
      </patternFill>
    </fill>
    <fill>
      <patternFill patternType="solid">
        <fgColor rgb="FF6A1211"/>
      </patternFill>
    </fill>
    <fill>
      <patternFill patternType="solid">
        <fgColor rgb="FF55140E"/>
      </patternFill>
    </fill>
    <fill>
      <patternFill patternType="solid">
        <fgColor rgb="FF4E0F0A"/>
      </patternFill>
    </fill>
    <fill>
      <patternFill patternType="solid">
        <fgColor rgb="FF510D0A"/>
      </patternFill>
    </fill>
    <fill>
      <patternFill patternType="solid">
        <fgColor rgb="FF410401"/>
      </patternFill>
    </fill>
    <fill>
      <patternFill patternType="solid">
        <fgColor rgb="FF4E2A2A"/>
      </patternFill>
    </fill>
    <fill>
      <patternFill patternType="solid">
        <fgColor rgb="FFB39794"/>
      </patternFill>
    </fill>
    <fill>
      <patternFill patternType="solid">
        <fgColor rgb="FF94857E"/>
      </patternFill>
    </fill>
    <fill>
      <patternFill patternType="solid">
        <fgColor rgb="FF8C9288"/>
      </patternFill>
    </fill>
    <fill>
      <patternFill patternType="solid">
        <fgColor rgb="FF948C89"/>
      </patternFill>
    </fill>
    <fill>
      <patternFill patternType="solid">
        <fgColor rgb="FFACAA95"/>
      </patternFill>
    </fill>
    <fill>
      <patternFill patternType="solid">
        <fgColor rgb="FFB2B097"/>
      </patternFill>
    </fill>
    <fill>
      <patternFill patternType="solid">
        <fgColor rgb="FFB3B296"/>
      </patternFill>
    </fill>
    <fill>
      <patternFill patternType="solid">
        <fgColor rgb="FFA5A485"/>
      </patternFill>
    </fill>
    <fill>
      <patternFill patternType="solid">
        <fgColor rgb="FF9F9E80"/>
      </patternFill>
    </fill>
    <fill>
      <patternFill patternType="solid">
        <fgColor rgb="FF98967D"/>
      </patternFill>
    </fill>
    <fill>
      <patternFill patternType="solid">
        <fgColor rgb="FF6B6855"/>
      </patternFill>
    </fill>
    <fill>
      <patternFill patternType="solid">
        <fgColor rgb="FF676155"/>
      </patternFill>
    </fill>
    <fill>
      <patternFill patternType="solid">
        <fgColor rgb="FF0A0300"/>
      </patternFill>
    </fill>
    <fill>
      <patternFill patternType="solid">
        <fgColor rgb="FF4F4840"/>
      </patternFill>
    </fill>
    <fill>
      <patternFill patternType="solid">
        <fgColor rgb="FF8B847A"/>
      </patternFill>
    </fill>
    <fill>
      <patternFill patternType="solid">
        <fgColor rgb="FF6D665C"/>
      </patternFill>
    </fill>
    <fill>
      <patternFill patternType="solid">
        <fgColor rgb="FF504740"/>
      </patternFill>
    </fill>
    <fill>
      <patternFill patternType="solid">
        <fgColor rgb="FF1E1510"/>
      </patternFill>
    </fill>
    <fill>
      <patternFill patternType="solid">
        <fgColor rgb="FF2C2220"/>
      </patternFill>
    </fill>
    <fill>
      <patternFill patternType="solid">
        <fgColor rgb="FF495553"/>
      </patternFill>
    </fill>
    <fill>
      <patternFill patternType="solid">
        <fgColor rgb="FF626D65"/>
      </patternFill>
    </fill>
    <fill>
      <patternFill patternType="solid">
        <fgColor rgb="FF4B4F41"/>
      </patternFill>
    </fill>
    <fill>
      <patternFill patternType="solid">
        <fgColor rgb="FF777165"/>
      </patternFill>
    </fill>
    <fill>
      <patternFill patternType="solid">
        <fgColor rgb="FF6C5F59"/>
      </patternFill>
    </fill>
    <fill>
      <patternFill patternType="solid">
        <fgColor rgb="FF322A28"/>
      </patternFill>
    </fill>
    <fill>
      <patternFill patternType="solid">
        <fgColor rgb="FF0C110D"/>
      </patternFill>
    </fill>
    <fill>
      <patternFill patternType="solid">
        <fgColor rgb="FF08120A"/>
      </patternFill>
    </fill>
    <fill>
      <patternFill patternType="solid">
        <fgColor rgb="FF31322C"/>
      </patternFill>
    </fill>
    <fill>
      <patternFill patternType="solid">
        <fgColor rgb="FF867C7A"/>
      </patternFill>
    </fill>
    <fill>
      <patternFill patternType="solid">
        <fgColor rgb="FF807B77"/>
      </patternFill>
    </fill>
    <fill>
      <patternFill patternType="solid">
        <fgColor rgb="FF737D72"/>
      </patternFill>
    </fill>
    <fill>
      <patternFill patternType="solid">
        <fgColor rgb="FF6D7A66"/>
      </patternFill>
    </fill>
    <fill>
      <patternFill patternType="solid">
        <fgColor rgb="FF423620"/>
      </patternFill>
    </fill>
    <fill>
      <patternFill patternType="solid">
        <fgColor rgb="FF672819"/>
      </patternFill>
    </fill>
    <fill>
      <patternFill patternType="solid">
        <fgColor rgb="FF9C312B"/>
      </patternFill>
    </fill>
    <fill>
      <patternFill patternType="solid">
        <fgColor rgb="FFAD282B"/>
      </patternFill>
    </fill>
    <fill>
      <patternFill patternType="solid">
        <fgColor rgb="FFA42828"/>
      </patternFill>
    </fill>
    <fill>
      <patternFill patternType="solid">
        <fgColor rgb="FFA02625"/>
      </patternFill>
    </fill>
    <fill>
      <patternFill patternType="solid">
        <fgColor rgb="FF9D2524"/>
      </patternFill>
    </fill>
    <fill>
      <patternFill patternType="solid">
        <fgColor rgb="FFA92226"/>
      </patternFill>
    </fill>
    <fill>
      <patternFill patternType="solid">
        <fgColor rgb="FFAD262C"/>
      </patternFill>
    </fill>
    <fill>
      <patternFill patternType="solid">
        <fgColor rgb="FF92483B"/>
      </patternFill>
    </fill>
    <fill>
      <patternFill patternType="solid">
        <fgColor rgb="FFFDC2B0"/>
      </patternFill>
    </fill>
    <fill>
      <patternFill patternType="solid">
        <fgColor rgb="FFA2584D"/>
      </patternFill>
    </fill>
    <fill>
      <patternFill patternType="solid">
        <fgColor rgb="FF7C1D19"/>
      </patternFill>
    </fill>
    <fill>
      <patternFill patternType="solid">
        <fgColor rgb="FF832420"/>
      </patternFill>
    </fill>
    <fill>
      <patternFill patternType="solid">
        <fgColor rgb="FF7E2B23"/>
      </patternFill>
    </fill>
    <fill>
      <patternFill patternType="solid">
        <fgColor rgb="FFBB9181"/>
      </patternFill>
    </fill>
    <fill>
      <patternFill patternType="solid">
        <fgColor rgb="FFA68B78"/>
      </patternFill>
    </fill>
    <fill>
      <patternFill patternType="solid">
        <fgColor rgb="FFCCBAA6"/>
      </patternFill>
    </fill>
    <fill>
      <patternFill patternType="solid">
        <fgColor rgb="FFCFB8A6"/>
      </patternFill>
    </fill>
    <fill>
      <patternFill patternType="solid">
        <fgColor rgb="FFCAAD9D"/>
      </patternFill>
    </fill>
    <fill>
      <patternFill patternType="solid">
        <fgColor rgb="FFB59E8E"/>
      </patternFill>
    </fill>
    <fill>
      <patternFill patternType="solid">
        <fgColor rgb="FFC2B2A2"/>
      </patternFill>
    </fill>
    <fill>
      <patternFill patternType="solid">
        <fgColor rgb="FFCEBEAF"/>
      </patternFill>
    </fill>
    <fill>
      <patternFill patternType="solid">
        <fgColor rgb="FFC8B4A9"/>
      </patternFill>
    </fill>
    <fill>
      <patternFill patternType="solid">
        <fgColor rgb="FFC7BAAA"/>
      </patternFill>
    </fill>
    <fill>
      <patternFill patternType="solid">
        <fgColor rgb="FFC5B9A3"/>
      </patternFill>
    </fill>
    <fill>
      <patternFill patternType="solid">
        <fgColor rgb="FFE2BEA8"/>
      </patternFill>
    </fill>
    <fill>
      <patternFill patternType="solid">
        <fgColor rgb="FF9F4B40"/>
      </patternFill>
    </fill>
    <fill>
      <patternFill patternType="solid">
        <fgColor rgb="FFA83031"/>
      </patternFill>
    </fill>
    <fill>
      <patternFill patternType="solid">
        <fgColor rgb="FFA22B2D"/>
      </patternFill>
    </fill>
    <fill>
      <patternFill patternType="solid">
        <fgColor rgb="FF7D1B18"/>
      </patternFill>
    </fill>
    <fill>
      <patternFill patternType="solid">
        <fgColor rgb="FF9F6456"/>
      </patternFill>
    </fill>
    <fill>
      <patternFill patternType="solid">
        <fgColor rgb="FFAC7B6A"/>
      </patternFill>
    </fill>
    <fill>
      <patternFill patternType="solid">
        <fgColor rgb="FFA2725E"/>
      </patternFill>
    </fill>
    <fill>
      <patternFill patternType="solid">
        <fgColor rgb="FFCE9081"/>
      </patternFill>
    </fill>
    <fill>
      <patternFill patternType="solid">
        <fgColor rgb="FF91493B"/>
      </patternFill>
    </fill>
    <fill>
      <patternFill patternType="solid">
        <fgColor rgb="FFE6A795"/>
      </patternFill>
    </fill>
    <fill>
      <patternFill patternType="solid">
        <fgColor rgb="FFF5C3AC"/>
      </patternFill>
    </fill>
    <fill>
      <patternFill patternType="solid">
        <fgColor rgb="FFAA6D5A"/>
      </patternFill>
    </fill>
    <fill>
      <patternFill patternType="solid">
        <fgColor rgb="FF81241C"/>
      </patternFill>
    </fill>
    <fill>
      <patternFill patternType="solid">
        <fgColor rgb="FF9A2626"/>
      </patternFill>
    </fill>
    <fill>
      <patternFill patternType="solid">
        <fgColor rgb="FF7A2018"/>
      </patternFill>
    </fill>
    <fill>
      <patternFill patternType="solid">
        <fgColor rgb="FF5B0800"/>
      </patternFill>
    </fill>
    <fill>
      <patternFill patternType="solid">
        <fgColor rgb="FF802220"/>
      </patternFill>
    </fill>
    <fill>
      <patternFill patternType="solid">
        <fgColor rgb="FF802520"/>
      </patternFill>
    </fill>
    <fill>
      <patternFill patternType="solid">
        <fgColor rgb="FF7E1718"/>
      </patternFill>
    </fill>
    <fill>
      <patternFill patternType="solid">
        <fgColor rgb="FF7F1718"/>
      </patternFill>
    </fill>
    <fill>
      <patternFill patternType="solid">
        <fgColor rgb="FF7C1818"/>
      </patternFill>
    </fill>
    <fill>
      <patternFill patternType="solid">
        <fgColor rgb="FF7B1918"/>
      </patternFill>
    </fill>
    <fill>
      <patternFill patternType="solid">
        <fgColor rgb="FF6B1312"/>
      </patternFill>
    </fill>
    <fill>
      <patternFill patternType="solid">
        <fgColor rgb="FF621712"/>
      </patternFill>
    </fill>
    <fill>
      <patternFill patternType="solid">
        <fgColor rgb="FF4A0B06"/>
      </patternFill>
    </fill>
    <fill>
      <patternFill patternType="solid">
        <fgColor rgb="FF4D0908"/>
      </patternFill>
    </fill>
    <fill>
      <patternFill patternType="solid">
        <fgColor rgb="FF541817"/>
      </patternFill>
    </fill>
    <fill>
      <patternFill patternType="solid">
        <fgColor rgb="FFA18C89"/>
      </patternFill>
    </fill>
    <fill>
      <patternFill patternType="solid">
        <fgColor rgb="FF9C8D88"/>
      </patternFill>
    </fill>
    <fill>
      <patternFill patternType="solid">
        <fgColor rgb="FF8E918A"/>
      </patternFill>
    </fill>
    <fill>
      <patternFill patternType="solid">
        <fgColor rgb="FF8E8D88"/>
      </patternFill>
    </fill>
    <fill>
      <patternFill patternType="solid">
        <fgColor rgb="FF948A88"/>
      </patternFill>
    </fill>
    <fill>
      <patternFill patternType="solid">
        <fgColor rgb="FF938B88"/>
      </patternFill>
    </fill>
    <fill>
      <patternFill patternType="solid">
        <fgColor rgb="FFB5B2A1"/>
      </patternFill>
    </fill>
    <fill>
      <patternFill patternType="solid">
        <fgColor rgb="FFAEAC93"/>
      </patternFill>
    </fill>
    <fill>
      <patternFill patternType="solid">
        <fgColor rgb="FFA1A082"/>
      </patternFill>
    </fill>
    <fill>
      <patternFill patternType="solid">
        <fgColor rgb="FF97957C"/>
      </patternFill>
    </fill>
    <fill>
      <patternFill patternType="solid">
        <fgColor rgb="FF696653"/>
      </patternFill>
    </fill>
    <fill>
      <patternFill patternType="solid">
        <fgColor rgb="FF605C51"/>
      </patternFill>
    </fill>
    <fill>
      <patternFill patternType="solid">
        <fgColor rgb="FF49443E"/>
      </patternFill>
    </fill>
    <fill>
      <patternFill patternType="solid">
        <fgColor rgb="FF78716B"/>
      </patternFill>
    </fill>
    <fill>
      <patternFill patternType="solid">
        <fgColor rgb="FF6C665A"/>
      </patternFill>
    </fill>
    <fill>
      <patternFill patternType="solid">
        <fgColor rgb="FFA6A094"/>
      </patternFill>
    </fill>
    <fill>
      <patternFill patternType="solid">
        <fgColor rgb="FFCDC7BB"/>
      </patternFill>
    </fill>
    <fill>
      <patternFill patternType="solid">
        <fgColor rgb="FFDEE7E4"/>
      </patternFill>
    </fill>
    <fill>
      <patternFill patternType="solid">
        <fgColor rgb="FF8E8A81"/>
      </patternFill>
    </fill>
    <fill>
      <patternFill patternType="solid">
        <fgColor rgb="FF7D6B6B"/>
      </patternFill>
    </fill>
    <fill>
      <patternFill patternType="solid">
        <fgColor rgb="FF796668"/>
      </patternFill>
    </fill>
    <fill>
      <patternFill patternType="solid">
        <fgColor rgb="FF37322F"/>
      </patternFill>
    </fill>
    <fill>
      <patternFill patternType="solid">
        <fgColor rgb="FF0D140C"/>
      </patternFill>
    </fill>
    <fill>
      <patternFill patternType="solid">
        <fgColor rgb="FF061005"/>
      </patternFill>
    </fill>
    <fill>
      <patternFill patternType="solid">
        <fgColor rgb="FF171813"/>
      </patternFill>
    </fill>
    <fill>
      <patternFill patternType="solid">
        <fgColor rgb="FF444A46"/>
      </patternFill>
    </fill>
    <fill>
      <patternFill patternType="solid">
        <fgColor rgb="FF494134"/>
      </patternFill>
    </fill>
    <fill>
      <patternFill patternType="solid">
        <fgColor rgb="FF8A463D"/>
      </patternFill>
    </fill>
    <fill>
      <patternFill patternType="solid">
        <fgColor rgb="FFB0292D"/>
      </patternFill>
    </fill>
    <fill>
      <patternFill patternType="solid">
        <fgColor rgb="FFA62829"/>
      </patternFill>
    </fill>
    <fill>
      <patternFill patternType="solid">
        <fgColor rgb="FF9E2625"/>
      </patternFill>
    </fill>
    <fill>
      <patternFill patternType="solid">
        <fgColor rgb="FF9C2624"/>
      </patternFill>
    </fill>
    <fill>
      <patternFill patternType="solid">
        <fgColor rgb="FFA82326"/>
      </patternFill>
    </fill>
    <fill>
      <patternFill patternType="solid">
        <fgColor rgb="FFAF2026"/>
      </patternFill>
    </fill>
    <fill>
      <patternFill patternType="solid">
        <fgColor rgb="FFAC232A"/>
      </patternFill>
    </fill>
    <fill>
      <patternFill patternType="solid">
        <fgColor rgb="FF8A2721"/>
      </patternFill>
    </fill>
    <fill>
      <patternFill patternType="solid">
        <fgColor rgb="FFC08672"/>
      </patternFill>
    </fill>
    <fill>
      <patternFill patternType="solid">
        <fgColor rgb="FFF3C0AB"/>
      </patternFill>
    </fill>
    <fill>
      <patternFill patternType="solid">
        <fgColor rgb="FFBA6C60"/>
      </patternFill>
    </fill>
    <fill>
      <patternFill patternType="solid">
        <fgColor rgb="FF851F1D"/>
      </patternFill>
    </fill>
    <fill>
      <patternFill patternType="solid">
        <fgColor rgb="FF6A150E"/>
      </patternFill>
    </fill>
    <fill>
      <patternFill patternType="solid">
        <fgColor rgb="FFA77D6F"/>
      </patternFill>
    </fill>
    <fill>
      <patternFill patternType="solid">
        <fgColor rgb="FFAA8F7E"/>
      </patternFill>
    </fill>
    <fill>
      <patternFill patternType="solid">
        <fgColor rgb="FFCCBDAA"/>
      </patternFill>
    </fill>
    <fill>
      <patternFill patternType="solid">
        <fgColor rgb="FFD2BDAA"/>
      </patternFill>
    </fill>
    <fill>
      <patternFill patternType="solid">
        <fgColor rgb="FFCFB09E"/>
      </patternFill>
    </fill>
    <fill>
      <patternFill patternType="solid">
        <fgColor rgb="FFC3A895"/>
      </patternFill>
    </fill>
    <fill>
      <patternFill patternType="solid">
        <fgColor rgb="FFCBBAA6"/>
      </patternFill>
    </fill>
    <fill>
      <patternFill patternType="solid">
        <fgColor rgb="FFC9BCAC"/>
      </patternFill>
    </fill>
    <fill>
      <patternFill patternType="solid">
        <fgColor rgb="FFCEBDB3"/>
      </patternFill>
    </fill>
    <fill>
      <patternFill patternType="solid">
        <fgColor rgb="FFCAB8AC"/>
      </patternFill>
    </fill>
    <fill>
      <patternFill patternType="solid">
        <fgColor rgb="FFD5BAA9"/>
      </patternFill>
    </fill>
    <fill>
      <patternFill patternType="solid">
        <fgColor rgb="FFDBA392"/>
      </patternFill>
    </fill>
    <fill>
      <patternFill patternType="solid">
        <fgColor rgb="FF912F26"/>
      </patternFill>
    </fill>
    <fill>
      <patternFill patternType="solid">
        <fgColor rgb="FFA62B2D"/>
      </patternFill>
    </fill>
    <fill>
      <patternFill patternType="solid">
        <fgColor rgb="FF94272A"/>
      </patternFill>
    </fill>
    <fill>
      <patternFill patternType="solid">
        <fgColor rgb="FF701C1C"/>
      </patternFill>
    </fill>
    <fill>
      <patternFill patternType="solid">
        <fgColor rgb="FFAB7062"/>
      </patternFill>
    </fill>
    <fill>
      <patternFill patternType="solid">
        <fgColor rgb="FFF6BDAC"/>
      </patternFill>
    </fill>
    <fill>
      <patternFill patternType="solid">
        <fgColor rgb="FFBA665C"/>
      </patternFill>
    </fill>
    <fill>
      <patternFill patternType="solid">
        <fgColor rgb="FF91211F"/>
      </patternFill>
    </fill>
    <fill>
      <patternFill patternType="solid">
        <fgColor rgb="FF942420"/>
      </patternFill>
    </fill>
    <fill>
      <patternFill patternType="solid">
        <fgColor rgb="FF8C2E22"/>
      </patternFill>
    </fill>
    <fill>
      <patternFill patternType="solid">
        <fgColor rgb="FF882A1E"/>
      </patternFill>
    </fill>
    <fill>
      <patternFill patternType="solid">
        <fgColor rgb="FF9D2C26"/>
      </patternFill>
    </fill>
    <fill>
      <patternFill patternType="solid">
        <fgColor rgb="FF9C2626"/>
      </patternFill>
    </fill>
    <fill>
      <patternFill patternType="solid">
        <fgColor rgb="FF862721"/>
      </patternFill>
    </fill>
    <fill>
      <patternFill patternType="solid">
        <fgColor rgb="FF590B01"/>
      </patternFill>
    </fill>
    <fill>
      <patternFill patternType="solid">
        <fgColor rgb="FF5C0905"/>
      </patternFill>
    </fill>
    <fill>
      <patternFill patternType="solid">
        <fgColor rgb="FF7C1318"/>
      </patternFill>
    </fill>
    <fill>
      <patternFill patternType="solid">
        <fgColor rgb="FF832523"/>
      </patternFill>
    </fill>
    <fill>
      <patternFill patternType="solid">
        <fgColor rgb="FF741A19"/>
      </patternFill>
    </fill>
    <fill>
      <patternFill patternType="solid">
        <fgColor rgb="FF500C0B"/>
      </patternFill>
    </fill>
    <fill>
      <patternFill patternType="solid">
        <fgColor rgb="FF915B59"/>
      </patternFill>
    </fill>
    <fill>
      <patternFill patternType="solid">
        <fgColor rgb="FF9D9690"/>
      </patternFill>
    </fill>
    <fill>
      <patternFill patternType="solid">
        <fgColor rgb="FF8B8B83"/>
      </patternFill>
    </fill>
    <fill>
      <patternFill patternType="solid">
        <fgColor rgb="FF8B8E87"/>
      </patternFill>
    </fill>
    <fill>
      <patternFill patternType="solid">
        <fgColor rgb="FF94908D"/>
      </patternFill>
    </fill>
    <fill>
      <patternFill patternType="solid">
        <fgColor rgb="FF948C8A"/>
      </patternFill>
    </fill>
    <fill>
      <patternFill patternType="solid">
        <fgColor rgb="FF948A89"/>
      </patternFill>
    </fill>
    <fill>
      <patternFill patternType="solid">
        <fgColor rgb="FF9D9B84"/>
      </patternFill>
    </fill>
    <fill>
      <patternFill patternType="solid">
        <fgColor rgb="FF9B9885"/>
      </patternFill>
    </fill>
    <fill>
      <patternFill patternType="solid">
        <fgColor rgb="FF646054"/>
      </patternFill>
    </fill>
    <fill>
      <patternFill patternType="solid">
        <fgColor rgb="FF56514B"/>
      </patternFill>
    </fill>
    <fill>
      <patternFill patternType="solid">
        <fgColor rgb="FF3C3731"/>
      </patternFill>
    </fill>
    <fill>
      <patternFill patternType="solid">
        <fgColor rgb="FF6C6B56"/>
      </patternFill>
    </fill>
    <fill>
      <patternFill patternType="solid">
        <fgColor rgb="FF686752"/>
      </patternFill>
    </fill>
    <fill>
      <patternFill patternType="solid">
        <fgColor rgb="FF47472F"/>
      </patternFill>
    </fill>
    <fill>
      <patternFill patternType="solid">
        <fgColor rgb="FF1B1A18"/>
      </patternFill>
    </fill>
    <fill>
      <patternFill patternType="solid">
        <fgColor rgb="FF11140D"/>
      </patternFill>
    </fill>
    <fill>
      <patternFill patternType="solid">
        <fgColor rgb="FF070F00"/>
      </patternFill>
    </fill>
    <fill>
      <patternFill patternType="solid">
        <fgColor rgb="FF343726"/>
      </patternFill>
    </fill>
    <fill>
      <patternFill patternType="solid">
        <fgColor rgb="FF564E41"/>
      </patternFill>
    </fill>
    <fill>
      <patternFill patternType="solid">
        <fgColor rgb="FF645A51"/>
      </patternFill>
    </fill>
    <fill>
      <patternFill patternType="solid">
        <fgColor rgb="FF4D4A45"/>
      </patternFill>
    </fill>
    <fill>
      <patternFill patternType="solid">
        <fgColor rgb="FF445148"/>
      </patternFill>
    </fill>
    <fill>
      <patternFill patternType="solid">
        <fgColor rgb="FF74736E"/>
      </patternFill>
    </fill>
    <fill>
      <patternFill patternType="solid">
        <fgColor rgb="FF2A2522"/>
      </patternFill>
    </fill>
    <fill>
      <patternFill patternType="solid">
        <fgColor rgb="FF776E6F"/>
      </patternFill>
    </fill>
    <fill>
      <patternFill patternType="solid">
        <fgColor rgb="FF5D4F4C"/>
      </patternFill>
    </fill>
    <fill>
      <patternFill patternType="solid">
        <fgColor rgb="FF574038"/>
      </patternFill>
    </fill>
    <fill>
      <patternFill patternType="solid">
        <fgColor rgb="FF6E4E41"/>
      </patternFill>
    </fill>
    <fill>
      <patternFill patternType="solid">
        <fgColor rgb="FFB02A2B"/>
      </patternFill>
    </fill>
    <fill>
      <patternFill patternType="solid">
        <fgColor rgb="FFA92928"/>
      </patternFill>
    </fill>
    <fill>
      <patternFill patternType="solid">
        <fgColor rgb="FF9F2522"/>
      </patternFill>
    </fill>
    <fill>
      <patternFill patternType="solid">
        <fgColor rgb="FFA22626"/>
      </patternFill>
    </fill>
    <fill>
      <patternFill patternType="solid">
        <fgColor rgb="FFB02127"/>
      </patternFill>
    </fill>
    <fill>
      <patternFill patternType="solid">
        <fgColor rgb="FFAC2529"/>
      </patternFill>
    </fill>
    <fill>
      <patternFill patternType="solid">
        <fgColor rgb="FF86251E"/>
      </patternFill>
    </fill>
    <fill>
      <patternFill patternType="solid">
        <fgColor rgb="FFDCA590"/>
      </patternFill>
    </fill>
    <fill>
      <patternFill patternType="solid">
        <fgColor rgb="FFF4CCB2"/>
      </patternFill>
    </fill>
    <fill>
      <patternFill patternType="solid">
        <fgColor rgb="FFF3B4A3"/>
      </patternFill>
    </fill>
    <fill>
      <patternFill patternType="solid">
        <fgColor rgb="FF983933"/>
      </patternFill>
    </fill>
    <fill>
      <patternFill patternType="solid">
        <fgColor rgb="FF83201B"/>
      </patternFill>
    </fill>
    <fill>
      <patternFill patternType="solid">
        <fgColor rgb="FF88584C"/>
      </patternFill>
    </fill>
    <fill>
      <patternFill patternType="solid">
        <fgColor rgb="FFB39283"/>
      </patternFill>
    </fill>
    <fill>
      <patternFill patternType="solid">
        <fgColor rgb="FFBFAA99"/>
      </patternFill>
    </fill>
    <fill>
      <patternFill patternType="solid">
        <fgColor rgb="FFD7C5B1"/>
      </patternFill>
    </fill>
    <fill>
      <patternFill patternType="solid">
        <fgColor rgb="FFD4BBA7"/>
      </patternFill>
    </fill>
    <fill>
      <patternFill patternType="solid">
        <fgColor rgb="FFCEB39E"/>
      </patternFill>
    </fill>
    <fill>
      <patternFill patternType="solid">
        <fgColor rgb="FFD1BCA9"/>
      </patternFill>
    </fill>
    <fill>
      <patternFill patternType="solid">
        <fgColor rgb="FFCFBFB0"/>
      </patternFill>
    </fill>
    <fill>
      <patternFill patternType="solid">
        <fgColor rgb="FFCCBBB1"/>
      </patternFill>
    </fill>
    <fill>
      <patternFill patternType="solid">
        <fgColor rgb="FFCDB4AD"/>
      </patternFill>
    </fill>
    <fill>
      <patternFill patternType="solid">
        <fgColor rgb="FFEDC1B6"/>
      </patternFill>
    </fill>
    <fill>
      <patternFill patternType="solid">
        <fgColor rgb="FF92483D"/>
      </patternFill>
    </fill>
    <fill>
      <patternFill patternType="solid">
        <fgColor rgb="FF912822"/>
      </patternFill>
    </fill>
    <fill>
      <patternFill patternType="solid">
        <fgColor rgb="FF942422"/>
      </patternFill>
    </fill>
    <fill>
      <patternFill patternType="solid">
        <fgColor rgb="FF581715"/>
      </patternFill>
    </fill>
    <fill>
      <patternFill patternType="solid">
        <fgColor rgb="FF592A18"/>
      </patternFill>
    </fill>
    <fill>
      <patternFill patternType="solid">
        <fgColor rgb="FFEBBCA8"/>
      </patternFill>
    </fill>
    <fill>
      <patternFill patternType="solid">
        <fgColor rgb="FF9A483D"/>
      </patternFill>
    </fill>
    <fill>
      <patternFill patternType="solid">
        <fgColor rgb="FF9F2426"/>
      </patternFill>
    </fill>
    <fill>
      <patternFill patternType="solid">
        <fgColor rgb="FFAD262A"/>
      </patternFill>
    </fill>
    <fill>
      <patternFill patternType="solid">
        <fgColor rgb="FFA22825"/>
      </patternFill>
    </fill>
    <fill>
      <patternFill patternType="solid">
        <fgColor rgb="FF982920"/>
      </patternFill>
    </fill>
    <fill>
      <patternFill patternType="solid">
        <fgColor rgb="FF9C221F"/>
      </patternFill>
    </fill>
    <fill>
      <patternFill patternType="solid">
        <fgColor rgb="FFA62122"/>
      </patternFill>
    </fill>
    <fill>
      <patternFill patternType="solid">
        <fgColor rgb="FF8C2622"/>
      </patternFill>
    </fill>
    <fill>
      <patternFill patternType="solid">
        <fgColor rgb="FF640F0A"/>
      </patternFill>
    </fill>
    <fill>
      <patternFill patternType="solid">
        <fgColor rgb="FF6B060A"/>
      </patternFill>
    </fill>
    <fill>
      <patternFill patternType="solid">
        <fgColor rgb="FF7E0F18"/>
      </patternFill>
    </fill>
    <fill>
      <patternFill patternType="solid">
        <fgColor rgb="FF872021"/>
      </patternFill>
    </fill>
    <fill>
      <patternFill patternType="solid">
        <fgColor rgb="FF841A1C"/>
      </patternFill>
    </fill>
    <fill>
      <patternFill patternType="solid">
        <fgColor rgb="FF7A1B17"/>
      </patternFill>
    </fill>
    <fill>
      <patternFill patternType="solid">
        <fgColor rgb="FF781B16"/>
      </patternFill>
    </fill>
    <fill>
      <patternFill patternType="solid">
        <fgColor rgb="FF701615"/>
      </patternFill>
    </fill>
    <fill>
      <patternFill patternType="solid">
        <fgColor rgb="FF4C0405"/>
      </patternFill>
    </fill>
    <fill>
      <patternFill patternType="solid">
        <fgColor rgb="FF480607"/>
      </patternFill>
    </fill>
    <fill>
      <patternFill patternType="solid">
        <fgColor rgb="FF7A4442"/>
      </patternFill>
    </fill>
    <fill>
      <patternFill patternType="solid">
        <fgColor rgb="FFB48983"/>
      </patternFill>
    </fill>
    <fill>
      <patternFill patternType="solid">
        <fgColor rgb="FF8C918A"/>
      </patternFill>
    </fill>
    <fill>
      <patternFill patternType="solid">
        <fgColor rgb="FF8A8F88"/>
      </patternFill>
    </fill>
    <fill>
      <patternFill patternType="solid">
        <fgColor rgb="FF948F8C"/>
      </patternFill>
    </fill>
    <fill>
      <patternFill patternType="solid">
        <fgColor rgb="FF918C88"/>
      </patternFill>
    </fill>
    <fill>
      <patternFill patternType="solid">
        <fgColor rgb="FFAEAA9F"/>
      </patternFill>
    </fill>
    <fill>
      <patternFill patternType="solid">
        <fgColor rgb="FF979387"/>
      </patternFill>
    </fill>
    <fill>
      <patternFill patternType="solid">
        <fgColor rgb="FF565251"/>
      </patternFill>
    </fill>
    <fill>
      <patternFill patternType="solid">
        <fgColor rgb="FF2A2829"/>
      </patternFill>
    </fill>
    <fill>
      <patternFill patternType="solid">
        <fgColor rgb="FF41403B"/>
      </patternFill>
    </fill>
    <fill>
      <patternFill patternType="solid">
        <fgColor rgb="FF4D4D41"/>
      </patternFill>
    </fill>
    <fill>
      <patternFill patternType="solid">
        <fgColor rgb="FF5B5E4B"/>
      </patternFill>
    </fill>
    <fill>
      <patternFill patternType="solid">
        <fgColor rgb="FF737760"/>
      </patternFill>
    </fill>
    <fill>
      <patternFill patternType="solid">
        <fgColor rgb="FF6B6F56"/>
      </patternFill>
    </fill>
    <fill>
      <patternFill patternType="solid">
        <fgColor rgb="FF9CA087"/>
      </patternFill>
    </fill>
    <fill>
      <patternFill patternType="solid">
        <fgColor rgb="FF6B6A58"/>
      </patternFill>
    </fill>
    <fill>
      <patternFill patternType="solid">
        <fgColor rgb="FF666850"/>
      </patternFill>
    </fill>
    <fill>
      <patternFill patternType="solid">
        <fgColor rgb="FF5C5F42"/>
      </patternFill>
    </fill>
    <fill>
      <patternFill patternType="solid">
        <fgColor rgb="FF9EA287"/>
      </patternFill>
    </fill>
    <fill>
      <patternFill patternType="solid">
        <fgColor rgb="FFE0E8D3"/>
      </patternFill>
    </fill>
    <fill>
      <patternFill patternType="solid">
        <fgColor rgb="FF8F998E"/>
      </patternFill>
    </fill>
    <fill>
      <patternFill patternType="solid">
        <fgColor rgb="FF000802"/>
      </patternFill>
    </fill>
    <fill>
      <patternFill patternType="solid">
        <fgColor rgb="FF353B37"/>
      </patternFill>
    </fill>
    <fill>
      <patternFill patternType="solid">
        <fgColor rgb="FF73746E"/>
      </patternFill>
    </fill>
    <fill>
      <patternFill patternType="solid">
        <fgColor rgb="FFADA8A2"/>
      </patternFill>
    </fill>
    <fill>
      <patternFill patternType="solid">
        <fgColor rgb="FFC9C0BB"/>
      </patternFill>
    </fill>
    <fill>
      <patternFill patternType="solid">
        <fgColor rgb="FF756B69"/>
      </patternFill>
    </fill>
    <fill>
      <patternFill patternType="solid">
        <fgColor rgb="FF281D17"/>
      </patternFill>
    </fill>
    <fill>
      <patternFill patternType="solid">
        <fgColor rgb="FFB5A79C"/>
      </patternFill>
    </fill>
    <fill>
      <patternFill patternType="solid">
        <fgColor rgb="FF837363"/>
      </patternFill>
    </fill>
    <fill>
      <patternFill patternType="solid">
        <fgColor rgb="FFAB2929"/>
      </patternFill>
    </fill>
    <fill>
      <patternFill patternType="solid">
        <fgColor rgb="FFAA2A29"/>
      </patternFill>
    </fill>
    <fill>
      <patternFill patternType="solid">
        <fgColor rgb="FF9D201E"/>
      </patternFill>
    </fill>
    <fill>
      <patternFill patternType="solid">
        <fgColor rgb="FFA02321"/>
      </patternFill>
    </fill>
    <fill>
      <patternFill patternType="solid">
        <fgColor rgb="FFA22624"/>
      </patternFill>
    </fill>
    <fill>
      <patternFill patternType="solid">
        <fgColor rgb="FFA52526"/>
      </patternFill>
    </fill>
    <fill>
      <patternFill patternType="solid">
        <fgColor rgb="FFAE2328"/>
      </patternFill>
    </fill>
    <fill>
      <patternFill patternType="solid">
        <fgColor rgb="FFC8917C"/>
      </patternFill>
    </fill>
    <fill>
      <patternFill patternType="solid">
        <fgColor rgb="FFE1C2A5"/>
      </patternFill>
    </fill>
    <fill>
      <patternFill patternType="solid">
        <fgColor rgb="FFF1C1AA"/>
      </patternFill>
    </fill>
    <fill>
      <patternFill patternType="solid">
        <fgColor rgb="FFDD8B7F"/>
      </patternFill>
    </fill>
    <fill>
      <patternFill patternType="solid">
        <fgColor rgb="FF952927"/>
      </patternFill>
    </fill>
    <fill>
      <patternFill patternType="solid">
        <fgColor rgb="FF8D191A"/>
      </patternFill>
    </fill>
    <fill>
      <patternFill patternType="solid">
        <fgColor rgb="FF783D35"/>
      </patternFill>
    </fill>
    <fill>
      <patternFill patternType="solid">
        <fgColor rgb="FFBA8A80"/>
      </patternFill>
    </fill>
    <fill>
      <patternFill patternType="solid">
        <fgColor rgb="FFD2C0AC"/>
      </patternFill>
    </fill>
    <fill>
      <patternFill patternType="solid">
        <fgColor rgb="FFCABAA3"/>
      </patternFill>
    </fill>
    <fill>
      <patternFill patternType="solid">
        <fgColor rgb="FFD1BDA5"/>
      </patternFill>
    </fill>
    <fill>
      <patternFill patternType="solid">
        <fgColor rgb="FFD1BAA8"/>
      </patternFill>
    </fill>
    <fill>
      <patternFill patternType="solid">
        <fgColor rgb="FFCCB6A8"/>
      </patternFill>
    </fill>
    <fill>
      <patternFill patternType="solid">
        <fgColor rgb="FFD1BBB0"/>
      </patternFill>
    </fill>
    <fill>
      <patternFill patternType="solid">
        <fgColor rgb="FFDCBBB2"/>
      </patternFill>
    </fill>
    <fill>
      <patternFill patternType="solid">
        <fgColor rgb="FFD49B94"/>
      </patternFill>
    </fill>
    <fill>
      <patternFill patternType="solid">
        <fgColor rgb="FF6D1511"/>
      </patternFill>
    </fill>
    <fill>
      <patternFill patternType="solid">
        <fgColor rgb="FF801F19"/>
      </patternFill>
    </fill>
    <fill>
      <patternFill patternType="solid">
        <fgColor rgb="FF69221C"/>
      </patternFill>
    </fill>
    <fill>
      <patternFill patternType="solid">
        <fgColor rgb="FF3F0D04"/>
      </patternFill>
    </fill>
    <fill>
      <patternFill patternType="solid">
        <fgColor rgb="FFCAA48F"/>
      </patternFill>
    </fill>
    <fill>
      <patternFill patternType="solid">
        <fgColor rgb="FFDDC3A8"/>
      </patternFill>
    </fill>
    <fill>
      <patternFill patternType="solid">
        <fgColor rgb="FFD7BCA1"/>
      </patternFill>
    </fill>
    <fill>
      <patternFill patternType="solid">
        <fgColor rgb="FFC68776"/>
      </patternFill>
    </fill>
    <fill>
      <patternFill patternType="solid">
        <fgColor rgb="FFA22223"/>
      </patternFill>
    </fill>
    <fill>
      <patternFill patternType="solid">
        <fgColor rgb="FFA52B2A"/>
      </patternFill>
    </fill>
    <fill>
      <patternFill patternType="solid">
        <fgColor rgb="FF982922"/>
      </patternFill>
    </fill>
    <fill>
      <patternFill patternType="solid">
        <fgColor rgb="FFA02A28"/>
      </patternFill>
    </fill>
    <fill>
      <patternFill patternType="solid">
        <fgColor rgb="FFA12122"/>
      </patternFill>
    </fill>
    <fill>
      <patternFill patternType="solid">
        <fgColor rgb="FF981C1E"/>
      </patternFill>
    </fill>
    <fill>
      <patternFill patternType="solid">
        <fgColor rgb="FF952929"/>
      </patternFill>
    </fill>
    <fill>
      <patternFill patternType="solid">
        <fgColor rgb="FF680D0C"/>
      </patternFill>
    </fill>
    <fill>
      <patternFill patternType="solid">
        <fgColor rgb="FF7F1A1E"/>
      </patternFill>
    </fill>
    <fill>
      <patternFill patternType="solid">
        <fgColor rgb="FF780D15"/>
      </patternFill>
    </fill>
    <fill>
      <patternFill patternType="solid">
        <fgColor rgb="FF8A1B21"/>
      </patternFill>
    </fill>
    <fill>
      <patternFill patternType="solid">
        <fgColor rgb="FF871D1F"/>
      </patternFill>
    </fill>
    <fill>
      <patternFill patternType="solid">
        <fgColor rgb="FF771C17"/>
      </patternFill>
    </fill>
    <fill>
      <patternFill patternType="solid">
        <fgColor rgb="FF761B16"/>
      </patternFill>
    </fill>
    <fill>
      <patternFill patternType="solid">
        <fgColor rgb="FF5F0C08"/>
      </patternFill>
    </fill>
    <fill>
      <patternFill patternType="solid">
        <fgColor rgb="FF5F0F0E"/>
      </patternFill>
    </fill>
    <fill>
      <patternFill patternType="solid">
        <fgColor rgb="FF560607"/>
      </patternFill>
    </fill>
    <fill>
      <patternFill patternType="solid">
        <fgColor rgb="FF520306"/>
      </patternFill>
    </fill>
    <fill>
      <patternFill patternType="solid">
        <fgColor rgb="FF6C2A2B"/>
      </patternFill>
    </fill>
    <fill>
      <patternFill patternType="solid">
        <fgColor rgb="FF845450"/>
      </patternFill>
    </fill>
    <fill>
      <patternFill patternType="solid">
        <fgColor rgb="FFAF8E87"/>
      </patternFill>
    </fill>
    <fill>
      <patternFill patternType="solid">
        <fgColor rgb="FF899088"/>
      </patternFill>
    </fill>
    <fill>
      <patternFill patternType="solid">
        <fgColor rgb="FF8D8E89"/>
      </patternFill>
    </fill>
    <fill>
      <patternFill patternType="solid">
        <fgColor rgb="FF95918E"/>
      </patternFill>
    </fill>
    <fill>
      <patternFill patternType="solid">
        <fgColor rgb="FF928D8A"/>
      </patternFill>
    </fill>
    <fill>
      <patternFill patternType="solid">
        <fgColor rgb="FF585453"/>
      </patternFill>
    </fill>
    <fill>
      <patternFill patternType="solid">
        <fgColor rgb="FF4C4A4D"/>
      </patternFill>
    </fill>
    <fill>
      <patternFill patternType="solid">
        <fgColor rgb="FF1E1E20"/>
      </patternFill>
    </fill>
    <fill>
      <patternFill patternType="solid">
        <fgColor rgb="FF4A4C49"/>
      </patternFill>
    </fill>
    <fill>
      <patternFill patternType="solid">
        <fgColor rgb="FF171D13"/>
      </patternFill>
    </fill>
    <fill>
      <patternFill patternType="solid">
        <fgColor rgb="FF373D31"/>
      </patternFill>
    </fill>
    <fill>
      <patternFill patternType="solid">
        <fgColor rgb="FF676F60"/>
      </patternFill>
    </fill>
    <fill>
      <patternFill patternType="solid">
        <fgColor rgb="FF606859"/>
      </patternFill>
    </fill>
    <fill>
      <patternFill patternType="solid">
        <fgColor rgb="FF878F80"/>
      </patternFill>
    </fill>
    <fill>
      <patternFill patternType="solid">
        <fgColor rgb="FF8D948C"/>
      </patternFill>
    </fill>
    <fill>
      <patternFill patternType="solid">
        <fgColor rgb="FFC9CAB8"/>
      </patternFill>
    </fill>
    <fill>
      <patternFill patternType="solid">
        <fgColor rgb="FFC0BB9E"/>
      </patternFill>
    </fill>
    <fill>
      <patternFill patternType="solid">
        <fgColor rgb="FF847F61"/>
      </patternFill>
    </fill>
    <fill>
      <patternFill patternType="solid">
        <fgColor rgb="FFA6A890"/>
      </patternFill>
    </fill>
    <fill>
      <patternFill patternType="solid">
        <fgColor rgb="FFA8B3A3"/>
      </patternFill>
    </fill>
    <fill>
      <patternFill patternType="solid">
        <fgColor rgb="FF3F4B41"/>
      </patternFill>
    </fill>
    <fill>
      <patternFill patternType="solid">
        <fgColor rgb="FF020700"/>
      </patternFill>
    </fill>
    <fill>
      <patternFill patternType="solid">
        <fgColor rgb="FF040400"/>
      </patternFill>
    </fill>
    <fill>
      <patternFill patternType="solid">
        <fgColor rgb="FF040100"/>
      </patternFill>
    </fill>
    <fill>
      <patternFill patternType="solid">
        <fgColor rgb="FF73806F"/>
      </patternFill>
    </fill>
    <fill>
      <patternFill patternType="solid">
        <fgColor rgb="FF7D8B74"/>
      </patternFill>
    </fill>
    <fill>
      <patternFill patternType="solid">
        <fgColor rgb="FF9A9E87"/>
      </patternFill>
    </fill>
    <fill>
      <patternFill patternType="solid">
        <fgColor rgb="FFFFF3E2"/>
      </patternFill>
    </fill>
    <fill>
      <patternFill patternType="solid">
        <fgColor rgb="FF9F8479"/>
      </patternFill>
    </fill>
    <fill>
      <patternFill patternType="solid">
        <fgColor rgb="FFA82827"/>
      </patternFill>
    </fill>
    <fill>
      <patternFill patternType="solid">
        <fgColor rgb="FFA62424"/>
      </patternFill>
    </fill>
    <fill>
      <patternFill patternType="solid">
        <fgColor rgb="FF9F1F1E"/>
      </patternFill>
    </fill>
    <fill>
      <patternFill patternType="solid">
        <fgColor rgb="FFA02623"/>
      </patternFill>
    </fill>
    <fill>
      <patternFill patternType="solid">
        <fgColor rgb="FFAF2228"/>
      </patternFill>
    </fill>
    <fill>
      <patternFill patternType="solid">
        <fgColor rgb="FFA41F22"/>
      </patternFill>
    </fill>
    <fill>
      <patternFill patternType="solid">
        <fgColor rgb="FFBA5C52"/>
      </patternFill>
    </fill>
    <fill>
      <patternFill patternType="solid">
        <fgColor rgb="FFF7C5AC"/>
      </patternFill>
    </fill>
    <fill>
      <patternFill patternType="solid">
        <fgColor rgb="FFE3C2A3"/>
      </patternFill>
    </fill>
    <fill>
      <patternFill patternType="solid">
        <fgColor rgb="FFFEC7B2"/>
      </patternFill>
    </fill>
    <fill>
      <patternFill patternType="solid">
        <fgColor rgb="FFB95F56"/>
      </patternFill>
    </fill>
    <fill>
      <patternFill patternType="solid">
        <fgColor rgb="FF9B2B29"/>
      </patternFill>
    </fill>
    <fill>
      <patternFill patternType="solid">
        <fgColor rgb="FF7C2E2A"/>
      </patternFill>
    </fill>
    <fill>
      <patternFill patternType="solid">
        <fgColor rgb="FFA6655F"/>
      </patternFill>
    </fill>
    <fill>
      <patternFill patternType="solid">
        <fgColor rgb="FFBA9384"/>
      </patternFill>
    </fill>
    <fill>
      <patternFill patternType="solid">
        <fgColor rgb="FFD1C1AA"/>
      </patternFill>
    </fill>
    <fill>
      <patternFill patternType="solid">
        <fgColor rgb="FFC8C1A7"/>
      </patternFill>
    </fill>
    <fill>
      <patternFill patternType="solid">
        <fgColor rgb="FFCEBEA7"/>
      </patternFill>
    </fill>
    <fill>
      <patternFill patternType="solid">
        <fgColor rgb="FFD6BCAD"/>
      </patternFill>
    </fill>
    <fill>
      <patternFill patternType="solid">
        <fgColor rgb="FFD5BBAC"/>
      </patternFill>
    </fill>
    <fill>
      <patternFill patternType="solid">
        <fgColor rgb="FFEAC2B8"/>
      </patternFill>
    </fill>
    <fill>
      <patternFill patternType="solid">
        <fgColor rgb="FF8B4440"/>
      </patternFill>
    </fill>
    <fill>
      <patternFill patternType="solid">
        <fgColor rgb="FF8F2F31"/>
      </patternFill>
    </fill>
    <fill>
      <patternFill patternType="solid">
        <fgColor rgb="FF6E1F18"/>
      </patternFill>
    </fill>
    <fill>
      <patternFill patternType="solid">
        <fgColor rgb="FF430700"/>
      </patternFill>
    </fill>
    <fill>
      <patternFill patternType="solid">
        <fgColor rgb="FF7E4D3F"/>
      </patternFill>
    </fill>
    <fill>
      <patternFill patternType="solid">
        <fgColor rgb="FFFFCAB8"/>
      </patternFill>
    </fill>
    <fill>
      <patternFill patternType="solid">
        <fgColor rgb="FFE1BCA2"/>
      </patternFill>
    </fill>
    <fill>
      <patternFill patternType="solid">
        <fgColor rgb="FFD79C8A"/>
      </patternFill>
    </fill>
    <fill>
      <patternFill patternType="solid">
        <fgColor rgb="FF882721"/>
      </patternFill>
    </fill>
    <fill>
      <patternFill patternType="solid">
        <fgColor rgb="FF992323"/>
      </patternFill>
    </fill>
    <fill>
      <patternFill patternType="solid">
        <fgColor rgb="FF9A2827"/>
      </patternFill>
    </fill>
    <fill>
      <patternFill patternType="solid">
        <fgColor rgb="FF962D29"/>
      </patternFill>
    </fill>
    <fill>
      <patternFill patternType="solid">
        <fgColor rgb="FF972326"/>
      </patternFill>
    </fill>
    <fill>
      <patternFill patternType="solid">
        <fgColor rgb="FF821818"/>
      </patternFill>
    </fill>
    <fill>
      <patternFill patternType="solid">
        <fgColor rgb="FF7B1C1A"/>
      </patternFill>
    </fill>
    <fill>
      <patternFill patternType="solid">
        <fgColor rgb="FF7A1F1E"/>
      </patternFill>
    </fill>
    <fill>
      <patternFill patternType="solid">
        <fgColor rgb="FF911922"/>
      </patternFill>
    </fill>
    <fill>
      <patternFill patternType="solid">
        <fgColor rgb="FF99282C"/>
      </patternFill>
    </fill>
    <fill>
      <patternFill patternType="solid">
        <fgColor rgb="FF871F20"/>
      </patternFill>
    </fill>
    <fill>
      <patternFill patternType="solid">
        <fgColor rgb="FF711C15"/>
      </patternFill>
    </fill>
    <fill>
      <patternFill patternType="solid">
        <fgColor rgb="FF731C15"/>
      </patternFill>
    </fill>
    <fill>
      <patternFill patternType="solid">
        <fgColor rgb="FF7B1E19"/>
      </patternFill>
    </fill>
    <fill>
      <patternFill patternType="solid">
        <fgColor rgb="FF75221E"/>
      </patternFill>
    </fill>
    <fill>
      <patternFill patternType="solid">
        <fgColor rgb="FF6C1816"/>
      </patternFill>
    </fill>
    <fill>
      <patternFill patternType="solid">
        <fgColor rgb="FF6D1418"/>
      </patternFill>
    </fill>
    <fill>
      <patternFill patternType="solid">
        <fgColor rgb="FF6C151B"/>
      </patternFill>
    </fill>
    <fill>
      <patternFill patternType="solid">
        <fgColor rgb="FF763032"/>
      </patternFill>
    </fill>
    <fill>
      <patternFill patternType="solid">
        <fgColor rgb="FF8B605A"/>
      </patternFill>
    </fill>
    <fill>
      <patternFill patternType="solid">
        <fgColor rgb="FFA58F84"/>
      </patternFill>
    </fill>
    <fill>
      <patternFill patternType="solid">
        <fgColor rgb="FF89938A"/>
      </patternFill>
    </fill>
    <fill>
      <patternFill patternType="solid">
        <fgColor rgb="FF888F87"/>
      </patternFill>
    </fill>
    <fill>
      <patternFill patternType="solid">
        <fgColor rgb="FF91908B"/>
      </patternFill>
    </fill>
    <fill>
      <patternFill patternType="solid">
        <fgColor rgb="FF928E8B"/>
      </patternFill>
    </fill>
    <fill>
      <patternFill patternType="solid">
        <fgColor rgb="FF8F8A87"/>
      </patternFill>
    </fill>
    <fill>
      <patternFill patternType="solid">
        <fgColor rgb="FF96918E"/>
      </patternFill>
    </fill>
    <fill>
      <patternFill patternType="solid">
        <fgColor rgb="FF8F8E89"/>
      </patternFill>
    </fill>
    <fill>
      <patternFill patternType="solid">
        <fgColor rgb="FF8E8F89"/>
      </patternFill>
    </fill>
    <fill>
      <patternFill patternType="solid">
        <fgColor rgb="FF989584"/>
      </patternFill>
    </fill>
    <fill>
      <patternFill patternType="solid">
        <fgColor rgb="FF595552"/>
      </patternFill>
    </fill>
    <fill>
      <patternFill patternType="solid">
        <fgColor rgb="FF474548"/>
      </patternFill>
    </fill>
    <fill>
      <patternFill patternType="solid">
        <fgColor rgb="FF020106"/>
      </patternFill>
    </fill>
    <fill>
      <patternFill patternType="solid">
        <fgColor rgb="FF15161A"/>
      </patternFill>
    </fill>
    <fill>
      <patternFill patternType="solid">
        <fgColor rgb="FF535758"/>
      </patternFill>
    </fill>
    <fill>
      <patternFill patternType="solid">
        <fgColor rgb="FF000302"/>
      </patternFill>
    </fill>
    <fill>
      <patternFill patternType="solid">
        <fgColor rgb="FF00090A"/>
      </patternFill>
    </fill>
    <fill>
      <patternFill patternType="solid">
        <fgColor rgb="FF1C272B"/>
      </patternFill>
    </fill>
    <fill>
      <patternFill patternType="solid">
        <fgColor rgb="FF19232C"/>
      </patternFill>
    </fill>
    <fill>
      <patternFill patternType="solid">
        <fgColor rgb="FF293E51"/>
      </patternFill>
    </fill>
    <fill>
      <patternFill patternType="solid">
        <fgColor rgb="FF323B42"/>
      </patternFill>
    </fill>
    <fill>
      <patternFill patternType="solid">
        <fgColor rgb="FF57544F"/>
      </patternFill>
    </fill>
    <fill>
      <patternFill patternType="solid">
        <fgColor rgb="FF827E7B"/>
      </patternFill>
    </fill>
    <fill>
      <patternFill patternType="solid">
        <fgColor rgb="FF4C4D4F"/>
      </patternFill>
    </fill>
    <fill>
      <patternFill patternType="solid">
        <fgColor rgb="FF1A1C1B"/>
      </patternFill>
    </fill>
    <fill>
      <patternFill patternType="solid">
        <fgColor rgb="FF0B0800"/>
      </patternFill>
    </fill>
    <fill>
      <patternFill patternType="solid">
        <fgColor rgb="FF3C362A"/>
      </patternFill>
    </fill>
    <fill>
      <patternFill patternType="solid">
        <fgColor rgb="FF7D7F72"/>
      </patternFill>
    </fill>
    <fill>
      <patternFill patternType="solid">
        <fgColor rgb="FFB3CABA"/>
      </patternFill>
    </fill>
    <fill>
      <patternFill patternType="solid">
        <fgColor rgb="FFD2FAE0"/>
      </patternFill>
    </fill>
    <fill>
      <patternFill patternType="solid">
        <fgColor rgb="FFD5FFDB"/>
      </patternFill>
    </fill>
    <fill>
      <patternFill patternType="solid">
        <fgColor rgb="FFEEFDDE"/>
      </patternFill>
    </fill>
    <fill>
      <patternFill patternType="solid">
        <fgColor rgb="FFF8E2D4"/>
      </patternFill>
    </fill>
    <fill>
      <patternFill patternType="solid">
        <fgColor rgb="FF946263"/>
      </patternFill>
    </fill>
    <fill>
      <patternFill patternType="solid">
        <fgColor rgb="FFA82B27"/>
      </patternFill>
    </fill>
    <fill>
      <patternFill patternType="solid">
        <fgColor rgb="FFAF2B29"/>
      </patternFill>
    </fill>
    <fill>
      <patternFill patternType="solid">
        <fgColor rgb="FFAA2423"/>
      </patternFill>
    </fill>
    <fill>
      <patternFill patternType="solid">
        <fgColor rgb="FFA42423"/>
      </patternFill>
    </fill>
    <fill>
      <patternFill patternType="solid">
        <fgColor rgb="FFAB2526"/>
      </patternFill>
    </fill>
    <fill>
      <patternFill patternType="solid">
        <fgColor rgb="FFB42127"/>
      </patternFill>
    </fill>
    <fill>
      <patternFill patternType="solid">
        <fgColor rgb="FFA21D1E"/>
      </patternFill>
    </fill>
    <fill>
      <patternFill patternType="solid">
        <fgColor rgb="FFD97F74"/>
      </patternFill>
    </fill>
    <fill>
      <patternFill patternType="solid">
        <fgColor rgb="FFFFCFB7"/>
      </patternFill>
    </fill>
    <fill>
      <patternFill patternType="solid">
        <fgColor rgb="FFFAC8AF"/>
      </patternFill>
    </fill>
    <fill>
      <patternFill patternType="solid">
        <fgColor rgb="FFA85648"/>
      </patternFill>
    </fill>
    <fill>
      <patternFill patternType="solid">
        <fgColor rgb="FF9A2925"/>
      </patternFill>
    </fill>
    <fill>
      <patternFill patternType="solid">
        <fgColor rgb="FFA22F2C"/>
      </patternFill>
    </fill>
    <fill>
      <patternFill patternType="solid">
        <fgColor rgb="FF922923"/>
      </patternFill>
    </fill>
    <fill>
      <patternFill patternType="solid">
        <fgColor rgb="FF811D1F"/>
      </patternFill>
    </fill>
    <fill>
      <patternFill patternType="solid">
        <fgColor rgb="FF984B45"/>
      </patternFill>
    </fill>
    <fill>
      <patternFill patternType="solid">
        <fgColor rgb="FFB78D7D"/>
      </patternFill>
    </fill>
    <fill>
      <patternFill patternType="solid">
        <fgColor rgb="FFC6B69D"/>
      </patternFill>
    </fill>
    <fill>
      <patternFill patternType="solid">
        <fgColor rgb="FFCFC5AC"/>
      </patternFill>
    </fill>
    <fill>
      <patternFill patternType="solid">
        <fgColor rgb="FFCFBAA7"/>
      </patternFill>
    </fill>
    <fill>
      <patternFill patternType="solid">
        <fgColor rgb="FFD2B8A7"/>
      </patternFill>
    </fill>
    <fill>
      <patternFill patternType="solid">
        <fgColor rgb="FFD4BEA9"/>
      </patternFill>
    </fill>
    <fill>
      <patternFill patternType="solid">
        <fgColor rgb="FFDCC1AC"/>
      </patternFill>
    </fill>
    <fill>
      <patternFill patternType="solid">
        <fgColor rgb="FFC49385"/>
      </patternFill>
    </fill>
    <fill>
      <patternFill patternType="solid">
        <fgColor rgb="FF7B2727"/>
      </patternFill>
    </fill>
    <fill>
      <patternFill patternType="solid">
        <fgColor rgb="FF7C1C20"/>
      </patternFill>
    </fill>
    <fill>
      <patternFill patternType="solid">
        <fgColor rgb="FF6E1D1C"/>
      </patternFill>
    </fill>
    <fill>
      <patternFill patternType="solid">
        <fgColor rgb="FF360000"/>
      </patternFill>
    </fill>
    <fill>
      <patternFill patternType="solid">
        <fgColor rgb="FF783427"/>
      </patternFill>
    </fill>
    <fill>
      <patternFill patternType="solid">
        <fgColor rgb="FF9F453C"/>
      </patternFill>
    </fill>
    <fill>
      <patternFill patternType="solid">
        <fgColor rgb="FFDB8F82"/>
      </patternFill>
    </fill>
    <fill>
      <patternFill patternType="solid">
        <fgColor rgb="FFFDBAAA"/>
      </patternFill>
    </fill>
    <fill>
      <patternFill patternType="solid">
        <fgColor rgb="FFD28277"/>
      </patternFill>
    </fill>
    <fill>
      <patternFill patternType="solid">
        <fgColor rgb="FF8E2522"/>
      </patternFill>
    </fill>
    <fill>
      <patternFill patternType="solid">
        <fgColor rgb="FF9D262A"/>
      </patternFill>
    </fill>
    <fill>
      <patternFill patternType="solid">
        <fgColor rgb="FF9B2A2C"/>
      </patternFill>
    </fill>
    <fill>
      <patternFill patternType="solid">
        <fgColor rgb="FF8C2624"/>
      </patternFill>
    </fill>
    <fill>
      <patternFill patternType="solid">
        <fgColor rgb="FF882625"/>
      </patternFill>
    </fill>
    <fill>
      <patternFill patternType="solid">
        <fgColor rgb="FF811A1B"/>
      </patternFill>
    </fill>
    <fill>
      <patternFill patternType="solid">
        <fgColor rgb="FF7B1415"/>
      </patternFill>
    </fill>
    <fill>
      <patternFill patternType="solid">
        <fgColor rgb="FF73201A"/>
      </patternFill>
    </fill>
    <fill>
      <patternFill patternType="solid">
        <fgColor rgb="FF691610"/>
      </patternFill>
    </fill>
    <fill>
      <patternFill patternType="solid">
        <fgColor rgb="FF911821"/>
      </patternFill>
    </fill>
    <fill>
      <patternFill patternType="solid">
        <fgColor rgb="FF97262A"/>
      </patternFill>
    </fill>
    <fill>
      <patternFill patternType="solid">
        <fgColor rgb="FF6A110D"/>
      </patternFill>
    </fill>
    <fill>
      <patternFill patternType="solid">
        <fgColor rgb="FF701B14"/>
      </patternFill>
    </fill>
    <fill>
      <patternFill patternType="solid">
        <fgColor rgb="FF741D16"/>
      </patternFill>
    </fill>
    <fill>
      <patternFill patternType="solid">
        <fgColor rgb="FF711C17"/>
      </patternFill>
    </fill>
    <fill>
      <patternFill patternType="solid">
        <fgColor rgb="FF6F201B"/>
      </patternFill>
    </fill>
    <fill>
      <patternFill patternType="solid">
        <fgColor rgb="FF690E13"/>
      </patternFill>
    </fill>
    <fill>
      <patternFill patternType="solid">
        <fgColor rgb="FF73181F"/>
      </patternFill>
    </fill>
    <fill>
      <patternFill patternType="solid">
        <fgColor rgb="FF64191D"/>
      </patternFill>
    </fill>
    <fill>
      <patternFill patternType="solid">
        <fgColor rgb="FF8F645E"/>
      </patternFill>
    </fill>
    <fill>
      <patternFill patternType="solid">
        <fgColor rgb="FFA79589"/>
      </patternFill>
    </fill>
    <fill>
      <patternFill patternType="solid">
        <fgColor rgb="FF8F9289"/>
      </patternFill>
    </fill>
    <fill>
      <patternFill patternType="solid">
        <fgColor rgb="FF8E8E84"/>
      </patternFill>
    </fill>
    <fill>
      <patternFill patternType="solid">
        <fgColor rgb="FF91928A"/>
      </patternFill>
    </fill>
    <fill>
      <patternFill patternType="solid">
        <fgColor rgb="FF535049"/>
      </patternFill>
    </fill>
    <fill>
      <patternFill patternType="solid">
        <fgColor rgb="FF3D3C3A"/>
      </patternFill>
    </fill>
    <fill>
      <patternFill patternType="solid">
        <fgColor rgb="FF040605"/>
      </patternFill>
    </fill>
    <fill>
      <patternFill patternType="solid">
        <fgColor rgb="FF0F1314"/>
      </patternFill>
    </fill>
    <fill>
      <patternFill patternType="solid">
        <fgColor rgb="FF565C5C"/>
      </patternFill>
    </fill>
    <fill>
      <patternFill patternType="solid">
        <fgColor rgb="FF030D0F"/>
      </patternFill>
    </fill>
    <fill>
      <patternFill patternType="solid">
        <fgColor rgb="FF0A141D"/>
      </patternFill>
    </fill>
    <fill>
      <patternFill patternType="solid">
        <fgColor rgb="FF010C1E"/>
      </patternFill>
    </fill>
    <fill>
      <patternFill patternType="solid">
        <fgColor rgb="FF00021D"/>
      </patternFill>
    </fill>
    <fill>
      <patternFill patternType="solid">
        <fgColor rgb="FF000220"/>
      </patternFill>
    </fill>
    <fill>
      <patternFill patternType="solid">
        <fgColor rgb="FF000D3C"/>
      </patternFill>
    </fill>
    <fill>
      <patternFill patternType="solid">
        <fgColor rgb="FF000B3A"/>
      </patternFill>
    </fill>
    <fill>
      <patternFill patternType="solid">
        <fgColor rgb="FF06143B"/>
      </patternFill>
    </fill>
    <fill>
      <patternFill patternType="solid">
        <fgColor rgb="FF333A56"/>
      </patternFill>
    </fill>
    <fill>
      <patternFill patternType="solid">
        <fgColor rgb="FF797B8A"/>
      </patternFill>
    </fill>
    <fill>
      <patternFill patternType="solid">
        <fgColor rgb="FF99989E"/>
      </patternFill>
    </fill>
    <fill>
      <patternFill patternType="solid">
        <fgColor rgb="FF5E595D"/>
      </patternFill>
    </fill>
    <fill>
      <patternFill patternType="solid">
        <fgColor rgb="FF0E0405"/>
      </patternFill>
    </fill>
    <fill>
      <patternFill patternType="solid">
        <fgColor rgb="FF514841"/>
      </patternFill>
    </fill>
    <fill>
      <patternFill patternType="solid">
        <fgColor rgb="FFB6D0B3"/>
      </patternFill>
    </fill>
    <fill>
      <patternFill patternType="solid">
        <fgColor rgb="FFC3F0D3"/>
      </patternFill>
    </fill>
    <fill>
      <patternFill patternType="solid">
        <fgColor rgb="FFDFFFF7"/>
      </patternFill>
    </fill>
    <fill>
      <patternFill patternType="solid">
        <fgColor rgb="FFD0DBD7"/>
      </patternFill>
    </fill>
    <fill>
      <patternFill patternType="solid">
        <fgColor rgb="FFAC8C91"/>
      </patternFill>
    </fill>
    <fill>
      <patternFill patternType="solid">
        <fgColor rgb="FF96545E"/>
      </patternFill>
    </fill>
    <fill>
      <patternFill patternType="solid">
        <fgColor rgb="FFA92C28"/>
      </patternFill>
    </fill>
    <fill>
      <patternFill patternType="solid">
        <fgColor rgb="FFB32F2D"/>
      </patternFill>
    </fill>
    <fill>
      <patternFill patternType="solid">
        <fgColor rgb="FFAE2626"/>
      </patternFill>
    </fill>
    <fill>
      <patternFill patternType="solid">
        <fgColor rgb="FFA92725"/>
      </patternFill>
    </fill>
    <fill>
      <patternFill patternType="solid">
        <fgColor rgb="FF99221C"/>
      </patternFill>
    </fill>
    <fill>
      <patternFill patternType="solid">
        <fgColor rgb="FF97201C"/>
      </patternFill>
    </fill>
    <fill>
      <patternFill patternType="solid">
        <fgColor rgb="FFA22020"/>
      </patternFill>
    </fill>
    <fill>
      <patternFill patternType="solid">
        <fgColor rgb="FFB12629"/>
      </patternFill>
    </fill>
    <fill>
      <patternFill patternType="solid">
        <fgColor rgb="FFA62625"/>
      </patternFill>
    </fill>
    <fill>
      <patternFill patternType="solid">
        <fgColor rgb="FFB9544A"/>
      </patternFill>
    </fill>
    <fill>
      <patternFill patternType="solid">
        <fgColor rgb="FFF1A492"/>
      </patternFill>
    </fill>
    <fill>
      <patternFill patternType="solid">
        <fgColor rgb="FF924130"/>
      </patternFill>
    </fill>
    <fill>
      <patternFill patternType="solid">
        <fgColor rgb="FFA72726"/>
      </patternFill>
    </fill>
    <fill>
      <patternFill patternType="solid">
        <fgColor rgb="FFA32926"/>
      </patternFill>
    </fill>
    <fill>
      <patternFill patternType="solid">
        <fgColor rgb="FF952A22"/>
      </patternFill>
    </fill>
    <fill>
      <patternFill patternType="solid">
        <fgColor rgb="FF931A21"/>
      </patternFill>
    </fill>
    <fill>
      <patternFill patternType="solid">
        <fgColor rgb="FFAD826F"/>
      </patternFill>
    </fill>
    <fill>
      <patternFill patternType="solid">
        <fgColor rgb="FFBAA98F"/>
      </patternFill>
    </fill>
    <fill>
      <patternFill patternType="solid">
        <fgColor rgb="FFCDBBA7"/>
      </patternFill>
    </fill>
    <fill>
      <patternFill patternType="solid">
        <fgColor rgb="FFD4BAA9"/>
      </patternFill>
    </fill>
    <fill>
      <patternFill patternType="solid">
        <fgColor rgb="FFCEBCA4"/>
      </patternFill>
    </fill>
    <fill>
      <patternFill patternType="solid">
        <fgColor rgb="FFE1C7AE"/>
      </patternFill>
    </fill>
    <fill>
      <patternFill patternType="solid">
        <fgColor rgb="FF9B6052"/>
      </patternFill>
    </fill>
    <fill>
      <patternFill patternType="solid">
        <fgColor rgb="FF791A20"/>
      </patternFill>
    </fill>
    <fill>
      <patternFill patternType="solid">
        <fgColor rgb="FF540C0D"/>
      </patternFill>
    </fill>
    <fill>
      <patternFill patternType="solid">
        <fgColor rgb="FF580E03"/>
      </patternFill>
    </fill>
    <fill>
      <patternFill patternType="solid">
        <fgColor rgb="FF9C3A2F"/>
      </patternFill>
    </fill>
    <fill>
      <patternFill patternType="solid">
        <fgColor rgb="FF9A2223"/>
      </patternFill>
    </fill>
    <fill>
      <patternFill patternType="solid">
        <fgColor rgb="FFAD4542"/>
      </patternFill>
    </fill>
    <fill>
      <patternFill patternType="solid">
        <fgColor rgb="FF9B2F2D"/>
      </patternFill>
    </fill>
    <fill>
      <patternFill patternType="solid">
        <fgColor rgb="FF992226"/>
      </patternFill>
    </fill>
    <fill>
      <patternFill patternType="solid">
        <fgColor rgb="FF911A20"/>
      </patternFill>
    </fill>
    <fill>
      <patternFill patternType="solid">
        <fgColor rgb="FF85181D"/>
      </patternFill>
    </fill>
    <fill>
      <patternFill patternType="solid">
        <fgColor rgb="FF7E1E1F"/>
      </patternFill>
    </fill>
    <fill>
      <patternFill patternType="solid">
        <fgColor rgb="FF721817"/>
      </patternFill>
    </fill>
    <fill>
      <patternFill patternType="solid">
        <fgColor rgb="FF66110E"/>
      </patternFill>
    </fill>
    <fill>
      <patternFill patternType="solid">
        <fgColor rgb="FF681310"/>
      </patternFill>
    </fill>
    <fill>
      <patternFill patternType="solid">
        <fgColor rgb="FF671009"/>
      </patternFill>
    </fill>
    <fill>
      <patternFill patternType="solid">
        <fgColor rgb="FF650C06"/>
      </patternFill>
    </fill>
    <fill>
      <patternFill patternType="solid">
        <fgColor rgb="FF660D07"/>
      </patternFill>
    </fill>
    <fill>
      <patternFill patternType="solid">
        <fgColor rgb="FF9B262E"/>
      </patternFill>
    </fill>
    <fill>
      <patternFill patternType="solid">
        <fgColor rgb="FF701F1B"/>
      </patternFill>
    </fill>
    <fill>
      <patternFill patternType="solid">
        <fgColor rgb="FF681D17"/>
      </patternFill>
    </fill>
    <fill>
      <patternFill patternType="solid">
        <fgColor rgb="FF6B1D1B"/>
      </patternFill>
    </fill>
    <fill>
      <patternFill patternType="solid">
        <fgColor rgb="FF70151A"/>
      </patternFill>
    </fill>
    <fill>
      <patternFill patternType="solid">
        <fgColor rgb="FF75161E"/>
      </patternFill>
    </fill>
    <fill>
      <patternFill patternType="solid">
        <fgColor rgb="FF6F2025"/>
      </patternFill>
    </fill>
    <fill>
      <patternFill patternType="solid">
        <fgColor rgb="FF562622"/>
      </patternFill>
    </fill>
    <fill>
      <patternFill patternType="solid">
        <fgColor rgb="FFA58F82"/>
      </patternFill>
    </fill>
    <fill>
      <patternFill patternType="solid">
        <fgColor rgb="FF8E9186"/>
      </patternFill>
    </fill>
    <fill>
      <patternFill patternType="solid">
        <fgColor rgb="FF8F9186"/>
      </patternFill>
    </fill>
    <fill>
      <patternFill patternType="solid">
        <fgColor rgb="FF928F88"/>
      </patternFill>
    </fill>
    <fill>
      <patternFill patternType="solid">
        <fgColor rgb="FF8A9086"/>
      </patternFill>
    </fill>
    <fill>
      <patternFill patternType="solid">
        <fgColor rgb="FF8D9387"/>
      </patternFill>
    </fill>
    <fill>
      <patternFill patternType="solid">
        <fgColor rgb="FF8E9085"/>
      </patternFill>
    </fill>
    <fill>
      <patternFill patternType="solid">
        <fgColor rgb="FF8F8F85"/>
      </patternFill>
    </fill>
    <fill>
      <patternFill patternType="solid">
        <fgColor rgb="FF909287"/>
      </patternFill>
    </fill>
    <fill>
      <patternFill patternType="solid">
        <fgColor rgb="FF84877C"/>
      </patternFill>
    </fill>
    <fill>
      <patternFill patternType="solid">
        <fgColor rgb="FF96998E"/>
      </patternFill>
    </fill>
    <fill>
      <patternFill patternType="solid">
        <fgColor rgb="FF7E8176"/>
      </patternFill>
    </fill>
    <fill>
      <patternFill patternType="solid">
        <fgColor rgb="FFA2A59A"/>
      </patternFill>
    </fill>
    <fill>
      <patternFill patternType="solid">
        <fgColor rgb="FF95988D"/>
      </patternFill>
    </fill>
    <fill>
      <patternFill patternType="solid">
        <fgColor rgb="FF9D9980"/>
      </patternFill>
    </fill>
    <fill>
      <patternFill patternType="solid">
        <fgColor rgb="FF989681"/>
      </patternFill>
    </fill>
    <fill>
      <patternFill patternType="solid">
        <fgColor rgb="FF504E42"/>
      </patternFill>
    </fill>
    <fill>
      <patternFill patternType="solid">
        <fgColor rgb="FF36362E"/>
      </patternFill>
    </fill>
    <fill>
      <patternFill patternType="solid">
        <fgColor rgb="FF040601"/>
      </patternFill>
    </fill>
    <fill>
      <patternFill patternType="solid">
        <fgColor rgb="FF121713"/>
      </patternFill>
    </fill>
    <fill>
      <patternFill patternType="solid">
        <fgColor rgb="FF4C5250"/>
      </patternFill>
    </fill>
    <fill>
      <patternFill patternType="solid">
        <fgColor rgb="FF060F14"/>
      </patternFill>
    </fill>
    <fill>
      <patternFill patternType="solid">
        <fgColor rgb="FF07101F"/>
      </patternFill>
    </fill>
    <fill>
      <patternFill patternType="solid">
        <fgColor rgb="FF0F1934"/>
      </patternFill>
    </fill>
    <fill>
      <patternFill patternType="solid">
        <fgColor rgb="FF182148"/>
      </patternFill>
    </fill>
    <fill>
      <patternFill patternType="solid">
        <fgColor rgb="FF19214F"/>
      </patternFill>
    </fill>
    <fill>
      <patternFill patternType="solid">
        <fgColor rgb="FF133167"/>
      </patternFill>
    </fill>
    <fill>
      <patternFill patternType="solid">
        <fgColor rgb="FF103176"/>
      </patternFill>
    </fill>
    <fill>
      <patternFill patternType="solid">
        <fgColor rgb="FF1E3E89"/>
      </patternFill>
    </fill>
    <fill>
      <patternFill patternType="solid">
        <fgColor rgb="FF243F74"/>
      </patternFill>
    </fill>
    <fill>
      <patternFill patternType="solid">
        <fgColor rgb="FF152837"/>
      </patternFill>
    </fill>
    <fill>
      <patternFill patternType="solid">
        <fgColor rgb="FF707A72"/>
      </patternFill>
    </fill>
    <fill>
      <patternFill patternType="solid">
        <fgColor rgb="FF5D5D5B"/>
      </patternFill>
    </fill>
    <fill>
      <patternFill patternType="solid">
        <fgColor rgb="FF030007"/>
      </patternFill>
    </fill>
    <fill>
      <patternFill patternType="solid">
        <fgColor rgb="FF767072"/>
      </patternFill>
    </fill>
    <fill>
      <patternFill patternType="solid">
        <fgColor rgb="FF71735D"/>
      </patternFill>
    </fill>
    <fill>
      <patternFill patternType="solid">
        <fgColor rgb="FF63714D"/>
      </patternFill>
    </fill>
    <fill>
      <patternFill patternType="solid">
        <fgColor rgb="FFA3BBAB"/>
      </patternFill>
    </fill>
    <fill>
      <patternFill patternType="solid">
        <fgColor rgb="FF6F859A"/>
      </patternFill>
    </fill>
    <fill>
      <patternFill patternType="solid">
        <fgColor rgb="FF5A5981"/>
      </patternFill>
    </fill>
    <fill>
      <patternFill patternType="solid">
        <fgColor rgb="FF51304F"/>
      </patternFill>
    </fill>
    <fill>
      <patternFill patternType="solid">
        <fgColor rgb="FF7F4553"/>
      </patternFill>
    </fill>
    <fill>
      <patternFill patternType="solid">
        <fgColor rgb="FFAB2E28"/>
      </patternFill>
    </fill>
    <fill>
      <patternFill patternType="solid">
        <fgColor rgb="FFB1312E"/>
      </patternFill>
    </fill>
    <fill>
      <patternFill patternType="solid">
        <fgColor rgb="FFAE2A28"/>
      </patternFill>
    </fill>
    <fill>
      <patternFill patternType="solid">
        <fgColor rgb="FFAF2928"/>
      </patternFill>
    </fill>
    <fill>
      <patternFill patternType="solid">
        <fgColor rgb="FFA92523"/>
      </patternFill>
    </fill>
    <fill>
      <patternFill patternType="solid">
        <fgColor rgb="FF991E19"/>
      </patternFill>
    </fill>
    <fill>
      <patternFill patternType="solid">
        <fgColor rgb="FF941D19"/>
      </patternFill>
    </fill>
    <fill>
      <patternFill patternType="solid">
        <fgColor rgb="FF9C2521"/>
      </patternFill>
    </fill>
    <fill>
      <patternFill patternType="solid">
        <fgColor rgb="FFAC322F"/>
      </patternFill>
    </fill>
    <fill>
      <patternFill patternType="solid">
        <fgColor rgb="FFA52B28"/>
      </patternFill>
    </fill>
    <fill>
      <patternFill patternType="solid">
        <fgColor rgb="FF9B2420"/>
      </patternFill>
    </fill>
    <fill>
      <patternFill patternType="solid">
        <fgColor rgb="FF9F2824"/>
      </patternFill>
    </fill>
    <fill>
      <patternFill patternType="solid">
        <fgColor rgb="FFAF3331"/>
      </patternFill>
    </fill>
    <fill>
      <patternFill patternType="solid">
        <fgColor rgb="FFAD2D2C"/>
      </patternFill>
    </fill>
    <fill>
      <patternFill patternType="solid">
        <fgColor rgb="FFA92C2A"/>
      </patternFill>
    </fill>
    <fill>
      <patternFill patternType="solid">
        <fgColor rgb="FFA82C2A"/>
      </patternFill>
    </fill>
    <fill>
      <patternFill patternType="solid">
        <fgColor rgb="FF9B1820"/>
      </patternFill>
    </fill>
    <fill>
      <patternFill patternType="solid">
        <fgColor rgb="FF84251F"/>
      </patternFill>
    </fill>
    <fill>
      <patternFill patternType="solid">
        <fgColor rgb="FF925E49"/>
      </patternFill>
    </fill>
    <fill>
      <patternFill patternType="solid">
        <fgColor rgb="FFBD9F87"/>
      </patternFill>
    </fill>
    <fill>
      <patternFill patternType="solid">
        <fgColor rgb="FFD5B8A6"/>
      </patternFill>
    </fill>
    <fill>
      <patternFill patternType="solid">
        <fgColor rgb="FFD6B9AB"/>
      </patternFill>
    </fill>
    <fill>
      <patternFill patternType="solid">
        <fgColor rgb="FFD5BBAA"/>
      </patternFill>
    </fill>
    <fill>
      <patternFill patternType="solid">
        <fgColor rgb="FFD3BDA5"/>
      </patternFill>
    </fill>
    <fill>
      <patternFill patternType="solid">
        <fgColor rgb="FFEECAB2"/>
      </patternFill>
    </fill>
    <fill>
      <patternFill patternType="solid">
        <fgColor rgb="FF5D1A0A"/>
      </patternFill>
    </fill>
    <fill>
      <patternFill patternType="solid">
        <fgColor rgb="FF6E181B"/>
      </patternFill>
    </fill>
    <fill>
      <patternFill patternType="solid">
        <fgColor rgb="FF4F0408"/>
      </patternFill>
    </fill>
    <fill>
      <patternFill patternType="solid">
        <fgColor rgb="FF520805"/>
      </patternFill>
    </fill>
    <fill>
      <patternFill patternType="solid">
        <fgColor rgb="FF902F28"/>
      </patternFill>
    </fill>
    <fill>
      <patternFill patternType="solid">
        <fgColor rgb="FFA22921"/>
      </patternFill>
    </fill>
    <fill>
      <patternFill patternType="solid">
        <fgColor rgb="FFAB2D30"/>
      </patternFill>
    </fill>
    <fill>
      <patternFill patternType="solid">
        <fgColor rgb="FF9D2628"/>
      </patternFill>
    </fill>
    <fill>
      <patternFill patternType="solid">
        <fgColor rgb="FF962328"/>
      </patternFill>
    </fill>
    <fill>
      <patternFill patternType="solid">
        <fgColor rgb="FF7E1116"/>
      </patternFill>
    </fill>
    <fill>
      <patternFill patternType="solid">
        <fgColor rgb="FF681713"/>
      </patternFill>
    </fill>
    <fill>
      <patternFill patternType="solid">
        <fgColor rgb="FF6C0806"/>
      </patternFill>
    </fill>
    <fill>
      <patternFill patternType="solid">
        <fgColor rgb="FF750C09"/>
      </patternFill>
    </fill>
    <fill>
      <patternFill patternType="solid">
        <fgColor rgb="FF9E3134"/>
      </patternFill>
    </fill>
    <fill>
      <patternFill patternType="solid">
        <fgColor rgb="FF892122"/>
      </patternFill>
    </fill>
    <fill>
      <patternFill patternType="solid">
        <fgColor rgb="FF6C0D0B"/>
      </patternFill>
    </fill>
    <fill>
      <patternFill patternType="solid">
        <fgColor rgb="FF671A14"/>
      </patternFill>
    </fill>
    <fill>
      <patternFill patternType="solid">
        <fgColor rgb="FF58130C"/>
      </patternFill>
    </fill>
    <fill>
      <patternFill patternType="solid">
        <fgColor rgb="FF7D1E24"/>
      </patternFill>
    </fill>
    <fill>
      <patternFill patternType="solid">
        <fgColor rgb="FF7B292D"/>
      </patternFill>
    </fill>
    <fill>
      <patternFill patternType="solid">
        <fgColor rgb="FF65302C"/>
      </patternFill>
    </fill>
    <fill>
      <patternFill patternType="solid">
        <fgColor rgb="FFAC8E83"/>
      </patternFill>
    </fill>
    <fill>
      <patternFill patternType="solid">
        <fgColor rgb="FF908E82"/>
      </patternFill>
    </fill>
    <fill>
      <patternFill patternType="solid">
        <fgColor rgb="FF938C82"/>
      </patternFill>
    </fill>
    <fill>
      <patternFill patternType="solid">
        <fgColor rgb="FF948B82"/>
      </patternFill>
    </fill>
    <fill>
      <patternFill patternType="solid">
        <fgColor rgb="FF958E84"/>
      </patternFill>
    </fill>
    <fill>
      <patternFill patternType="solid">
        <fgColor rgb="FF919185"/>
      </patternFill>
    </fill>
    <fill>
      <patternFill patternType="solid">
        <fgColor rgb="FF8F978A"/>
      </patternFill>
    </fill>
    <fill>
      <patternFill patternType="solid">
        <fgColor rgb="FF8A9285"/>
      </patternFill>
    </fill>
    <fill>
      <patternFill patternType="solid">
        <fgColor rgb="FF8C9286"/>
      </patternFill>
    </fill>
    <fill>
      <patternFill patternType="solid">
        <fgColor rgb="FF909388"/>
      </patternFill>
    </fill>
    <fill>
      <patternFill patternType="solid">
        <fgColor rgb="FF8C8E81"/>
      </patternFill>
    </fill>
    <fill>
      <patternFill patternType="solid">
        <fgColor rgb="FF8C8F84"/>
      </patternFill>
    </fill>
    <fill>
      <patternFill patternType="solid">
        <fgColor rgb="FFC3C9BD"/>
      </patternFill>
    </fill>
    <fill>
      <patternFill patternType="solid">
        <fgColor rgb="FF848A7E"/>
      </patternFill>
    </fill>
    <fill>
      <patternFill patternType="solid">
        <fgColor rgb="FF72786C"/>
      </patternFill>
    </fill>
    <fill>
      <patternFill patternType="solid">
        <fgColor rgb="FF646A5E"/>
      </patternFill>
    </fill>
    <fill>
      <patternFill patternType="solid">
        <fgColor rgb="FF7A8074"/>
      </patternFill>
    </fill>
    <fill>
      <patternFill patternType="solid">
        <fgColor rgb="FF888E82"/>
      </patternFill>
    </fill>
    <fill>
      <patternFill patternType="solid">
        <fgColor rgb="FF6B7165"/>
      </patternFill>
    </fill>
    <fill>
      <patternFill patternType="solid">
        <fgColor rgb="FF9C9781"/>
      </patternFill>
    </fill>
    <fill>
      <patternFill patternType="solid">
        <fgColor rgb="FF504E41"/>
      </patternFill>
    </fill>
    <fill>
      <patternFill patternType="solid">
        <fgColor rgb="FF36362A"/>
      </patternFill>
    </fill>
    <fill>
      <patternFill patternType="solid">
        <fgColor rgb="FF484E4A"/>
      </patternFill>
    </fill>
    <fill>
      <patternFill patternType="solid">
        <fgColor rgb="FF000815"/>
      </patternFill>
    </fill>
    <fill>
      <patternFill patternType="solid">
        <fgColor rgb="FF0C132D"/>
      </patternFill>
    </fill>
    <fill>
      <patternFill patternType="solid">
        <fgColor rgb="FF20284D"/>
      </patternFill>
    </fill>
    <fill>
      <patternFill patternType="solid">
        <fgColor rgb="FF151C48"/>
      </patternFill>
    </fill>
    <fill>
      <patternFill patternType="solid">
        <fgColor rgb="FF172B4C"/>
      </patternFill>
    </fill>
    <fill>
      <patternFill patternType="solid">
        <fgColor rgb="FF112E66"/>
      </patternFill>
    </fill>
    <fill>
      <patternFill patternType="solid">
        <fgColor rgb="FF284B8F"/>
      </patternFill>
    </fill>
    <fill>
      <patternFill patternType="solid">
        <fgColor rgb="FF305081"/>
      </patternFill>
    </fill>
    <fill>
      <patternFill patternType="solid">
        <fgColor rgb="FF071E26"/>
      </patternFill>
    </fill>
    <fill>
      <patternFill patternType="solid">
        <fgColor rgb="FF0F1B0D"/>
      </patternFill>
    </fill>
    <fill>
      <patternFill patternType="solid">
        <fgColor rgb="FF080F08"/>
      </patternFill>
    </fill>
    <fill>
      <patternFill patternType="solid">
        <fgColor rgb="FF070A13"/>
      </patternFill>
    </fill>
    <fill>
      <patternFill patternType="solid">
        <fgColor rgb="FF100F15"/>
      </patternFill>
    </fill>
    <fill>
      <patternFill patternType="solid">
        <fgColor rgb="FF53503F"/>
      </patternFill>
    </fill>
    <fill>
      <patternFill patternType="solid">
        <fgColor rgb="FF3A3A22"/>
      </patternFill>
    </fill>
    <fill>
      <patternFill patternType="solid">
        <fgColor rgb="FF454A4E"/>
      </patternFill>
    </fill>
    <fill>
      <patternFill patternType="solid">
        <fgColor rgb="FF1D2856"/>
      </patternFill>
    </fill>
    <fill>
      <patternFill patternType="solid">
        <fgColor rgb="FF2B2A6C"/>
      </patternFill>
    </fill>
    <fill>
      <patternFill patternType="solid">
        <fgColor rgb="FF1F0C3A"/>
      </patternFill>
    </fill>
    <fill>
      <patternFill patternType="solid">
        <fgColor rgb="FF755062"/>
      </patternFill>
    </fill>
    <fill>
      <patternFill patternType="solid">
        <fgColor rgb="FFAE312B"/>
      </patternFill>
    </fill>
    <fill>
      <patternFill patternType="solid">
        <fgColor rgb="FFAB2A25"/>
      </patternFill>
    </fill>
    <fill>
      <patternFill patternType="solid">
        <fgColor rgb="FFB12929"/>
      </patternFill>
    </fill>
    <fill>
      <patternFill patternType="solid">
        <fgColor rgb="FFB32929"/>
      </patternFill>
    </fill>
    <fill>
      <patternFill patternType="solid">
        <fgColor rgb="FFA62422"/>
      </patternFill>
    </fill>
    <fill>
      <patternFill patternType="solid">
        <fgColor rgb="FF932019"/>
      </patternFill>
    </fill>
    <fill>
      <patternFill patternType="solid">
        <fgColor rgb="FF881D15"/>
      </patternFill>
    </fill>
    <fill>
      <patternFill patternType="solid">
        <fgColor rgb="FF9F2925"/>
      </patternFill>
    </fill>
    <fill>
      <patternFill patternType="solid">
        <fgColor rgb="FFB62E30"/>
      </patternFill>
    </fill>
    <fill>
      <patternFill patternType="solid">
        <fgColor rgb="FFBA252B"/>
      </patternFill>
    </fill>
    <fill>
      <patternFill patternType="solid">
        <fgColor rgb="FFB52429"/>
      </patternFill>
    </fill>
    <fill>
      <patternFill patternType="solid">
        <fgColor rgb="FFB32D2E"/>
      </patternFill>
    </fill>
    <fill>
      <patternFill patternType="solid">
        <fgColor rgb="FFA82825"/>
      </patternFill>
    </fill>
    <fill>
      <patternFill patternType="solid">
        <fgColor rgb="FFAD2B29"/>
      </patternFill>
    </fill>
    <fill>
      <patternFill patternType="solid">
        <fgColor rgb="FFAA2222"/>
      </patternFill>
    </fill>
    <fill>
      <patternFill patternType="solid">
        <fgColor rgb="FFAB2F31"/>
      </patternFill>
    </fill>
    <fill>
      <patternFill patternType="solid">
        <fgColor rgb="FF772B1D"/>
      </patternFill>
    </fill>
    <fill>
      <patternFill patternType="solid">
        <fgColor rgb="FFC79481"/>
      </patternFill>
    </fill>
    <fill>
      <patternFill patternType="solid">
        <fgColor rgb="FFC29F8C"/>
      </patternFill>
    </fill>
    <fill>
      <patternFill patternType="solid">
        <fgColor rgb="FFDCC1B0"/>
      </patternFill>
    </fill>
    <fill>
      <patternFill patternType="solid">
        <fgColor rgb="FFD9BEAD"/>
      </patternFill>
    </fill>
    <fill>
      <patternFill patternType="solid">
        <fgColor rgb="FFF0CAB7"/>
      </patternFill>
    </fill>
    <fill>
      <patternFill patternType="solid">
        <fgColor rgb="FFA56C5B"/>
      </patternFill>
    </fill>
    <fill>
      <patternFill patternType="solid">
        <fgColor rgb="FF651D0F"/>
      </patternFill>
    </fill>
    <fill>
      <patternFill patternType="solid">
        <fgColor rgb="FF4E0000"/>
      </patternFill>
    </fill>
    <fill>
      <patternFill patternType="solid">
        <fgColor rgb="FF5B0508"/>
      </patternFill>
    </fill>
    <fill>
      <patternFill patternType="solid">
        <fgColor rgb="FF872023"/>
      </patternFill>
    </fill>
    <fill>
      <patternFill patternType="solid">
        <fgColor rgb="FF9B2322"/>
      </patternFill>
    </fill>
    <fill>
      <patternFill patternType="solid">
        <fgColor rgb="FFAC2823"/>
      </patternFill>
    </fill>
    <fill>
      <patternFill patternType="solid">
        <fgColor rgb="FFA12B2B"/>
      </patternFill>
    </fill>
    <fill>
      <patternFill patternType="solid">
        <fgColor rgb="FFA52F2F"/>
      </patternFill>
    </fill>
    <fill>
      <patternFill patternType="solid">
        <fgColor rgb="FF761212"/>
      </patternFill>
    </fill>
    <fill>
      <patternFill patternType="solid">
        <fgColor rgb="FF64110D"/>
      </patternFill>
    </fill>
    <fill>
      <patternFill patternType="solid">
        <fgColor rgb="FF9C2425"/>
      </patternFill>
    </fill>
    <fill>
      <patternFill patternType="solid">
        <fgColor rgb="FFAA2E30"/>
      </patternFill>
    </fill>
    <fill>
      <patternFill patternType="solid">
        <fgColor rgb="FF8C2A29"/>
      </patternFill>
    </fill>
    <fill>
      <patternFill patternType="solid">
        <fgColor rgb="FF761413"/>
      </patternFill>
    </fill>
    <fill>
      <patternFill patternType="solid">
        <fgColor rgb="FF680907"/>
      </patternFill>
    </fill>
    <fill>
      <patternFill patternType="solid">
        <fgColor rgb="FF791B19"/>
      </patternFill>
    </fill>
    <fill>
      <patternFill patternType="solid">
        <fgColor rgb="FF7D1D1E"/>
      </patternFill>
    </fill>
    <fill>
      <patternFill patternType="solid">
        <fgColor rgb="FF7C1E1E"/>
      </patternFill>
    </fill>
    <fill>
      <patternFill patternType="solid">
        <fgColor rgb="FF541109"/>
      </patternFill>
    </fill>
    <fill>
      <patternFill patternType="solid">
        <fgColor rgb="FF56110C"/>
      </patternFill>
    </fill>
    <fill>
      <patternFill patternType="solid">
        <fgColor rgb="FF620D10"/>
      </patternFill>
    </fill>
    <fill>
      <patternFill patternType="solid">
        <fgColor rgb="FF7E2227"/>
      </patternFill>
    </fill>
    <fill>
      <patternFill patternType="solid">
        <fgColor rgb="FF752325"/>
      </patternFill>
    </fill>
    <fill>
      <patternFill patternType="solid">
        <fgColor rgb="FF814642"/>
      </patternFill>
    </fill>
    <fill>
      <patternFill patternType="solid">
        <fgColor rgb="FFAB8379"/>
      </patternFill>
    </fill>
    <fill>
      <patternFill patternType="solid">
        <fgColor rgb="FF898778"/>
      </patternFill>
    </fill>
    <fill>
      <patternFill patternType="solid">
        <fgColor rgb="FF8A8778"/>
      </patternFill>
    </fill>
    <fill>
      <patternFill patternType="solid">
        <fgColor rgb="FF8D8578"/>
      </patternFill>
    </fill>
    <fill>
      <patternFill patternType="solid">
        <fgColor rgb="FF8E867B"/>
      </patternFill>
    </fill>
    <fill>
      <patternFill patternType="solid">
        <fgColor rgb="FF8C887C"/>
      </patternFill>
    </fill>
    <fill>
      <patternFill patternType="solid">
        <fgColor rgb="FF898A7C"/>
      </patternFill>
    </fill>
    <fill>
      <patternFill patternType="solid">
        <fgColor rgb="FF878B7C"/>
      </patternFill>
    </fill>
    <fill>
      <patternFill patternType="solid">
        <fgColor rgb="FF858C7C"/>
      </patternFill>
    </fill>
    <fill>
      <patternFill patternType="solid">
        <fgColor rgb="FF888F7F"/>
      </patternFill>
    </fill>
    <fill>
      <patternFill patternType="solid">
        <fgColor rgb="FF8D8F82"/>
      </patternFill>
    </fill>
    <fill>
      <patternFill patternType="solid">
        <fgColor rgb="FF898D7F"/>
      </patternFill>
    </fill>
    <fill>
      <patternFill patternType="solid">
        <fgColor rgb="FF919789"/>
      </patternFill>
    </fill>
    <fill>
      <patternFill patternType="solid">
        <fgColor rgb="FFB4BAAC"/>
      </patternFill>
    </fill>
    <fill>
      <patternFill patternType="solid">
        <fgColor rgb="FFBDC5B6"/>
      </patternFill>
    </fill>
    <fill>
      <patternFill patternType="solid">
        <fgColor rgb="FF9BA394"/>
      </patternFill>
    </fill>
    <fill>
      <patternFill patternType="solid">
        <fgColor rgb="FF848C7D"/>
      </patternFill>
    </fill>
    <fill>
      <patternFill patternType="solid">
        <fgColor rgb="FF7D8576"/>
      </patternFill>
    </fill>
    <fill>
      <patternFill patternType="solid">
        <fgColor rgb="FF788071"/>
      </patternFill>
    </fill>
    <fill>
      <patternFill patternType="solid">
        <fgColor rgb="FF646C5D"/>
      </patternFill>
    </fill>
    <fill>
      <patternFill patternType="solid">
        <fgColor rgb="FF626A5B"/>
      </patternFill>
    </fill>
    <fill>
      <patternFill patternType="solid">
        <fgColor rgb="FF687061"/>
      </patternFill>
    </fill>
    <fill>
      <patternFill patternType="solid">
        <fgColor rgb="FF5A6253"/>
      </patternFill>
    </fill>
    <fill>
      <patternFill patternType="solid">
        <fgColor rgb="FFAEA89C"/>
      </patternFill>
    </fill>
    <fill>
      <patternFill patternType="solid">
        <fgColor rgb="FF9C9783"/>
      </patternFill>
    </fill>
    <fill>
      <patternFill patternType="solid">
        <fgColor rgb="FF514E3F"/>
      </patternFill>
    </fill>
    <fill>
      <patternFill patternType="solid">
        <fgColor rgb="FF39372B"/>
      </patternFill>
    </fill>
    <fill>
      <patternFill patternType="solid">
        <fgColor rgb="FF020200"/>
      </patternFill>
    </fill>
    <fill>
      <patternFill patternType="solid">
        <fgColor rgb="FF171810"/>
      </patternFill>
    </fill>
    <fill>
      <patternFill patternType="solid">
        <fgColor rgb="FF565853"/>
      </patternFill>
    </fill>
    <fill>
      <patternFill patternType="solid">
        <fgColor rgb="FF090E14"/>
      </patternFill>
    </fill>
    <fill>
      <patternFill patternType="solid">
        <fgColor rgb="FF010717"/>
      </patternFill>
    </fill>
    <fill>
      <patternFill patternType="solid">
        <fgColor rgb="FF090F27"/>
      </patternFill>
    </fill>
    <fill>
      <patternFill patternType="solid">
        <fgColor rgb="FF0A0F2D"/>
      </patternFill>
    </fill>
    <fill>
      <patternFill patternType="solid">
        <fgColor rgb="FF111A23"/>
      </patternFill>
    </fill>
    <fill>
      <patternFill patternType="solid">
        <fgColor rgb="FF000B20"/>
      </patternFill>
    </fill>
    <fill>
      <patternFill patternType="solid">
        <fgColor rgb="FF000C2B"/>
      </patternFill>
    </fill>
    <fill>
      <patternFill patternType="solid">
        <fgColor rgb="FF00031B"/>
      </patternFill>
    </fill>
    <fill>
      <patternFill patternType="solid">
        <fgColor rgb="FF000206"/>
      </patternFill>
    </fill>
    <fill>
      <patternFill patternType="solid">
        <fgColor rgb="FF060D05"/>
      </patternFill>
    </fill>
    <fill>
      <patternFill patternType="solid">
        <fgColor rgb="FF040F0B"/>
      </patternFill>
    </fill>
    <fill>
      <patternFill patternType="solid">
        <fgColor rgb="FF060C0A"/>
      </patternFill>
    </fill>
    <fill>
      <patternFill patternType="solid">
        <fgColor rgb="FF0A0700"/>
      </patternFill>
    </fill>
    <fill>
      <patternFill patternType="solid">
        <fgColor rgb="FF171312"/>
      </patternFill>
    </fill>
    <fill>
      <patternFill patternType="solid">
        <fgColor rgb="FF000216"/>
      </patternFill>
    </fill>
    <fill>
      <patternFill patternType="solid">
        <fgColor rgb="FF00032F"/>
      </patternFill>
    </fill>
    <fill>
      <patternFill patternType="solid">
        <fgColor rgb="FF243166"/>
      </patternFill>
    </fill>
    <fill>
      <patternFill patternType="solid">
        <fgColor rgb="FF57557D"/>
      </patternFill>
    </fill>
    <fill>
      <patternFill patternType="solid">
        <fgColor rgb="FF6A5872"/>
      </patternFill>
    </fill>
    <fill>
      <patternFill patternType="solid">
        <fgColor rgb="FFB1342E"/>
      </patternFill>
    </fill>
    <fill>
      <patternFill patternType="solid">
        <fgColor rgb="FFAF302A"/>
      </patternFill>
    </fill>
    <fill>
      <patternFill patternType="solid">
        <fgColor rgb="FFB02C28"/>
      </patternFill>
    </fill>
    <fill>
      <patternFill patternType="solid">
        <fgColor rgb="FFB22B28"/>
      </patternFill>
    </fill>
    <fill>
      <patternFill patternType="solid">
        <fgColor rgb="FFB32B2B"/>
      </patternFill>
    </fill>
    <fill>
      <patternFill patternType="solid">
        <fgColor rgb="FFAF2D2B"/>
      </patternFill>
    </fill>
    <fill>
      <patternFill patternType="solid">
        <fgColor rgb="FFA52B26"/>
      </patternFill>
    </fill>
    <fill>
      <patternFill patternType="solid">
        <fgColor rgb="FF8C1912"/>
      </patternFill>
    </fill>
    <fill>
      <patternFill patternType="solid">
        <fgColor rgb="FF901913"/>
      </patternFill>
    </fill>
    <fill>
      <patternFill patternType="solid">
        <fgColor rgb="FFB5312F"/>
      </patternFill>
    </fill>
    <fill>
      <patternFill patternType="solid">
        <fgColor rgb="FFB52427"/>
      </patternFill>
    </fill>
    <fill>
      <patternFill patternType="solid">
        <fgColor rgb="FFBB2429"/>
      </patternFill>
    </fill>
    <fill>
      <patternFill patternType="solid">
        <fgColor rgb="FFB72528"/>
      </patternFill>
    </fill>
    <fill>
      <patternFill patternType="solid">
        <fgColor rgb="FFB52B2B"/>
      </patternFill>
    </fill>
    <fill>
      <patternFill patternType="solid">
        <fgColor rgb="FFB12D2B"/>
      </patternFill>
    </fill>
    <fill>
      <patternFill patternType="solid">
        <fgColor rgb="FFAE2C2A"/>
      </patternFill>
    </fill>
    <fill>
      <patternFill patternType="solid">
        <fgColor rgb="FF9F2C27"/>
      </patternFill>
    </fill>
    <fill>
      <patternFill patternType="solid">
        <fgColor rgb="FF982522"/>
      </patternFill>
    </fill>
    <fill>
      <patternFill patternType="solid">
        <fgColor rgb="FF8F2620"/>
      </patternFill>
    </fill>
    <fill>
      <patternFill patternType="solid">
        <fgColor rgb="FFA75B4E"/>
      </patternFill>
    </fill>
    <fill>
      <patternFill patternType="solid">
        <fgColor rgb="FFBE9581"/>
      </patternFill>
    </fill>
    <fill>
      <patternFill patternType="solid">
        <fgColor rgb="FFD3BAA4"/>
      </patternFill>
    </fill>
    <fill>
      <patternFill patternType="solid">
        <fgColor rgb="FFE8C3B1"/>
      </patternFill>
    </fill>
    <fill>
      <patternFill patternType="solid">
        <fgColor rgb="FFD7978D"/>
      </patternFill>
    </fill>
    <fill>
      <patternFill patternType="solid">
        <fgColor rgb="FF5C0C05"/>
      </patternFill>
    </fill>
    <fill>
      <patternFill patternType="solid">
        <fgColor rgb="FF7A2C22"/>
      </patternFill>
    </fill>
    <fill>
      <patternFill patternType="solid">
        <fgColor rgb="FF5A0905"/>
      </patternFill>
    </fill>
    <fill>
      <patternFill patternType="solid">
        <fgColor rgb="FF912729"/>
      </patternFill>
    </fill>
    <fill>
      <patternFill patternType="solid">
        <fgColor rgb="FFA6282C"/>
      </patternFill>
    </fill>
    <fill>
      <patternFill patternType="solid">
        <fgColor rgb="FFAD2927"/>
      </patternFill>
    </fill>
    <fill>
      <patternFill patternType="solid">
        <fgColor rgb="FFB0312A"/>
      </patternFill>
    </fill>
    <fill>
      <patternFill patternType="solid">
        <fgColor rgb="FFA43031"/>
      </patternFill>
    </fill>
    <fill>
      <patternFill patternType="solid">
        <fgColor rgb="FF952323"/>
      </patternFill>
    </fill>
    <fill>
      <patternFill patternType="solid">
        <fgColor rgb="FF841818"/>
      </patternFill>
    </fill>
    <fill>
      <patternFill patternType="solid">
        <fgColor rgb="FF771311"/>
      </patternFill>
    </fill>
    <fill>
      <patternFill patternType="solid">
        <fgColor rgb="FF640D06"/>
      </patternFill>
    </fill>
    <fill>
      <patternFill patternType="solid">
        <fgColor rgb="FF660F08"/>
      </patternFill>
    </fill>
    <fill>
      <patternFill patternType="solid">
        <fgColor rgb="FF922626"/>
      </patternFill>
    </fill>
    <fill>
      <patternFill patternType="solid">
        <fgColor rgb="FF9D2B2B"/>
      </patternFill>
    </fill>
    <fill>
      <patternFill patternType="solid">
        <fgColor rgb="FFA42C2E"/>
      </patternFill>
    </fill>
    <fill>
      <patternFill patternType="solid">
        <fgColor rgb="FFA3282A"/>
      </patternFill>
    </fill>
    <fill>
      <patternFill patternType="solid">
        <fgColor rgb="FF9D2224"/>
      </patternFill>
    </fill>
    <fill>
      <patternFill patternType="solid">
        <fgColor rgb="FF79201A"/>
      </patternFill>
    </fill>
    <fill>
      <patternFill patternType="solid">
        <fgColor rgb="FF6C0E0C"/>
      </patternFill>
    </fill>
    <fill>
      <patternFill patternType="solid">
        <fgColor rgb="FF6F0D0C"/>
      </patternFill>
    </fill>
    <fill>
      <patternFill patternType="solid">
        <fgColor rgb="FF7F1F20"/>
      </patternFill>
    </fill>
    <fill>
      <patternFill patternType="solid">
        <fgColor rgb="FF641310"/>
      </patternFill>
    </fill>
    <fill>
      <patternFill patternType="solid">
        <fgColor rgb="FF59140F"/>
      </patternFill>
    </fill>
    <fill>
      <patternFill patternType="solid">
        <fgColor rgb="FF631211"/>
      </patternFill>
    </fill>
    <fill>
      <patternFill patternType="solid">
        <fgColor rgb="FF792024"/>
      </patternFill>
    </fill>
    <fill>
      <patternFill patternType="solid">
        <fgColor rgb="FF722022"/>
      </patternFill>
    </fill>
    <fill>
      <patternFill patternType="solid">
        <fgColor rgb="FF6A2925"/>
      </patternFill>
    </fill>
    <fill>
      <patternFill patternType="solid">
        <fgColor rgb="FFAF7D74"/>
      </patternFill>
    </fill>
    <fill>
      <patternFill patternType="solid">
        <fgColor rgb="FF918A7A"/>
      </patternFill>
    </fill>
    <fill>
      <patternFill patternType="solid">
        <fgColor rgb="FF908979"/>
      </patternFill>
    </fill>
    <fill>
      <patternFill patternType="solid">
        <fgColor rgb="FF8C8978"/>
      </patternFill>
    </fill>
    <fill>
      <patternFill patternType="solid">
        <fgColor rgb="FF898A78"/>
      </patternFill>
    </fill>
    <fill>
      <patternFill patternType="solid">
        <fgColor rgb="FF888C7B"/>
      </patternFill>
    </fill>
    <fill>
      <patternFill patternType="solid">
        <fgColor rgb="FF868A79"/>
      </patternFill>
    </fill>
    <fill>
      <patternFill patternType="solid">
        <fgColor rgb="FF898C7B"/>
      </patternFill>
    </fill>
    <fill>
      <patternFill patternType="solid">
        <fgColor rgb="FF87887A"/>
      </patternFill>
    </fill>
    <fill>
      <patternFill patternType="solid">
        <fgColor rgb="FF8C8A7D"/>
      </patternFill>
    </fill>
    <fill>
      <patternFill patternType="solid">
        <fgColor rgb="FF8D8B7E"/>
      </patternFill>
    </fill>
    <fill>
      <patternFill patternType="solid">
        <fgColor rgb="FF828375"/>
      </patternFill>
    </fill>
    <fill>
      <patternFill patternType="solid">
        <fgColor rgb="FF8D9182"/>
      </patternFill>
    </fill>
    <fill>
      <patternFill patternType="solid">
        <fgColor rgb="FFAFB5A7"/>
      </patternFill>
    </fill>
    <fill>
      <patternFill patternType="solid">
        <fgColor rgb="FF9FAA9A"/>
      </patternFill>
    </fill>
    <fill>
      <patternFill patternType="solid">
        <fgColor rgb="FF8A9585"/>
      </patternFill>
    </fill>
    <fill>
      <patternFill patternType="solid">
        <fgColor rgb="FF657060"/>
      </patternFill>
    </fill>
    <fill>
      <patternFill patternType="solid">
        <fgColor rgb="FF869181"/>
      </patternFill>
    </fill>
    <fill>
      <patternFill patternType="solid">
        <fgColor rgb="FF808B7B"/>
      </patternFill>
    </fill>
    <fill>
      <patternFill patternType="solid">
        <fgColor rgb="FF7B8676"/>
      </patternFill>
    </fill>
    <fill>
      <patternFill patternType="solid">
        <fgColor rgb="FF525D4D"/>
      </patternFill>
    </fill>
    <fill>
      <patternFill patternType="solid">
        <fgColor rgb="FF5F6A5A"/>
      </patternFill>
    </fill>
    <fill>
      <patternFill patternType="solid">
        <fgColor rgb="FF545F4F"/>
      </patternFill>
    </fill>
    <fill>
      <patternFill patternType="solid">
        <fgColor rgb="FF626D5D"/>
      </patternFill>
    </fill>
    <fill>
      <patternFill patternType="solid">
        <fgColor rgb="FF514D41"/>
      </patternFill>
    </fill>
    <fill>
      <patternFill patternType="solid">
        <fgColor rgb="FF342F29"/>
      </patternFill>
    </fill>
    <fill>
      <patternFill patternType="solid">
        <fgColor rgb="FF110D0A"/>
      </patternFill>
    </fill>
    <fill>
      <patternFill patternType="solid">
        <fgColor rgb="FF383733"/>
      </patternFill>
    </fill>
    <fill>
      <patternFill patternType="solid">
        <fgColor rgb="FF0B0C07"/>
      </patternFill>
    </fill>
    <fill>
      <patternFill patternType="solid">
        <fgColor rgb="FF0A0C0B"/>
      </patternFill>
    </fill>
    <fill>
      <patternFill patternType="solid">
        <fgColor rgb="FF000104"/>
      </patternFill>
    </fill>
    <fill>
      <patternFill patternType="solid">
        <fgColor rgb="FF000009"/>
      </patternFill>
    </fill>
    <fill>
      <patternFill patternType="solid">
        <fgColor rgb="FF00000C"/>
      </patternFill>
    </fill>
    <fill>
      <patternFill patternType="solid">
        <fgColor rgb="FF020300"/>
      </patternFill>
    </fill>
    <fill>
      <patternFill patternType="solid">
        <fgColor rgb="FF090001"/>
      </patternFill>
    </fill>
    <fill>
      <patternFill patternType="solid">
        <fgColor rgb="FF080001"/>
      </patternFill>
    </fill>
    <fill>
      <patternFill patternType="solid">
        <fgColor rgb="FF020701"/>
      </patternFill>
    </fill>
    <fill>
      <patternFill patternType="solid">
        <fgColor rgb="FF0A160A"/>
      </patternFill>
    </fill>
    <fill>
      <patternFill patternType="solid">
        <fgColor rgb="FF010900"/>
      </patternFill>
    </fill>
    <fill>
      <patternFill patternType="solid">
        <fgColor rgb="FF0D0D0B"/>
      </patternFill>
    </fill>
    <fill>
      <patternFill patternType="solid">
        <fgColor rgb="FF03030F"/>
      </patternFill>
    </fill>
    <fill>
      <patternFill patternType="solid">
        <fgColor rgb="FF000519"/>
      </patternFill>
    </fill>
    <fill>
      <patternFill patternType="solid">
        <fgColor rgb="FF061C34"/>
      </patternFill>
    </fill>
    <fill>
      <patternFill patternType="solid">
        <fgColor rgb="FF192A44"/>
      </patternFill>
    </fill>
    <fill>
      <patternFill patternType="solid">
        <fgColor rgb="FF1D1A35"/>
      </patternFill>
    </fill>
    <fill>
      <patternFill patternType="solid">
        <fgColor rgb="FF5A4661"/>
      </patternFill>
    </fill>
    <fill>
      <patternFill patternType="solid">
        <fgColor rgb="FFAE352D"/>
      </patternFill>
    </fill>
    <fill>
      <patternFill patternType="solid">
        <fgColor rgb="FFAE2D28"/>
      </patternFill>
    </fill>
    <fill>
      <patternFill patternType="solid">
        <fgColor rgb="FFB42D2A"/>
      </patternFill>
    </fill>
    <fill>
      <patternFill patternType="solid">
        <fgColor rgb="FFB12B28"/>
      </patternFill>
    </fill>
    <fill>
      <patternFill patternType="solid">
        <fgColor rgb="FFAC2A28"/>
      </patternFill>
    </fill>
    <fill>
      <patternFill patternType="solid">
        <fgColor rgb="FFAF2F2C"/>
      </patternFill>
    </fill>
    <fill>
      <patternFill patternType="solid">
        <fgColor rgb="FFB43230"/>
      </patternFill>
    </fill>
    <fill>
      <patternFill patternType="solid">
        <fgColor rgb="FF8F140F"/>
      </patternFill>
    </fill>
    <fill>
      <patternFill patternType="solid">
        <fgColor rgb="FF951E18"/>
      </patternFill>
    </fill>
    <fill>
      <patternFill patternType="solid">
        <fgColor rgb="FFB33833"/>
      </patternFill>
    </fill>
    <fill>
      <patternFill patternType="solid">
        <fgColor rgb="FFB72D2D"/>
      </patternFill>
    </fill>
    <fill>
      <patternFill patternType="solid">
        <fgColor rgb="FFB92428"/>
      </patternFill>
    </fill>
    <fill>
      <patternFill patternType="solid">
        <fgColor rgb="FFAD2925"/>
      </patternFill>
    </fill>
    <fill>
      <patternFill patternType="solid">
        <fgColor rgb="FFA62F27"/>
      </patternFill>
    </fill>
    <fill>
      <patternFill patternType="solid">
        <fgColor rgb="FF9C2D24"/>
      </patternFill>
    </fill>
    <fill>
      <patternFill patternType="solid">
        <fgColor rgb="FFAB2F2D"/>
      </patternFill>
    </fill>
    <fill>
      <patternFill patternType="solid">
        <fgColor rgb="FF8C2F27"/>
      </patternFill>
    </fill>
    <fill>
      <patternFill patternType="solid">
        <fgColor rgb="FFBF8C79"/>
      </patternFill>
    </fill>
    <fill>
      <patternFill patternType="solid">
        <fgColor rgb="FFC6A38D"/>
      </patternFill>
    </fill>
    <fill>
      <patternFill patternType="solid">
        <fgColor rgb="FFFEC9BB"/>
      </patternFill>
    </fill>
    <fill>
      <patternFill patternType="solid">
        <fgColor rgb="FF7C2B28"/>
      </patternFill>
    </fill>
    <fill>
      <patternFill patternType="solid">
        <fgColor rgb="FF8E3031"/>
      </patternFill>
    </fill>
    <fill>
      <patternFill patternType="solid">
        <fgColor rgb="FF5D0503"/>
      </patternFill>
    </fill>
    <fill>
      <patternFill patternType="solid">
        <fgColor rgb="FF801D18"/>
      </patternFill>
    </fill>
    <fill>
      <patternFill patternType="solid">
        <fgColor rgb="FFA22A29"/>
      </patternFill>
    </fill>
    <fill>
      <patternFill patternType="solid">
        <fgColor rgb="FFAB2E2A"/>
      </patternFill>
    </fill>
    <fill>
      <patternFill patternType="solid">
        <fgColor rgb="FF942126"/>
      </patternFill>
    </fill>
    <fill>
      <patternFill patternType="solid">
        <fgColor rgb="FF881B1E"/>
      </patternFill>
    </fill>
    <fill>
      <patternFill patternType="solid">
        <fgColor rgb="FF750F0D"/>
      </patternFill>
    </fill>
    <fill>
      <patternFill patternType="solid">
        <fgColor rgb="FF70110D"/>
      </patternFill>
    </fill>
    <fill>
      <patternFill patternType="solid">
        <fgColor rgb="FF6D0E08"/>
      </patternFill>
    </fill>
    <fill>
      <patternFill patternType="solid">
        <fgColor rgb="FF730D09"/>
      </patternFill>
    </fill>
    <fill>
      <patternFill patternType="solid">
        <fgColor rgb="FF8D2420"/>
      </patternFill>
    </fill>
    <fill>
      <patternFill patternType="solid">
        <fgColor rgb="FF972A27"/>
      </patternFill>
    </fill>
    <fill>
      <patternFill patternType="solid">
        <fgColor rgb="FF9B2825"/>
      </patternFill>
    </fill>
    <fill>
      <patternFill patternType="solid">
        <fgColor rgb="FFA32928"/>
      </patternFill>
    </fill>
    <fill>
      <patternFill patternType="solid">
        <fgColor rgb="FFA72527"/>
      </patternFill>
    </fill>
    <fill>
      <patternFill patternType="solid">
        <fgColor rgb="FFAC272A"/>
      </patternFill>
    </fill>
    <fill>
      <patternFill patternType="solid">
        <fgColor rgb="FFA62627"/>
      </patternFill>
    </fill>
    <fill>
      <patternFill patternType="solid">
        <fgColor rgb="FF9C2A29"/>
      </patternFill>
    </fill>
    <fill>
      <patternFill patternType="solid">
        <fgColor rgb="FF68150D"/>
      </patternFill>
    </fill>
    <fill>
      <patternFill patternType="solid">
        <fgColor rgb="FF771313"/>
      </patternFill>
    </fill>
    <fill>
      <patternFill patternType="solid">
        <fgColor rgb="FF721E1C"/>
      </patternFill>
    </fill>
    <fill>
      <patternFill patternType="solid">
        <fgColor rgb="FF6B1D19"/>
      </patternFill>
    </fill>
    <fill>
      <patternFill patternType="solid">
        <fgColor rgb="FF5A0F0C"/>
      </patternFill>
    </fill>
    <fill>
      <patternFill patternType="solid">
        <fgColor rgb="FF500603"/>
      </patternFill>
    </fill>
    <fill>
      <patternFill patternType="solid">
        <fgColor rgb="FF5B110E"/>
      </patternFill>
    </fill>
    <fill>
      <patternFill patternType="solid">
        <fgColor rgb="FF651111"/>
      </patternFill>
    </fill>
    <fill>
      <patternFill patternType="solid">
        <fgColor rgb="FF731D1E"/>
      </patternFill>
    </fill>
    <fill>
      <patternFill patternType="solid">
        <fgColor rgb="FF732221"/>
      </patternFill>
    </fill>
    <fill>
      <patternFill patternType="solid">
        <fgColor rgb="FF591610"/>
      </patternFill>
    </fill>
    <fill>
      <patternFill patternType="solid">
        <fgColor rgb="FFAB7269"/>
      </patternFill>
    </fill>
    <fill>
      <patternFill patternType="solid">
        <fgColor rgb="FF8B8A75"/>
      </patternFill>
    </fill>
    <fill>
      <patternFill patternType="solid">
        <fgColor rgb="FF8C8A75"/>
      </patternFill>
    </fill>
    <fill>
      <patternFill patternType="solid">
        <fgColor rgb="FF8E8774"/>
      </patternFill>
    </fill>
    <fill>
      <patternFill patternType="solid">
        <fgColor rgb="FF8D8875"/>
      </patternFill>
    </fill>
    <fill>
      <patternFill patternType="solid">
        <fgColor rgb="FF8A8975"/>
      </patternFill>
    </fill>
    <fill>
      <patternFill patternType="solid">
        <fgColor rgb="FF878A75"/>
      </patternFill>
    </fill>
    <fill>
      <patternFill patternType="solid">
        <fgColor rgb="FF868775"/>
      </patternFill>
    </fill>
    <fill>
      <patternFill patternType="solid">
        <fgColor rgb="FF878674"/>
      </patternFill>
    </fill>
    <fill>
      <patternFill patternType="solid">
        <fgColor rgb="FF908A7C"/>
      </patternFill>
    </fill>
    <fill>
      <patternFill patternType="solid">
        <fgColor rgb="FF898174"/>
      </patternFill>
    </fill>
    <fill>
      <patternFill patternType="solid">
        <fgColor rgb="FF837D71"/>
      </patternFill>
    </fill>
    <fill>
      <patternFill patternType="solid">
        <fgColor rgb="FFC6CDBD"/>
      </patternFill>
    </fill>
    <fill>
      <patternFill patternType="solid">
        <fgColor rgb="FFBBC6B5"/>
      </patternFill>
    </fill>
    <fill>
      <patternFill patternType="solid">
        <fgColor rgb="FFA6B1A1"/>
      </patternFill>
    </fill>
    <fill>
      <patternFill patternType="solid">
        <fgColor rgb="FF848F7F"/>
      </patternFill>
    </fill>
    <fill>
      <patternFill patternType="solid">
        <fgColor rgb="FF6F7A6A"/>
      </patternFill>
    </fill>
    <fill>
      <patternFill patternType="solid">
        <fgColor rgb="FF364332"/>
      </patternFill>
    </fill>
    <fill>
      <patternFill patternType="solid">
        <fgColor rgb="FF647160"/>
      </patternFill>
    </fill>
    <fill>
      <patternFill patternType="solid">
        <fgColor rgb="FF869382"/>
      </patternFill>
    </fill>
    <fill>
      <patternFill patternType="solid">
        <fgColor rgb="FF818E7D"/>
      </patternFill>
    </fill>
    <fill>
      <patternFill patternType="solid">
        <fgColor rgb="FF7C8978"/>
      </patternFill>
    </fill>
    <fill>
      <patternFill patternType="solid">
        <fgColor rgb="FF485544"/>
      </patternFill>
    </fill>
    <fill>
      <patternFill patternType="solid">
        <fgColor rgb="FF596655"/>
      </patternFill>
    </fill>
    <fill>
      <patternFill patternType="solid">
        <fgColor rgb="FF586554"/>
      </patternFill>
    </fill>
    <fill>
      <patternFill patternType="solid">
        <fgColor rgb="FF566453"/>
      </patternFill>
    </fill>
    <fill>
      <patternFill patternType="solid">
        <fgColor rgb="FFADAC9A"/>
      </patternFill>
    </fill>
    <fill>
      <patternFill patternType="solid">
        <fgColor rgb="FF999780"/>
      </patternFill>
    </fill>
    <fill>
      <patternFill patternType="solid">
        <fgColor rgb="FF94927D"/>
      </patternFill>
    </fill>
    <fill>
      <patternFill patternType="solid">
        <fgColor rgb="FF8D8777"/>
      </patternFill>
    </fill>
    <fill>
      <patternFill patternType="solid">
        <fgColor rgb="FF524B43"/>
      </patternFill>
    </fill>
    <fill>
      <patternFill patternType="solid">
        <fgColor rgb="FF28201E"/>
      </patternFill>
    </fill>
    <fill>
      <patternFill patternType="solid">
        <fgColor rgb="FF080002"/>
      </patternFill>
    </fill>
    <fill>
      <patternFill patternType="solid">
        <fgColor rgb="FF090305"/>
      </patternFill>
    </fill>
    <fill>
      <patternFill patternType="solid">
        <fgColor rgb="FF100A0A"/>
      </patternFill>
    </fill>
    <fill>
      <patternFill patternType="solid">
        <fgColor rgb="FF0D0906"/>
      </patternFill>
    </fill>
    <fill>
      <patternFill patternType="solid">
        <fgColor rgb="FF090803"/>
      </patternFill>
    </fill>
    <fill>
      <patternFill patternType="solid">
        <fgColor rgb="FF100F0A"/>
      </patternFill>
    </fill>
    <fill>
      <patternFill patternType="solid">
        <fgColor rgb="FF12130D"/>
      </patternFill>
    </fill>
    <fill>
      <patternFill patternType="solid">
        <fgColor rgb="FF0E0F09"/>
      </patternFill>
    </fill>
    <fill>
      <patternFill patternType="solid">
        <fgColor rgb="FF1B1A16"/>
      </patternFill>
    </fill>
    <fill>
      <patternFill patternType="solid">
        <fgColor rgb="FF191410"/>
      </patternFill>
    </fill>
    <fill>
      <patternFill patternType="solid">
        <fgColor rgb="FF18110B"/>
      </patternFill>
    </fill>
    <fill>
      <patternFill patternType="solid">
        <fgColor rgb="FF18100D"/>
      </patternFill>
    </fill>
    <fill>
      <patternFill patternType="solid">
        <fgColor rgb="FF151410"/>
      </patternFill>
    </fill>
    <fill>
      <patternFill patternType="solid">
        <fgColor rgb="FF070D0B"/>
      </patternFill>
    </fill>
    <fill>
      <patternFill patternType="solid">
        <fgColor rgb="FF020D07"/>
      </patternFill>
    </fill>
    <fill>
      <patternFill patternType="solid">
        <fgColor rgb="FF091009"/>
      </patternFill>
    </fill>
    <fill>
      <patternFill patternType="solid">
        <fgColor rgb="FF14130E"/>
      </patternFill>
    </fill>
    <fill>
      <patternFill patternType="solid">
        <fgColor rgb="FF050306"/>
      </patternFill>
    </fill>
    <fill>
      <patternFill patternType="solid">
        <fgColor rgb="FF00050B"/>
      </patternFill>
    </fill>
    <fill>
      <patternFill patternType="solid">
        <fgColor rgb="FF050D18"/>
      </patternFill>
    </fill>
    <fill>
      <patternFill patternType="solid">
        <fgColor rgb="FF02000D"/>
      </patternFill>
    </fill>
    <fill>
      <patternFill patternType="solid">
        <fgColor rgb="FF1E0815"/>
      </patternFill>
    </fill>
    <fill>
      <patternFill patternType="solid">
        <fgColor rgb="FF6E4857"/>
      </patternFill>
    </fill>
    <fill>
      <patternFill patternType="solid">
        <fgColor rgb="FFAC362C"/>
      </patternFill>
    </fill>
    <fill>
      <patternFill patternType="solid">
        <fgColor rgb="FFB62C2A"/>
      </patternFill>
    </fill>
    <fill>
      <patternFill patternType="solid">
        <fgColor rgb="FFB6302F"/>
      </patternFill>
    </fill>
    <fill>
      <patternFill patternType="solid">
        <fgColor rgb="FF9F1F1C"/>
      </patternFill>
    </fill>
    <fill>
      <patternFill patternType="solid">
        <fgColor rgb="FF88150E"/>
      </patternFill>
    </fill>
    <fill>
      <patternFill patternType="solid">
        <fgColor rgb="FF9B2C23"/>
      </patternFill>
    </fill>
    <fill>
      <patternFill patternType="solid">
        <fgColor rgb="FFA92F2A"/>
      </patternFill>
    </fill>
    <fill>
      <patternFill patternType="solid">
        <fgColor rgb="FFB02624"/>
      </patternFill>
    </fill>
    <fill>
      <patternFill patternType="solid">
        <fgColor rgb="FFA52A23"/>
      </patternFill>
    </fill>
    <fill>
      <patternFill patternType="solid">
        <fgColor rgb="FF9D261E"/>
      </patternFill>
    </fill>
    <fill>
      <patternFill patternType="solid">
        <fgColor rgb="FFA7292A"/>
      </patternFill>
    </fill>
    <fill>
      <patternFill patternType="solid">
        <fgColor rgb="FF87261F"/>
      </patternFill>
    </fill>
    <fill>
      <patternFill patternType="solid">
        <fgColor rgb="FF904F3D"/>
      </patternFill>
    </fill>
    <fill>
      <patternFill patternType="solid">
        <fgColor rgb="FFD49B88"/>
      </patternFill>
    </fill>
    <fill>
      <patternFill patternType="solid">
        <fgColor rgb="FFAC635A"/>
      </patternFill>
    </fill>
    <fill>
      <patternFill patternType="solid">
        <fgColor rgb="FF822A29"/>
      </patternFill>
    </fill>
    <fill>
      <patternFill patternType="solid">
        <fgColor rgb="FF74181D"/>
      </patternFill>
    </fill>
    <fill>
      <patternFill patternType="solid">
        <fgColor rgb="FF5C0000"/>
      </patternFill>
    </fill>
    <fill>
      <patternFill patternType="solid">
        <fgColor rgb="FFA92D2B"/>
      </patternFill>
    </fill>
    <fill>
      <patternFill patternType="solid">
        <fgColor rgb="FFAC3028"/>
      </patternFill>
    </fill>
    <fill>
      <patternFill patternType="solid">
        <fgColor rgb="FFAA3128"/>
      </patternFill>
    </fill>
    <fill>
      <patternFill patternType="solid">
        <fgColor rgb="FFAC332B"/>
      </patternFill>
    </fill>
    <fill>
      <patternFill patternType="solid">
        <fgColor rgb="FFA12422"/>
      </patternFill>
    </fill>
    <fill>
      <patternFill patternType="solid">
        <fgColor rgb="FF80191C"/>
      </patternFill>
    </fill>
    <fill>
      <patternFill patternType="solid">
        <fgColor rgb="FF6B120C"/>
      </patternFill>
    </fill>
    <fill>
      <patternFill patternType="solid">
        <fgColor rgb="FF7B140F"/>
      </patternFill>
    </fill>
    <fill>
      <patternFill patternType="solid">
        <fgColor rgb="FFA82626"/>
      </patternFill>
    </fill>
    <fill>
      <patternFill patternType="solid">
        <fgColor rgb="FFA92E29"/>
      </patternFill>
    </fill>
    <fill>
      <patternFill patternType="solid">
        <fgColor rgb="FFA52A25"/>
      </patternFill>
    </fill>
    <fill>
      <patternFill patternType="solid">
        <fgColor rgb="FFA72523"/>
      </patternFill>
    </fill>
    <fill>
      <patternFill patternType="solid">
        <fgColor rgb="FFAA2526"/>
      </patternFill>
    </fill>
    <fill>
      <patternFill patternType="solid">
        <fgColor rgb="FFA42627"/>
      </patternFill>
    </fill>
    <fill>
      <patternFill patternType="solid">
        <fgColor rgb="FF992824"/>
      </patternFill>
    </fill>
    <fill>
      <patternFill patternType="solid">
        <fgColor rgb="FF88221D"/>
      </patternFill>
    </fill>
    <fill>
      <patternFill patternType="solid">
        <fgColor rgb="FF77160F"/>
      </patternFill>
    </fill>
    <fill>
      <patternFill patternType="solid">
        <fgColor rgb="FF601007"/>
      </patternFill>
    </fill>
    <fill>
      <patternFill patternType="solid">
        <fgColor rgb="FF711611"/>
      </patternFill>
    </fill>
    <fill>
      <patternFill patternType="solid">
        <fgColor rgb="FF841C1D"/>
      </patternFill>
    </fill>
    <fill>
      <patternFill patternType="solid">
        <fgColor rgb="FF7D2322"/>
      </patternFill>
    </fill>
    <fill>
      <patternFill patternType="solid">
        <fgColor rgb="FF681D18"/>
      </patternFill>
    </fill>
    <fill>
      <patternFill patternType="solid">
        <fgColor rgb="FF4C0702"/>
      </patternFill>
    </fill>
    <fill>
      <patternFill patternType="solid">
        <fgColor rgb="FF621012"/>
      </patternFill>
    </fill>
    <fill>
      <patternFill patternType="solid">
        <fgColor rgb="FF661114"/>
      </patternFill>
    </fill>
    <fill>
      <patternFill patternType="solid">
        <fgColor rgb="FF661011"/>
      </patternFill>
    </fill>
    <fill>
      <patternFill patternType="solid">
        <fgColor rgb="FF6D1718"/>
      </patternFill>
    </fill>
    <fill>
      <patternFill patternType="solid">
        <fgColor rgb="FF6D1E1A"/>
      </patternFill>
    </fill>
    <fill>
      <patternFill patternType="solid">
        <fgColor rgb="FF95594F"/>
      </patternFill>
    </fill>
    <fill>
      <patternFill patternType="solid">
        <fgColor rgb="FF8C8E76"/>
      </patternFill>
    </fill>
    <fill>
      <patternFill patternType="solid">
        <fgColor rgb="FF8C8C74"/>
      </patternFill>
    </fill>
    <fill>
      <patternFill patternType="solid">
        <fgColor rgb="FF8F8973"/>
      </patternFill>
    </fill>
    <fill>
      <patternFill patternType="solid">
        <fgColor rgb="FF908A74"/>
      </patternFill>
    </fill>
    <fill>
      <patternFill patternType="solid">
        <fgColor rgb="FF898874"/>
      </patternFill>
    </fill>
    <fill>
      <patternFill patternType="solid">
        <fgColor rgb="FF888272"/>
      </patternFill>
    </fill>
    <fill>
      <patternFill patternType="solid">
        <fgColor rgb="FF877E6F"/>
      </patternFill>
    </fill>
    <fill>
      <patternFill patternType="solid">
        <fgColor rgb="FFA0968A"/>
      </patternFill>
    </fill>
    <fill>
      <patternFill patternType="solid">
        <fgColor rgb="FFB6AEA1"/>
      </patternFill>
    </fill>
    <fill>
      <patternFill patternType="solid">
        <fgColor rgb="FF969787"/>
      </patternFill>
    </fill>
    <fill>
      <patternFill patternType="solid">
        <fgColor rgb="FF7F8676"/>
      </patternFill>
    </fill>
    <fill>
      <patternFill patternType="solid">
        <fgColor rgb="FF929F8D"/>
      </patternFill>
    </fill>
    <fill>
      <patternFill patternType="solid">
        <fgColor rgb="FF7F8C7A"/>
      </patternFill>
    </fill>
    <fill>
      <patternFill patternType="solid">
        <fgColor rgb="FF879482"/>
      </patternFill>
    </fill>
    <fill>
      <patternFill patternType="solid">
        <fgColor rgb="FF8B9886"/>
      </patternFill>
    </fill>
    <fill>
      <patternFill patternType="solid">
        <fgColor rgb="FF4D5A48"/>
      </patternFill>
    </fill>
    <fill>
      <patternFill patternType="solid">
        <fgColor rgb="FF465341"/>
      </patternFill>
    </fill>
    <fill>
      <patternFill patternType="solid">
        <fgColor rgb="FF6F7C6A"/>
      </patternFill>
    </fill>
    <fill>
      <patternFill patternType="solid">
        <fgColor rgb="FF73826F"/>
      </patternFill>
    </fill>
    <fill>
      <patternFill patternType="solid">
        <fgColor rgb="FF697865"/>
      </patternFill>
    </fill>
    <fill>
      <patternFill patternType="solid">
        <fgColor rgb="FF6E7D6A"/>
      </patternFill>
    </fill>
    <fill>
      <patternFill patternType="solid">
        <fgColor rgb="FF42513E"/>
      </patternFill>
    </fill>
    <fill>
      <patternFill patternType="solid">
        <fgColor rgb="FF586754"/>
      </patternFill>
    </fill>
    <fill>
      <patternFill patternType="solid">
        <fgColor rgb="FF5A6956"/>
      </patternFill>
    </fill>
    <fill>
      <patternFill patternType="solid">
        <fgColor rgb="FF566552"/>
      </patternFill>
    </fill>
    <fill>
      <patternFill patternType="solid">
        <fgColor rgb="FFABAA96"/>
      </patternFill>
    </fill>
    <fill>
      <patternFill patternType="solid">
        <fgColor rgb="FFACAB96"/>
      </patternFill>
    </fill>
    <fill>
      <patternFill patternType="solid">
        <fgColor rgb="FFAFAF95"/>
      </patternFill>
    </fill>
    <fill>
      <patternFill patternType="solid">
        <fgColor rgb="FF96947B"/>
      </patternFill>
    </fill>
    <fill>
      <patternFill patternType="solid">
        <fgColor rgb="FF918F78"/>
      </patternFill>
    </fill>
    <fill>
      <patternFill patternType="solid">
        <fgColor rgb="FF1C1314"/>
      </patternFill>
    </fill>
    <fill>
      <patternFill patternType="solid">
        <fgColor rgb="FF070005"/>
      </patternFill>
    </fill>
    <fill>
      <patternFill patternType="solid">
        <fgColor rgb="FF1B1119"/>
      </patternFill>
    </fill>
    <fill>
      <patternFill patternType="solid">
        <fgColor rgb="FF332A2D"/>
      </patternFill>
    </fill>
    <fill>
      <patternFill patternType="solid">
        <fgColor rgb="FF201B18"/>
      </patternFill>
    </fill>
    <fill>
      <patternFill patternType="solid">
        <fgColor rgb="FF201D16"/>
      </patternFill>
    </fill>
    <fill>
      <patternFill patternType="solid">
        <fgColor rgb="FF19170B"/>
      </patternFill>
    </fill>
    <fill>
      <patternFill patternType="solid">
        <fgColor rgb="FF0A0800"/>
      </patternFill>
    </fill>
    <fill>
      <patternFill patternType="solid">
        <fgColor rgb="FF090A00"/>
      </patternFill>
    </fill>
    <fill>
      <patternFill patternType="solid"/>
    </fill>
    <fill>
      <patternFill patternType="solid">
        <fgColor rgb="FF08060B"/>
      </patternFill>
    </fill>
    <fill>
      <patternFill patternType="solid">
        <fgColor rgb="FF110E15"/>
      </patternFill>
    </fill>
    <fill>
      <patternFill patternType="solid">
        <fgColor rgb="FF090D0E"/>
      </patternFill>
    </fill>
    <fill>
      <patternFill patternType="solid">
        <fgColor rgb="FF001005"/>
      </patternFill>
    </fill>
    <fill>
      <patternFill patternType="solid">
        <fgColor rgb="FF001407"/>
      </patternFill>
    </fill>
    <fill>
      <patternFill patternType="solid">
        <fgColor rgb="FF04070C"/>
      </patternFill>
    </fill>
    <fill>
      <patternFill patternType="solid">
        <fgColor rgb="FF191013"/>
      </patternFill>
    </fill>
    <fill>
      <patternFill patternType="solid">
        <fgColor rgb="FF2A1D17"/>
      </patternFill>
    </fill>
    <fill>
      <patternFill patternType="solid">
        <fgColor rgb="FF241C0F"/>
      </patternFill>
    </fill>
    <fill>
      <patternFill patternType="solid">
        <fgColor rgb="FF2C2721"/>
      </patternFill>
    </fill>
    <fill>
      <patternFill patternType="solid">
        <fgColor rgb="FF372C32"/>
      </patternFill>
    </fill>
    <fill>
      <patternFill patternType="solid">
        <fgColor rgb="FF260B1A"/>
      </patternFill>
    </fill>
    <fill>
      <patternFill patternType="solid">
        <fgColor rgb="FF7E4848"/>
      </patternFill>
    </fill>
    <fill>
      <patternFill patternType="solid">
        <fgColor rgb="FFAD382E"/>
      </patternFill>
    </fill>
    <fill>
      <patternFill patternType="solid">
        <fgColor rgb="FFAE2F28"/>
      </patternFill>
    </fill>
    <fill>
      <patternFill patternType="solid">
        <fgColor rgb="FFB52B29"/>
      </patternFill>
    </fill>
    <fill>
      <patternFill patternType="solid">
        <fgColor rgb="FFB62A29"/>
      </patternFill>
    </fill>
    <fill>
      <patternFill patternType="solid">
        <fgColor rgb="FFA52321"/>
      </patternFill>
    </fill>
    <fill>
      <patternFill patternType="solid">
        <fgColor rgb="FFB02C2A"/>
      </patternFill>
    </fill>
    <fill>
      <patternFill patternType="solid">
        <fgColor rgb="FF952019"/>
      </patternFill>
    </fill>
    <fill>
      <patternFill patternType="solid">
        <fgColor rgb="FF881910"/>
      </patternFill>
    </fill>
    <fill>
      <patternFill patternType="solid">
        <fgColor rgb="FF9A2E24"/>
      </patternFill>
    </fill>
    <fill>
      <patternFill patternType="solid">
        <fgColor rgb="FF9F2820"/>
      </patternFill>
    </fill>
    <fill>
      <patternFill patternType="solid">
        <fgColor rgb="FFB12A27"/>
      </patternFill>
    </fill>
    <fill>
      <patternFill patternType="solid">
        <fgColor rgb="FF9D1E18"/>
      </patternFill>
    </fill>
    <fill>
      <patternFill patternType="solid">
        <fgColor rgb="FFB4302E"/>
      </patternFill>
    </fill>
    <fill>
      <patternFill patternType="solid">
        <fgColor rgb="FF8A2920"/>
      </patternFill>
    </fill>
    <fill>
      <patternFill patternType="solid">
        <fgColor rgb="FF702414"/>
      </patternFill>
    </fill>
    <fill>
      <patternFill patternType="solid">
        <fgColor rgb="FFD5897B"/>
      </patternFill>
    </fill>
    <fill>
      <patternFill patternType="solid">
        <fgColor rgb="FF7B261F"/>
      </patternFill>
    </fill>
    <fill>
      <patternFill patternType="solid">
        <fgColor rgb="FF570006"/>
      </patternFill>
    </fill>
    <fill>
      <patternFill patternType="solid">
        <fgColor rgb="FF8D252E"/>
      </patternFill>
    </fill>
    <fill>
      <patternFill patternType="solid">
        <fgColor rgb="FFB02C37"/>
      </patternFill>
    </fill>
    <fill>
      <patternFill patternType="solid">
        <fgColor rgb="FFBB2C2E"/>
      </patternFill>
    </fill>
    <fill>
      <patternFill patternType="solid">
        <fgColor rgb="FFAF3327"/>
      </patternFill>
    </fill>
    <fill>
      <patternFill patternType="solid">
        <fgColor rgb="FF9B321F"/>
      </patternFill>
    </fill>
    <fill>
      <patternFill patternType="solid">
        <fgColor rgb="FF971517"/>
      </patternFill>
    </fill>
    <fill>
      <patternFill patternType="solid">
        <fgColor rgb="FF6D1C18"/>
      </patternFill>
    </fill>
    <fill>
      <patternFill patternType="solid">
        <fgColor rgb="FF6B2118"/>
      </patternFill>
    </fill>
    <fill>
      <patternFill patternType="solid">
        <fgColor rgb="FF79241D"/>
      </patternFill>
    </fill>
    <fill>
      <patternFill patternType="solid">
        <fgColor rgb="FF9B2F2C"/>
      </patternFill>
    </fill>
    <fill>
      <patternFill patternType="solid">
        <fgColor rgb="FFAE292A"/>
      </patternFill>
    </fill>
    <fill>
      <patternFill patternType="solid">
        <fgColor rgb="FFB62528"/>
      </patternFill>
    </fill>
    <fill>
      <patternFill patternType="solid">
        <fgColor rgb="FFB12725"/>
      </patternFill>
    </fill>
    <fill>
      <patternFill patternType="solid">
        <fgColor rgb="FFA72A24"/>
      </patternFill>
    </fill>
    <fill>
      <patternFill patternType="solid">
        <fgColor rgb="FFA12A22"/>
      </patternFill>
    </fill>
    <fill>
      <patternFill patternType="solid">
        <fgColor rgb="FFA72C25"/>
      </patternFill>
    </fill>
    <fill>
      <patternFill patternType="solid">
        <fgColor rgb="FFA52522"/>
      </patternFill>
    </fill>
    <fill>
      <patternFill patternType="solid">
        <fgColor rgb="FF8C231D"/>
      </patternFill>
    </fill>
    <fill>
      <patternFill patternType="solid">
        <fgColor rgb="FF771A12"/>
      </patternFill>
    </fill>
    <fill>
      <patternFill patternType="solid">
        <fgColor rgb="FF731B11"/>
      </patternFill>
    </fill>
    <fill>
      <patternFill patternType="solid">
        <fgColor rgb="FF6E2016"/>
      </patternFill>
    </fill>
    <fill>
      <patternFill patternType="solid">
        <fgColor rgb="FF842722"/>
      </patternFill>
    </fill>
    <fill>
      <patternFill patternType="solid">
        <fgColor rgb="FF8A2022"/>
      </patternFill>
    </fill>
    <fill>
      <patternFill patternType="solid">
        <fgColor rgb="FF4E0F08"/>
      </patternFill>
    </fill>
    <fill>
      <patternFill patternType="solid">
        <fgColor rgb="FF4D0906"/>
      </patternFill>
    </fill>
    <fill>
      <patternFill patternType="solid">
        <fgColor rgb="FF5D0F0F"/>
      </patternFill>
    </fill>
    <fill>
      <patternFill patternType="solid">
        <fgColor rgb="FF660D11"/>
      </patternFill>
    </fill>
    <fill>
      <patternFill patternType="solid">
        <fgColor rgb="FF72191B"/>
      </patternFill>
    </fill>
    <fill>
      <patternFill patternType="solid">
        <fgColor rgb="FF6C1818"/>
      </patternFill>
    </fill>
    <fill>
      <patternFill patternType="solid">
        <fgColor rgb="FF6E201C"/>
      </patternFill>
    </fill>
    <fill>
      <patternFill patternType="solid">
        <fgColor rgb="FF4E0902"/>
      </patternFill>
    </fill>
    <fill>
      <patternFill patternType="solid">
        <fgColor rgb="FF8C5045"/>
      </patternFill>
    </fill>
    <fill>
      <patternFill patternType="solid">
        <fgColor rgb="FF8E9277"/>
      </patternFill>
    </fill>
    <fill>
      <patternFill patternType="solid">
        <fgColor rgb="FF8D8D73"/>
      </patternFill>
    </fill>
    <fill>
      <patternFill patternType="solid">
        <fgColor rgb="FF8A886F"/>
      </patternFill>
    </fill>
    <fill>
      <patternFill patternType="solid">
        <fgColor rgb="FF8C866E"/>
      </patternFill>
    </fill>
    <fill>
      <patternFill patternType="solid">
        <fgColor rgb="FF8E8872"/>
      </patternFill>
    </fill>
    <fill>
      <patternFill patternType="solid">
        <fgColor rgb="FF878570"/>
      </patternFill>
    </fill>
    <fill>
      <patternFill patternType="solid">
        <fgColor rgb="FF82816C"/>
      </patternFill>
    </fill>
    <fill>
      <patternFill patternType="solid">
        <fgColor rgb="FF868370"/>
      </patternFill>
    </fill>
    <fill>
      <patternFill patternType="solid">
        <fgColor rgb="FFC5BEAC"/>
      </patternFill>
    </fill>
    <fill>
      <patternFill patternType="solid">
        <fgColor rgb="FFE6DACC"/>
      </patternFill>
    </fill>
    <fill>
      <patternFill patternType="solid">
        <fgColor rgb="FFE5D9CB"/>
      </patternFill>
    </fill>
    <fill>
      <patternFill patternType="solid">
        <fgColor rgb="FFD8D0C3"/>
      </patternFill>
    </fill>
    <fill>
      <patternFill patternType="solid">
        <fgColor rgb="FF7E8776"/>
      </patternFill>
    </fill>
    <fill>
      <patternFill patternType="solid">
        <fgColor rgb="FF7F8E7B"/>
      </patternFill>
    </fill>
    <fill>
      <patternFill patternType="solid">
        <fgColor rgb="FF84917F"/>
      </patternFill>
    </fill>
    <fill>
      <patternFill patternType="solid">
        <fgColor rgb="FF83907E"/>
      </patternFill>
    </fill>
    <fill>
      <patternFill patternType="solid">
        <fgColor rgb="FF4C5B48"/>
      </patternFill>
    </fill>
    <fill>
      <patternFill patternType="solid">
        <fgColor rgb="FF5B6A57"/>
      </patternFill>
    </fill>
    <fill>
      <patternFill patternType="solid">
        <fgColor rgb="FF798875"/>
      </patternFill>
    </fill>
    <fill>
      <patternFill patternType="solid">
        <fgColor rgb="FF889784"/>
      </patternFill>
    </fill>
    <fill>
      <patternFill patternType="solid">
        <fgColor rgb="FF6A7966"/>
      </patternFill>
    </fill>
    <fill>
      <patternFill patternType="solid">
        <fgColor rgb="FF62715E"/>
      </patternFill>
    </fill>
    <fill>
      <patternFill patternType="solid">
        <fgColor rgb="FF5C6B58"/>
      </patternFill>
    </fill>
    <fill>
      <patternFill patternType="solid">
        <fgColor rgb="FF586956"/>
      </patternFill>
    </fill>
    <fill>
      <patternFill patternType="solid">
        <fgColor rgb="FF556653"/>
      </patternFill>
    </fill>
    <fill>
      <patternFill patternType="solid">
        <fgColor rgb="FFB6AEA3"/>
      </patternFill>
    </fill>
    <fill>
      <patternFill patternType="solid">
        <fgColor rgb="FFBCA796"/>
      </patternFill>
    </fill>
    <fill>
      <patternFill patternType="solid">
        <fgColor rgb="FFA88B79"/>
      </patternFill>
    </fill>
    <fill>
      <patternFill patternType="solid">
        <fgColor rgb="FF9F8574"/>
      </patternFill>
    </fill>
    <fill>
      <patternFill patternType="solid">
        <fgColor rgb="FF8C8072"/>
      </patternFill>
    </fill>
    <fill>
      <patternFill patternType="solid">
        <fgColor rgb="FF535347"/>
      </patternFill>
    </fill>
    <fill>
      <patternFill patternType="solid">
        <fgColor rgb="FF182015"/>
      </patternFill>
    </fill>
    <fill>
      <patternFill patternType="solid">
        <fgColor rgb="FF15170C"/>
      </patternFill>
    </fill>
    <fill>
      <patternFill patternType="solid">
        <fgColor rgb="FF2C2920"/>
      </patternFill>
    </fill>
    <fill>
      <patternFill patternType="solid">
        <fgColor rgb="FF2A2521"/>
      </patternFill>
    </fill>
    <fill>
      <patternFill patternType="solid">
        <fgColor rgb="FF24201F"/>
      </patternFill>
    </fill>
    <fill>
      <patternFill patternType="solid">
        <fgColor rgb="FF171113"/>
      </patternFill>
    </fill>
    <fill>
      <patternFill patternType="solid">
        <fgColor rgb="FF1C1618"/>
      </patternFill>
    </fill>
    <fill>
      <patternFill patternType="solid">
        <fgColor rgb="FF0F0607"/>
      </patternFill>
    </fill>
    <fill>
      <patternFill patternType="solid">
        <fgColor rgb="FF0A0B06"/>
      </patternFill>
    </fill>
    <fill>
      <patternFill patternType="solid">
        <fgColor rgb="FF261E1C"/>
      </patternFill>
    </fill>
    <fill>
      <patternFill patternType="solid">
        <fgColor rgb="FF231918"/>
      </patternFill>
    </fill>
    <fill>
      <patternFill patternType="solid">
        <fgColor rgb="FF26221F"/>
      </patternFill>
    </fill>
    <fill>
      <patternFill patternType="solid">
        <fgColor rgb="FF252A24"/>
      </patternFill>
    </fill>
    <fill>
      <patternFill patternType="solid">
        <fgColor rgb="FF131811"/>
      </patternFill>
    </fill>
    <fill>
      <patternFill patternType="solid">
        <fgColor rgb="FF261E1B"/>
      </patternFill>
    </fill>
    <fill>
      <patternFill patternType="solid">
        <fgColor rgb="FF342B26"/>
      </patternFill>
    </fill>
    <fill>
      <patternFill patternType="solid">
        <fgColor rgb="FF3B3E33"/>
      </patternFill>
    </fill>
    <fill>
      <patternFill patternType="solid">
        <fgColor rgb="FF313527"/>
      </patternFill>
    </fill>
    <fill>
      <patternFill patternType="solid">
        <fgColor rgb="FF23160E"/>
      </patternFill>
    </fill>
    <fill>
      <patternFill patternType="solid">
        <fgColor rgb="FF774548"/>
      </patternFill>
    </fill>
    <fill>
      <patternFill patternType="solid">
        <fgColor rgb="FFB4332D"/>
      </patternFill>
    </fill>
    <fill>
      <patternFill patternType="solid">
        <fgColor rgb="FFB6312C"/>
      </patternFill>
    </fill>
    <fill>
      <patternFill patternType="solid">
        <fgColor rgb="FFB52B28"/>
      </patternFill>
    </fill>
    <fill>
      <patternFill patternType="solid">
        <fgColor rgb="FFB42827"/>
      </patternFill>
    </fill>
    <fill>
      <patternFill patternType="solid">
        <fgColor rgb="FFAE2827"/>
      </patternFill>
    </fill>
    <fill>
      <patternFill patternType="solid">
        <fgColor rgb="FFAF2727"/>
      </patternFill>
    </fill>
    <fill>
      <patternFill patternType="solid">
        <fgColor rgb="FFB93133"/>
      </patternFill>
    </fill>
    <fill>
      <patternFill patternType="solid">
        <fgColor rgb="FFB73132"/>
      </patternFill>
    </fill>
    <fill>
      <patternFill patternType="solid">
        <fgColor rgb="FF971B19"/>
      </patternFill>
    </fill>
    <fill>
      <patternFill patternType="solid">
        <fgColor rgb="FFA31E1F"/>
      </patternFill>
    </fill>
    <fill>
      <patternFill patternType="solid">
        <fgColor rgb="FFA51D1F"/>
      </patternFill>
    </fill>
    <fill>
      <patternFill patternType="solid">
        <fgColor rgb="FFB53D3E"/>
      </patternFill>
    </fill>
    <fill>
      <patternFill patternType="solid">
        <fgColor rgb="FF881C1A"/>
      </patternFill>
    </fill>
    <fill>
      <patternFill patternType="solid">
        <fgColor rgb="FF9F4642"/>
      </patternFill>
    </fill>
    <fill>
      <patternFill patternType="solid">
        <fgColor rgb="FF861E1B"/>
      </patternFill>
    </fill>
    <fill>
      <patternFill patternType="solid">
        <fgColor rgb="FF870F0E"/>
      </patternFill>
    </fill>
    <fill>
      <patternFill patternType="solid">
        <fgColor rgb="FFB72B2A"/>
      </patternFill>
    </fill>
    <fill>
      <patternFill patternType="solid">
        <fgColor rgb="FFB62C2C"/>
      </patternFill>
    </fill>
    <fill>
      <patternFill patternType="solid">
        <fgColor rgb="FFB12F2D"/>
      </patternFill>
    </fill>
    <fill>
      <patternFill patternType="solid">
        <fgColor rgb="FF9A2422"/>
      </patternFill>
    </fill>
    <fill>
      <patternFill patternType="solid">
        <fgColor rgb="FF841E1A"/>
      </patternFill>
    </fill>
    <fill>
      <patternFill patternType="solid">
        <fgColor rgb="FF7E130D"/>
      </patternFill>
    </fill>
    <fill>
      <patternFill patternType="solid">
        <fgColor rgb="FF8F1917"/>
      </patternFill>
    </fill>
    <fill>
      <patternFill patternType="solid">
        <fgColor rgb="FFAF282C"/>
      </patternFill>
    </fill>
    <fill>
      <patternFill patternType="solid">
        <fgColor rgb="FFB22B2F"/>
      </patternFill>
    </fill>
    <fill>
      <patternFill patternType="solid">
        <fgColor rgb="FFAA282A"/>
      </patternFill>
    </fill>
    <fill>
      <patternFill patternType="solid">
        <fgColor rgb="FFA92D2D"/>
      </patternFill>
    </fill>
    <fill>
      <patternFill patternType="solid">
        <fgColor rgb="FFA02D2A"/>
      </patternFill>
    </fill>
    <fill>
      <patternFill patternType="solid">
        <fgColor rgb="FF9C2C28"/>
      </patternFill>
    </fill>
    <fill>
      <patternFill patternType="solid">
        <fgColor rgb="FF982826"/>
      </patternFill>
    </fill>
    <fill>
      <patternFill patternType="solid">
        <fgColor rgb="FF881B18"/>
      </patternFill>
    </fill>
    <fill>
      <patternFill patternType="solid">
        <fgColor rgb="FF8A1A19"/>
      </patternFill>
    </fill>
    <fill>
      <patternFill patternType="solid">
        <fgColor rgb="FF811F1E"/>
      </patternFill>
    </fill>
    <fill>
      <patternFill patternType="solid">
        <fgColor rgb="FF651A17"/>
      </patternFill>
    </fill>
    <fill>
      <patternFill patternType="solid">
        <fgColor rgb="FF5D1916"/>
      </patternFill>
    </fill>
    <fill>
      <patternFill patternType="solid">
        <fgColor rgb="FF4A0907"/>
      </patternFill>
    </fill>
    <fill>
      <patternFill patternType="solid">
        <fgColor rgb="FF611313"/>
      </patternFill>
    </fill>
    <fill>
      <patternFill patternType="solid">
        <fgColor rgb="FF651413"/>
      </patternFill>
    </fill>
    <fill>
      <patternFill patternType="solid">
        <fgColor rgb="FF681716"/>
      </patternFill>
    </fill>
    <fill>
      <patternFill patternType="solid">
        <fgColor rgb="FF6F1F1E"/>
      </patternFill>
    </fill>
    <fill>
      <patternFill patternType="solid">
        <fgColor rgb="FF6D1F1D"/>
      </patternFill>
    </fill>
    <fill>
      <patternFill patternType="solid">
        <fgColor rgb="FF893E3B"/>
      </patternFill>
    </fill>
    <fill>
      <patternFill patternType="solid">
        <fgColor rgb="FF968976"/>
      </patternFill>
    </fill>
    <fill>
      <patternFill patternType="solid">
        <fgColor rgb="FF898470"/>
      </patternFill>
    </fill>
    <fill>
      <patternFill patternType="solid">
        <fgColor rgb="FF807F6A"/>
      </patternFill>
    </fill>
    <fill>
      <patternFill patternType="solid">
        <fgColor rgb="FF83856F"/>
      </patternFill>
    </fill>
    <fill>
      <patternFill patternType="solid">
        <fgColor rgb="FF7F826D"/>
      </patternFill>
    </fill>
    <fill>
      <patternFill patternType="solid">
        <fgColor rgb="FF7B7E69"/>
      </patternFill>
    </fill>
    <fill>
      <patternFill patternType="solid">
        <fgColor rgb="FFAFB49E"/>
      </patternFill>
    </fill>
    <fill>
      <patternFill patternType="solid">
        <fgColor rgb="FFD9DCC9"/>
      </patternFill>
    </fill>
    <fill>
      <patternFill patternType="solid">
        <fgColor rgb="FFDAD7C6"/>
      </patternFill>
    </fill>
    <fill>
      <patternFill patternType="solid">
        <fgColor rgb="FFDDCFC4"/>
      </patternFill>
    </fill>
    <fill>
      <patternFill patternType="solid">
        <fgColor rgb="FFC8B1A9"/>
      </patternFill>
    </fill>
    <fill>
      <patternFill patternType="solid">
        <fgColor rgb="FFB69D96"/>
      </patternFill>
    </fill>
    <fill>
      <patternFill patternType="solid">
        <fgColor rgb="FFB29F98"/>
      </patternFill>
    </fill>
    <fill>
      <patternFill patternType="solid">
        <fgColor rgb="FF9E988C"/>
      </patternFill>
    </fill>
    <fill>
      <patternFill patternType="solid">
        <fgColor rgb="FF86887A"/>
      </patternFill>
    </fill>
    <fill>
      <patternFill patternType="solid">
        <fgColor rgb="FF8A8E7D"/>
      </patternFill>
    </fill>
    <fill>
      <patternFill patternType="solid">
        <fgColor rgb="FF81897E"/>
      </patternFill>
    </fill>
    <fill>
      <patternFill patternType="solid">
        <fgColor rgb="FF667268"/>
      </patternFill>
    </fill>
    <fill>
      <patternFill patternType="solid">
        <fgColor rgb="FF687669"/>
      </patternFill>
    </fill>
    <fill>
      <patternFill patternType="solid">
        <fgColor rgb="FF7C9074"/>
      </patternFill>
    </fill>
    <fill>
      <patternFill patternType="solid">
        <fgColor rgb="FF6F8368"/>
      </patternFill>
    </fill>
    <fill>
      <patternFill patternType="solid">
        <fgColor rgb="FF4F624E"/>
      </patternFill>
    </fill>
    <fill>
      <patternFill patternType="solid">
        <fgColor rgb="FF475848"/>
      </patternFill>
    </fill>
    <fill>
      <patternFill patternType="solid">
        <fgColor rgb="FF5A6A50"/>
      </patternFill>
    </fill>
    <fill>
      <patternFill patternType="solid">
        <fgColor rgb="FF5A684F"/>
      </patternFill>
    </fill>
    <fill>
      <patternFill patternType="solid">
        <fgColor rgb="FFA3AB94"/>
      </patternFill>
    </fill>
    <fill>
      <patternFill patternType="solid">
        <fgColor rgb="FFAFAE99"/>
      </patternFill>
    </fill>
    <fill>
      <patternFill patternType="solid">
        <fgColor rgb="FFB4A993"/>
      </patternFill>
    </fill>
    <fill>
      <patternFill patternType="solid">
        <fgColor rgb="FF9E8F7A"/>
      </patternFill>
    </fill>
    <fill>
      <patternFill patternType="solid">
        <fgColor rgb="FF988D7B"/>
      </patternFill>
    </fill>
    <fill>
      <patternFill patternType="solid">
        <fgColor rgb="FF837F73"/>
      </patternFill>
    </fill>
    <fill>
      <patternFill patternType="solid">
        <fgColor rgb="FF474C45"/>
      </patternFill>
    </fill>
    <fill>
      <patternFill patternType="solid">
        <fgColor rgb="FF131C1B"/>
      </patternFill>
    </fill>
    <fill>
      <patternFill patternType="solid">
        <fgColor rgb="FF000605"/>
      </patternFill>
    </fill>
    <fill>
      <patternFill patternType="solid">
        <fgColor rgb="FF212622"/>
      </patternFill>
    </fill>
    <fill>
      <patternFill patternType="solid">
        <fgColor rgb="FF43463D"/>
      </patternFill>
    </fill>
    <fill>
      <patternFill patternType="solid">
        <fgColor rgb="FF3E4233"/>
      </patternFill>
    </fill>
    <fill>
      <patternFill patternType="solid">
        <fgColor rgb="FF252719"/>
      </patternFill>
    </fill>
    <fill>
      <patternFill patternType="solid">
        <fgColor rgb="FF201C13"/>
      </patternFill>
    </fill>
    <fill>
      <patternFill patternType="solid">
        <fgColor rgb="FF1A0E10"/>
      </patternFill>
    </fill>
    <fill>
      <patternFill patternType="solid">
        <fgColor rgb="FF180711"/>
      </patternFill>
    </fill>
    <fill>
      <patternFill patternType="solid">
        <fgColor rgb="FF070602"/>
      </patternFill>
    </fill>
    <fill>
      <patternFill patternType="solid">
        <fgColor rgb="FF1F1715"/>
      </patternFill>
    </fill>
    <fill>
      <patternFill patternType="solid">
        <fgColor rgb="FF271D1C"/>
      </patternFill>
    </fill>
    <fill>
      <patternFill patternType="solid">
        <fgColor rgb="FF2F2B28"/>
      </patternFill>
    </fill>
    <fill>
      <patternFill patternType="solid">
        <fgColor rgb="FF3B3D38"/>
      </patternFill>
    </fill>
    <fill>
      <patternFill patternType="solid">
        <fgColor rgb="FF1A1F18"/>
      </patternFill>
    </fill>
    <fill>
      <patternFill patternType="solid">
        <fgColor rgb="FF090A04"/>
      </patternFill>
    </fill>
    <fill>
      <patternFill patternType="solid">
        <fgColor rgb="FF302825"/>
      </patternFill>
    </fill>
    <fill>
      <patternFill patternType="solid">
        <fgColor rgb="FF49403B"/>
      </patternFill>
    </fill>
    <fill>
      <patternFill patternType="solid">
        <fgColor rgb="FF434039"/>
      </patternFill>
    </fill>
    <fill>
      <patternFill patternType="solid">
        <fgColor rgb="FF3E4136"/>
      </patternFill>
    </fill>
    <fill>
      <patternFill patternType="solid">
        <fgColor rgb="FF383C2E"/>
      </patternFill>
    </fill>
    <fill>
      <patternFill patternType="solid">
        <fgColor rgb="FF241A11"/>
      </patternFill>
    </fill>
    <fill>
      <patternFill patternType="solid">
        <fgColor rgb="FF6A393C"/>
      </patternFill>
    </fill>
    <fill>
      <patternFill patternType="solid">
        <fgColor rgb="FFB53931"/>
      </patternFill>
    </fill>
    <fill>
      <patternFill patternType="solid">
        <fgColor rgb="FFB1302A"/>
      </patternFill>
    </fill>
    <fill>
      <patternFill patternType="solid">
        <fgColor rgb="FFB12C27"/>
      </patternFill>
    </fill>
    <fill>
      <patternFill patternType="solid">
        <fgColor rgb="FFB42A28"/>
      </patternFill>
    </fill>
    <fill>
      <patternFill patternType="solid">
        <fgColor rgb="FFB32D2A"/>
      </patternFill>
    </fill>
    <fill>
      <patternFill patternType="solid">
        <fgColor rgb="FFAC2826"/>
      </patternFill>
    </fill>
    <fill>
      <patternFill patternType="solid">
        <fgColor rgb="FFA82324"/>
      </patternFill>
    </fill>
    <fill>
      <patternFill patternType="solid">
        <fgColor rgb="FFB53333"/>
      </patternFill>
    </fill>
    <fill>
      <patternFill patternType="solid">
        <fgColor rgb="FFB33634"/>
      </patternFill>
    </fill>
    <fill>
      <patternFill patternType="solid">
        <fgColor rgb="FFAD3330"/>
      </patternFill>
    </fill>
    <fill>
      <patternFill patternType="solid">
        <fgColor rgb="FFA9322E"/>
      </patternFill>
    </fill>
    <fill>
      <patternFill patternType="solid">
        <fgColor rgb="FFA42A27"/>
      </patternFill>
    </fill>
    <fill>
      <patternFill patternType="solid">
        <fgColor rgb="FFB02B2C"/>
      </patternFill>
    </fill>
    <fill>
      <patternFill patternType="solid">
        <fgColor rgb="FFB63230"/>
      </patternFill>
    </fill>
    <fill>
      <patternFill patternType="solid">
        <fgColor rgb="FFA22C2C"/>
      </patternFill>
    </fill>
    <fill>
      <patternFill patternType="solid">
        <fgColor rgb="FF831715"/>
      </patternFill>
    </fill>
    <fill>
      <patternFill patternType="solid">
        <fgColor rgb="FF7F1D1C"/>
      </patternFill>
    </fill>
    <fill>
      <patternFill patternType="solid">
        <fgColor rgb="FF892A26"/>
      </patternFill>
    </fill>
    <fill>
      <patternFill patternType="solid">
        <fgColor rgb="FF6B0200"/>
      </patternFill>
    </fill>
    <fill>
      <patternFill patternType="solid">
        <fgColor rgb="FF9C2423"/>
      </patternFill>
    </fill>
    <fill>
      <patternFill patternType="solid">
        <fgColor rgb="FFB52E2B"/>
      </patternFill>
    </fill>
    <fill>
      <patternFill patternType="solid">
        <fgColor rgb="FFB22A2A"/>
      </patternFill>
    </fill>
    <fill>
      <patternFill patternType="solid">
        <fgColor rgb="FFA92926"/>
      </patternFill>
    </fill>
    <fill>
      <patternFill patternType="solid">
        <fgColor rgb="FF922220"/>
      </patternFill>
    </fill>
    <fill>
      <patternFill patternType="solid">
        <fgColor rgb="FF90231E"/>
      </patternFill>
    </fill>
    <fill>
      <patternFill patternType="solid">
        <fgColor rgb="FFB03031"/>
      </patternFill>
    </fill>
    <fill>
      <patternFill patternType="solid">
        <fgColor rgb="FFAC2A2C"/>
      </patternFill>
    </fill>
    <fill>
      <patternFill patternType="solid">
        <fgColor rgb="FFAC2C2D"/>
      </patternFill>
    </fill>
    <fill>
      <patternFill patternType="solid">
        <fgColor rgb="FFAD2F30"/>
      </patternFill>
    </fill>
    <fill>
      <patternFill patternType="solid">
        <fgColor rgb="FF8D1D1B"/>
      </patternFill>
    </fill>
    <fill>
      <patternFill patternType="solid">
        <fgColor rgb="FF8A1817"/>
      </patternFill>
    </fill>
    <fill>
      <patternFill patternType="solid">
        <fgColor rgb="FF851815"/>
      </patternFill>
    </fill>
    <fill>
      <patternFill patternType="solid">
        <fgColor rgb="FF831D18"/>
      </patternFill>
    </fill>
    <fill>
      <patternFill patternType="solid">
        <fgColor rgb="FF80231C"/>
      </patternFill>
    </fill>
    <fill>
      <patternFill patternType="solid">
        <fgColor rgb="FF871D1D"/>
      </patternFill>
    </fill>
    <fill>
      <patternFill patternType="solid">
        <fgColor rgb="FF601613"/>
      </patternFill>
    </fill>
    <fill>
      <patternFill patternType="solid">
        <fgColor rgb="FF480904"/>
      </patternFill>
    </fill>
    <fill>
      <patternFill patternType="solid">
        <fgColor rgb="FF621414"/>
      </patternFill>
    </fill>
    <fill>
      <patternFill patternType="solid">
        <fgColor rgb="FF621211"/>
      </patternFill>
    </fill>
    <fill>
      <patternFill patternType="solid">
        <fgColor rgb="FF6B1B1A"/>
      </patternFill>
    </fill>
    <fill>
      <patternFill patternType="solid">
        <fgColor rgb="FF6C1E1C"/>
      </patternFill>
    </fill>
    <fill>
      <patternFill patternType="solid">
        <fgColor rgb="FF7F3431"/>
      </patternFill>
    </fill>
    <fill>
      <patternFill patternType="solid">
        <fgColor rgb="FF988574"/>
      </patternFill>
    </fill>
    <fill>
      <patternFill patternType="solid">
        <fgColor rgb="FF897C6B"/>
      </patternFill>
    </fill>
    <fill>
      <patternFill patternType="solid">
        <fgColor rgb="FF88816E"/>
      </patternFill>
    </fill>
    <fill>
      <patternFill patternType="solid">
        <fgColor rgb="FF7E7D68"/>
      </patternFill>
    </fill>
    <fill>
      <patternFill patternType="solid">
        <fgColor rgb="FF7A7C66"/>
      </patternFill>
    </fill>
    <fill>
      <patternFill patternType="solid">
        <fgColor rgb="FF8C8B77"/>
      </patternFill>
    </fill>
    <fill>
      <patternFill patternType="solid">
        <fgColor rgb="FFD0CFBB"/>
      </patternFill>
    </fill>
    <fill>
      <patternFill patternType="solid">
        <fgColor rgb="FFDCDBC7"/>
      </patternFill>
    </fill>
    <fill>
      <patternFill patternType="solid">
        <fgColor rgb="FFD5D4C2"/>
      </patternFill>
    </fill>
    <fill>
      <patternFill patternType="solid">
        <fgColor rgb="FFCAC4B4"/>
      </patternFill>
    </fill>
    <fill>
      <patternFill patternType="solid">
        <fgColor rgb="FFB2A69A"/>
      </patternFill>
    </fill>
    <fill>
      <patternFill patternType="solid">
        <fgColor rgb="FFB4A399"/>
      </patternFill>
    </fill>
    <fill>
      <patternFill patternType="solid">
        <fgColor rgb="FFBDABA1"/>
      </patternFill>
    </fill>
    <fill>
      <patternFill patternType="solid">
        <fgColor rgb="FFB1A599"/>
      </patternFill>
    </fill>
    <fill>
      <patternFill patternType="solid">
        <fgColor rgb="FF888C7D"/>
      </patternFill>
    </fill>
    <fill>
      <patternFill patternType="solid">
        <fgColor rgb="FF93998B"/>
      </patternFill>
    </fill>
    <fill>
      <patternFill patternType="solid">
        <fgColor rgb="FF869085"/>
      </patternFill>
    </fill>
    <fill>
      <patternFill patternType="solid">
        <fgColor rgb="FF97A395"/>
      </patternFill>
    </fill>
    <fill>
      <patternFill patternType="solid">
        <fgColor rgb="FF899786"/>
      </patternFill>
    </fill>
    <fill>
      <patternFill patternType="solid">
        <fgColor rgb="FF4B5948"/>
      </patternFill>
    </fill>
    <fill>
      <patternFill patternType="solid">
        <fgColor rgb="FF4B5847"/>
      </patternFill>
    </fill>
    <fill>
      <patternFill patternType="solid">
        <fgColor rgb="FF5C6958"/>
      </patternFill>
    </fill>
    <fill>
      <patternFill patternType="solid">
        <fgColor rgb="FF5B6854"/>
      </patternFill>
    </fill>
    <fill>
      <patternFill patternType="solid">
        <fgColor rgb="FF5C6A53"/>
      </patternFill>
    </fill>
    <fill>
      <patternFill patternType="solid">
        <fgColor rgb="FFA8B391"/>
      </patternFill>
    </fill>
    <fill>
      <patternFill patternType="solid">
        <fgColor rgb="FFA5AC8B"/>
      </patternFill>
    </fill>
    <fill>
      <patternFill patternType="solid">
        <fgColor rgb="FFB6B99A"/>
      </patternFill>
    </fill>
    <fill>
      <patternFill patternType="solid">
        <fgColor rgb="FF918F76"/>
      </patternFill>
    </fill>
    <fill>
      <patternFill patternType="solid">
        <fgColor rgb="FF8B8A78"/>
      </patternFill>
    </fill>
    <fill>
      <patternFill patternType="solid">
        <fgColor rgb="FF797A72"/>
      </patternFill>
    </fill>
    <fill>
      <patternFill patternType="solid">
        <fgColor rgb="FF4E4F51"/>
      </patternFill>
    </fill>
    <fill>
      <patternFill patternType="solid">
        <fgColor rgb="FF161920"/>
      </patternFill>
    </fill>
    <fill>
      <patternFill patternType="solid">
        <fgColor rgb="FF000108"/>
      </patternFill>
    </fill>
    <fill>
      <patternFill patternType="solid">
        <fgColor rgb="FF1D2323"/>
      </patternFill>
    </fill>
    <fill>
      <patternFill patternType="solid">
        <fgColor rgb="FF3B453C"/>
      </patternFill>
    </fill>
    <fill>
      <patternFill patternType="solid">
        <fgColor rgb="FF313E2D"/>
      </patternFill>
    </fill>
    <fill>
      <patternFill patternType="solid">
        <fgColor rgb="FF384332"/>
      </patternFill>
    </fill>
    <fill>
      <patternFill patternType="solid">
        <fgColor rgb="FF373A2F"/>
      </patternFill>
    </fill>
    <fill>
      <patternFill patternType="solid">
        <fgColor rgb="FF191411"/>
      </patternFill>
    </fill>
    <fill>
      <patternFill patternType="solid">
        <fgColor rgb="FF150A10"/>
      </patternFill>
    </fill>
    <fill>
      <patternFill patternType="solid">
        <fgColor rgb="FF171612"/>
      </patternFill>
    </fill>
    <fill>
      <patternFill patternType="solid">
        <fgColor rgb="FF372D2C"/>
      </patternFill>
    </fill>
    <fill>
      <patternFill patternType="solid">
        <fgColor rgb="FF3A3633"/>
      </patternFill>
    </fill>
    <fill>
      <patternFill patternType="solid">
        <fgColor rgb="FF3A3C37"/>
      </patternFill>
    </fill>
    <fill>
      <patternFill patternType="solid">
        <fgColor rgb="FF20251E"/>
      </patternFill>
    </fill>
    <fill>
      <patternFill patternType="solid">
        <fgColor rgb="FF342C29"/>
      </patternFill>
    </fill>
    <fill>
      <patternFill patternType="solid">
        <fgColor rgb="FF48413B"/>
      </patternFill>
    </fill>
    <fill>
      <patternFill patternType="solid">
        <fgColor rgb="FF231910"/>
      </patternFill>
    </fill>
    <fill>
      <patternFill patternType="solid">
        <fgColor rgb="FF6B3D40"/>
      </patternFill>
    </fill>
    <fill>
      <patternFill patternType="solid">
        <fgColor rgb="FFB23C32"/>
      </patternFill>
    </fill>
    <fill>
      <patternFill patternType="solid">
        <fgColor rgb="FFAB3028"/>
      </patternFill>
    </fill>
    <fill>
      <patternFill patternType="solid">
        <fgColor rgb="FFB02F29"/>
      </patternFill>
    </fill>
    <fill>
      <patternFill patternType="solid">
        <fgColor rgb="FFB52F2C"/>
      </patternFill>
    </fill>
    <fill>
      <patternFill patternType="solid">
        <fgColor rgb="FFAA2A27"/>
      </patternFill>
    </fill>
    <fill>
      <patternFill patternType="solid">
        <fgColor rgb="FF9C1F1B"/>
      </patternFill>
    </fill>
    <fill>
      <patternFill patternType="solid">
        <fgColor rgb="FF9D201C"/>
      </patternFill>
    </fill>
    <fill>
      <patternFill patternType="solid">
        <fgColor rgb="FF9D211F"/>
      </patternFill>
    </fill>
    <fill>
      <patternFill patternType="solid">
        <fgColor rgb="FF961C19"/>
      </patternFill>
    </fill>
    <fill>
      <patternFill patternType="solid">
        <fgColor rgb="FFA02422"/>
      </patternFill>
    </fill>
    <fill>
      <patternFill patternType="solid">
        <fgColor rgb="FF9E211F"/>
      </patternFill>
    </fill>
    <fill>
      <patternFill patternType="solid">
        <fgColor rgb="FF941713"/>
      </patternFill>
    </fill>
    <fill>
      <patternFill patternType="solid">
        <fgColor rgb="FF9A201D"/>
      </patternFill>
    </fill>
    <fill>
      <patternFill patternType="solid">
        <fgColor rgb="FFB1403C"/>
      </patternFill>
    </fill>
    <fill>
      <patternFill patternType="solid">
        <fgColor rgb="FF780F0C"/>
      </patternFill>
    </fill>
    <fill>
      <patternFill patternType="solid">
        <fgColor rgb="FF8F2D2C"/>
      </patternFill>
    </fill>
    <fill>
      <patternFill patternType="solid">
        <fgColor rgb="FF9B3533"/>
      </patternFill>
    </fill>
    <fill>
      <patternFill patternType="solid">
        <fgColor rgb="FF881A19"/>
      </patternFill>
    </fill>
    <fill>
      <patternFill patternType="solid">
        <fgColor rgb="FFB23A39"/>
      </patternFill>
    </fill>
    <fill>
      <patternFill patternType="solid">
        <fgColor rgb="FFAE2E2B"/>
      </patternFill>
    </fill>
    <fill>
      <patternFill patternType="solid">
        <fgColor rgb="FFB12D29"/>
      </patternFill>
    </fill>
    <fill>
      <patternFill patternType="solid">
        <fgColor rgb="FFA3221D"/>
      </patternFill>
    </fill>
    <fill>
      <patternFill patternType="solid">
        <fgColor rgb="FF951B1A"/>
      </patternFill>
    </fill>
    <fill>
      <patternFill patternType="solid">
        <fgColor rgb="FF9B2525"/>
      </patternFill>
    </fill>
    <fill>
      <patternFill patternType="solid">
        <fgColor rgb="FFA63433"/>
      </patternFill>
    </fill>
    <fill>
      <patternFill patternType="solid">
        <fgColor rgb="FFA42C2B"/>
      </patternFill>
    </fill>
    <fill>
      <patternFill patternType="solid">
        <fgColor rgb="FFAB2B2C"/>
      </patternFill>
    </fill>
    <fill>
      <patternFill patternType="solid">
        <fgColor rgb="FFAE2C2E"/>
      </patternFill>
    </fill>
    <fill>
      <patternFill patternType="solid">
        <fgColor rgb="FFA82A2B"/>
      </patternFill>
    </fill>
    <fill>
      <patternFill patternType="solid">
        <fgColor rgb="FF9E2423"/>
      </patternFill>
    </fill>
    <fill>
      <patternFill patternType="solid">
        <fgColor rgb="FF9D2322"/>
      </patternFill>
    </fill>
    <fill>
      <patternFill patternType="solid">
        <fgColor rgb="FF991D1D"/>
      </patternFill>
    </fill>
    <fill>
      <patternFill patternType="solid">
        <fgColor rgb="FF951D1C"/>
      </patternFill>
    </fill>
    <fill>
      <patternFill patternType="solid">
        <fgColor rgb="FF91201C"/>
      </patternFill>
    </fill>
    <fill>
      <patternFill patternType="solid">
        <fgColor rgb="FF8C1F1A"/>
      </patternFill>
    </fill>
    <fill>
      <patternFill patternType="solid">
        <fgColor rgb="FF8A1A18"/>
      </patternFill>
    </fill>
    <fill>
      <patternFill patternType="solid">
        <fgColor rgb="FF881816"/>
      </patternFill>
    </fill>
    <fill>
      <patternFill patternType="solid">
        <fgColor rgb="FF871A17"/>
      </patternFill>
    </fill>
    <fill>
      <patternFill patternType="solid">
        <fgColor rgb="FF8C2020"/>
      </patternFill>
    </fill>
    <fill>
      <patternFill patternType="solid">
        <fgColor rgb="FF811B19"/>
      </patternFill>
    </fill>
    <fill>
      <patternFill patternType="solid">
        <fgColor rgb="FF4C0B07"/>
      </patternFill>
    </fill>
    <fill>
      <patternFill patternType="solid">
        <fgColor rgb="FF5E100E"/>
      </patternFill>
    </fill>
    <fill>
      <patternFill patternType="solid">
        <fgColor rgb="FF60100F"/>
      </patternFill>
    </fill>
    <fill>
      <patternFill patternType="solid">
        <fgColor rgb="FF6F211F"/>
      </patternFill>
    </fill>
    <fill>
      <patternFill patternType="solid">
        <fgColor rgb="FF590E0B"/>
      </patternFill>
    </fill>
    <fill>
      <patternFill patternType="solid">
        <fgColor rgb="FF7A2F2C"/>
      </patternFill>
    </fill>
    <fill>
      <patternFill patternType="solid">
        <fgColor rgb="FF998274"/>
      </patternFill>
    </fill>
    <fill>
      <patternFill patternType="solid">
        <fgColor rgb="FF85806C"/>
      </patternFill>
    </fill>
    <fill>
      <patternFill patternType="solid">
        <fgColor rgb="FF767862"/>
      </patternFill>
    </fill>
    <fill>
      <patternFill patternType="solid">
        <fgColor rgb="FF888A74"/>
      </patternFill>
    </fill>
    <fill>
      <patternFill patternType="solid">
        <fgColor rgb="FFB7B4A1"/>
      </patternFill>
    </fill>
    <fill>
      <patternFill patternType="solid">
        <fgColor rgb="FFC2B9AA"/>
      </patternFill>
    </fill>
    <fill>
      <patternFill patternType="solid">
        <fgColor rgb="FFB1A899"/>
      </patternFill>
    </fill>
    <fill>
      <patternFill patternType="solid">
        <fgColor rgb="FF857B6F"/>
      </patternFill>
    </fill>
    <fill>
      <patternFill patternType="solid">
        <fgColor rgb="FFADA598"/>
      </patternFill>
    </fill>
    <fill>
      <patternFill patternType="solid">
        <fgColor rgb="FF919586"/>
      </patternFill>
    </fill>
    <fill>
      <patternFill patternType="solid">
        <fgColor rgb="FF87907F"/>
      </patternFill>
    </fill>
    <fill>
      <patternFill patternType="solid">
        <fgColor rgb="FF8D9983"/>
      </patternFill>
    </fill>
    <fill>
      <patternFill patternType="solid">
        <fgColor rgb="FF9BA696"/>
      </patternFill>
    </fill>
    <fill>
      <patternFill patternType="solid">
        <fgColor rgb="FF848E83"/>
      </patternFill>
    </fill>
    <fill>
      <patternFill patternType="solid">
        <fgColor rgb="FFA3AFA1"/>
      </patternFill>
    </fill>
    <fill>
      <patternFill patternType="solid">
        <fgColor rgb="FF929F8E"/>
      </patternFill>
    </fill>
    <fill>
      <patternFill patternType="solid">
        <fgColor rgb="FF788478"/>
      </patternFill>
    </fill>
    <fill>
      <patternFill patternType="solid">
        <fgColor rgb="FF99A49C"/>
      </patternFill>
    </fill>
    <fill>
      <patternFill patternType="solid">
        <fgColor rgb="FF869288"/>
      </patternFill>
    </fill>
    <fill>
      <patternFill patternType="solid">
        <fgColor rgb="FF444F41"/>
      </patternFill>
    </fill>
    <fill>
      <patternFill patternType="solid">
        <fgColor rgb="FF4E5948"/>
      </patternFill>
    </fill>
    <fill>
      <patternFill patternType="solid">
        <fgColor rgb="FF5D685A"/>
      </patternFill>
    </fill>
    <fill>
      <patternFill patternType="solid">
        <fgColor rgb="FF5C6759"/>
      </patternFill>
    </fill>
    <fill>
      <patternFill patternType="solid">
        <fgColor rgb="FF5D6A58"/>
      </patternFill>
    </fill>
    <fill>
      <patternFill patternType="solid">
        <fgColor rgb="FFA7B294"/>
      </patternFill>
    </fill>
    <fill>
      <patternFill patternType="solid">
        <fgColor rgb="FFA6B08E"/>
      </patternFill>
    </fill>
    <fill>
      <patternFill patternType="solid">
        <fgColor rgb="FFAAB18F"/>
      </patternFill>
    </fill>
    <fill>
      <patternFill patternType="solid">
        <fgColor rgb="FF8A8D70"/>
      </patternFill>
    </fill>
    <fill>
      <patternFill patternType="solid">
        <fgColor rgb="FF8C8A7B"/>
      </patternFill>
    </fill>
    <fill>
      <patternFill patternType="solid">
        <fgColor rgb="FF827D7A"/>
      </patternFill>
    </fill>
    <fill>
      <patternFill patternType="solid">
        <fgColor rgb="FF4A434B"/>
      </patternFill>
    </fill>
    <fill>
      <patternFill patternType="solid">
        <fgColor rgb="FF1E171F"/>
      </patternFill>
    </fill>
    <fill>
      <patternFill patternType="solid">
        <fgColor rgb="FF070302"/>
      </patternFill>
    </fill>
    <fill>
      <patternFill patternType="solid">
        <fgColor rgb="FF1C1D17"/>
      </patternFill>
    </fill>
    <fill>
      <patternFill patternType="solid">
        <fgColor rgb="FF40473F"/>
      </patternFill>
    </fill>
    <fill>
      <patternFill patternType="solid">
        <fgColor rgb="FF35403A"/>
      </patternFill>
    </fill>
    <fill>
      <patternFill patternType="solid">
        <fgColor rgb="FF313D3B"/>
      </patternFill>
    </fill>
    <fill>
      <patternFill patternType="solid">
        <fgColor rgb="FF303C3A"/>
      </patternFill>
    </fill>
    <fill>
      <patternFill patternType="solid">
        <fgColor rgb="FF232E26"/>
      </patternFill>
    </fill>
    <fill>
      <patternFill patternType="solid">
        <fgColor rgb="FF020C01"/>
      </patternFill>
    </fill>
    <fill>
      <patternFill patternType="solid">
        <fgColor rgb="FF1F1E1A"/>
      </patternFill>
    </fill>
    <fill>
      <patternFill patternType="solid">
        <fgColor rgb="FF473F3D"/>
      </patternFill>
    </fill>
    <fill>
      <patternFill patternType="solid">
        <fgColor rgb="FF3F3534"/>
      </patternFill>
    </fill>
    <fill>
      <patternFill patternType="solid">
        <fgColor rgb="FF433F3C"/>
      </patternFill>
    </fill>
    <fill>
      <patternFill patternType="solid">
        <fgColor rgb="FF484A45"/>
      </patternFill>
    </fill>
    <fill>
      <patternFill patternType="solid">
        <fgColor rgb="FF191E17"/>
      </patternFill>
    </fill>
    <fill>
      <patternFill patternType="solid">
        <fgColor rgb="FF050600"/>
      </patternFill>
    </fill>
    <fill>
      <patternFill patternType="solid">
        <fgColor rgb="FF342F2B"/>
      </patternFill>
    </fill>
    <fill>
      <patternFill patternType="solid">
        <fgColor rgb="FF404038"/>
      </patternFill>
    </fill>
    <fill>
      <patternFill patternType="solid">
        <fgColor rgb="FF404338"/>
      </patternFill>
    </fill>
    <fill>
      <patternFill patternType="solid">
        <fgColor rgb="FF3D4035"/>
      </patternFill>
    </fill>
    <fill>
      <patternFill patternType="solid">
        <fgColor rgb="FF261D14"/>
      </patternFill>
    </fill>
    <fill>
      <patternFill patternType="solid">
        <fgColor rgb="FF150000"/>
      </patternFill>
    </fill>
    <fill>
      <patternFill patternType="solid">
        <fgColor rgb="FF5E3436"/>
      </patternFill>
    </fill>
    <fill>
      <patternFill patternType="solid">
        <fgColor rgb="FFAF3A30"/>
      </patternFill>
    </fill>
    <fill>
      <patternFill patternType="solid">
        <fgColor rgb="FFAC332A"/>
      </patternFill>
    </fill>
    <fill>
      <patternFill patternType="solid">
        <fgColor rgb="FFB6302D"/>
      </patternFill>
    </fill>
    <fill>
      <patternFill patternType="solid">
        <fgColor rgb="FFA72724"/>
      </patternFill>
    </fill>
    <fill>
      <patternFill patternType="solid">
        <fgColor rgb="FF9A1F1A"/>
      </patternFill>
    </fill>
    <fill>
      <patternFill patternType="solid">
        <fgColor rgb="FF971D18"/>
      </patternFill>
    </fill>
    <fill>
      <patternFill patternType="solid">
        <fgColor rgb="FFA12722"/>
      </patternFill>
    </fill>
    <fill>
      <patternFill patternType="solid">
        <fgColor rgb="FFA82E29"/>
      </patternFill>
    </fill>
    <fill>
      <patternFill patternType="solid">
        <fgColor rgb="FFAC312C"/>
      </patternFill>
    </fill>
    <fill>
      <patternFill patternType="solid">
        <fgColor rgb="FFA72C27"/>
      </patternFill>
    </fill>
    <fill>
      <patternFill patternType="solid">
        <fgColor rgb="FFA32924"/>
      </patternFill>
    </fill>
    <fill>
      <patternFill patternType="solid">
        <fgColor rgb="FFA42924"/>
      </patternFill>
    </fill>
    <fill>
      <patternFill patternType="solid">
        <fgColor rgb="FFA22C28"/>
      </patternFill>
    </fill>
    <fill>
      <patternFill patternType="solid">
        <fgColor rgb="FFA0302C"/>
      </patternFill>
    </fill>
    <fill>
      <patternFill patternType="solid">
        <fgColor rgb="FF7C1411"/>
      </patternFill>
    </fill>
    <fill>
      <patternFill patternType="solid">
        <fgColor rgb="FF96302E"/>
      </patternFill>
    </fill>
    <fill>
      <patternFill patternType="solid">
        <fgColor rgb="FF982E2E"/>
      </patternFill>
    </fill>
    <fill>
      <patternFill patternType="solid">
        <fgColor rgb="FF8B1918"/>
      </patternFill>
    </fill>
    <fill>
      <patternFill patternType="solid">
        <fgColor rgb="FFB13736"/>
      </patternFill>
    </fill>
    <fill>
      <patternFill patternType="solid">
        <fgColor rgb="FFA32622"/>
      </patternFill>
    </fill>
    <fill>
      <patternFill patternType="solid">
        <fgColor rgb="FFA72822"/>
      </patternFill>
    </fill>
    <fill>
      <patternFill patternType="solid">
        <fgColor rgb="FFA52620"/>
      </patternFill>
    </fill>
    <fill>
      <patternFill patternType="solid">
        <fgColor rgb="FF9F221E"/>
      </patternFill>
    </fill>
    <fill>
      <patternFill patternType="solid">
        <fgColor rgb="FFA02426"/>
      </patternFill>
    </fill>
    <fill>
      <patternFill patternType="solid">
        <fgColor rgb="FF9D2727"/>
      </patternFill>
    </fill>
    <fill>
      <patternFill patternType="solid">
        <fgColor rgb="FFA52728"/>
      </patternFill>
    </fill>
    <fill>
      <patternFill patternType="solid">
        <fgColor rgb="FFA12928"/>
      </patternFill>
    </fill>
    <fill>
      <patternFill patternType="solid">
        <fgColor rgb="FF9D2A27"/>
      </patternFill>
    </fill>
    <fill>
      <patternFill patternType="solid">
        <fgColor rgb="FF992321"/>
      </patternFill>
    </fill>
    <fill>
      <patternFill patternType="solid">
        <fgColor rgb="FF9A201F"/>
      </patternFill>
    </fill>
    <fill>
      <patternFill patternType="solid">
        <fgColor rgb="FF961E1D"/>
      </patternFill>
    </fill>
    <fill>
      <patternFill patternType="solid">
        <fgColor rgb="FF8E1E1C"/>
      </patternFill>
    </fill>
    <fill>
      <patternFill patternType="solid">
        <fgColor rgb="FF881F1B"/>
      </patternFill>
    </fill>
    <fill>
      <patternFill patternType="solid">
        <fgColor rgb="FF851D1C"/>
      </patternFill>
    </fill>
    <fill>
      <patternFill patternType="solid">
        <fgColor rgb="FF7D1B1A"/>
      </patternFill>
    </fill>
    <fill>
      <patternFill patternType="solid">
        <fgColor rgb="FF55100B"/>
      </patternFill>
    </fill>
    <fill>
      <patternFill patternType="solid">
        <fgColor rgb="FF631410"/>
      </patternFill>
    </fill>
    <fill>
      <patternFill patternType="solid">
        <fgColor rgb="FF6C1E1A"/>
      </patternFill>
    </fill>
    <fill>
      <patternFill patternType="solid">
        <fgColor rgb="FF580A08"/>
      </patternFill>
    </fill>
    <fill>
      <patternFill patternType="solid">
        <fgColor rgb="FF762826"/>
      </patternFill>
    </fill>
    <fill>
      <patternFill patternType="solid">
        <fgColor rgb="FF958273"/>
      </patternFill>
    </fill>
    <fill>
      <patternFill patternType="solid">
        <fgColor rgb="FF8A7F6D"/>
      </patternFill>
    </fill>
    <fill>
      <patternFill patternType="solid">
        <fgColor rgb="FF757761"/>
      </patternFill>
    </fill>
    <fill>
      <patternFill patternType="solid">
        <fgColor rgb="FFA1A991"/>
      </patternFill>
    </fill>
    <fill>
      <patternFill patternType="solid">
        <fgColor rgb="FFC6CBB4"/>
      </patternFill>
    </fill>
    <fill>
      <patternFill patternType="solid">
        <fgColor rgb="FFAA9E8E"/>
      </patternFill>
    </fill>
    <fill>
      <patternFill patternType="solid">
        <fgColor rgb="FFA89688"/>
      </patternFill>
    </fill>
    <fill>
      <patternFill patternType="solid">
        <fgColor rgb="FFBBAB9E"/>
      </patternFill>
    </fill>
    <fill>
      <patternFill patternType="solid">
        <fgColor rgb="FFAFA194"/>
      </patternFill>
    </fill>
    <fill>
      <patternFill patternType="solid">
        <fgColor rgb="FF9C998A"/>
      </patternFill>
    </fill>
    <fill>
      <patternFill patternType="solid">
        <fgColor rgb="FFC0C3B2"/>
      </patternFill>
    </fill>
    <fill>
      <patternFill patternType="solid">
        <fgColor rgb="FF89907E"/>
      </patternFill>
    </fill>
    <fill>
      <patternFill patternType="solid">
        <fgColor rgb="FF84907C"/>
      </patternFill>
    </fill>
    <fill>
      <patternFill patternType="solid">
        <fgColor rgb="FF93A58B"/>
      </patternFill>
    </fill>
    <fill>
      <patternFill patternType="solid">
        <fgColor rgb="FF7E8F7D"/>
      </patternFill>
    </fill>
    <fill>
      <patternFill patternType="solid">
        <fgColor rgb="FF87978A"/>
      </patternFill>
    </fill>
    <fill>
      <patternFill patternType="solid">
        <fgColor rgb="FF839482"/>
      </patternFill>
    </fill>
    <fill>
      <patternFill patternType="solid">
        <fgColor rgb="FF7F907D"/>
      </patternFill>
    </fill>
    <fill>
      <patternFill patternType="solid">
        <fgColor rgb="FF84938C"/>
      </patternFill>
    </fill>
    <fill>
      <patternFill patternType="solid">
        <fgColor rgb="FF8E999D"/>
      </patternFill>
    </fill>
    <fill>
      <patternFill patternType="solid">
        <fgColor rgb="FF7D8788"/>
      </patternFill>
    </fill>
    <fill>
      <patternFill patternType="solid">
        <fgColor rgb="FF3C483C"/>
      </patternFill>
    </fill>
    <fill>
      <patternFill patternType="solid">
        <fgColor rgb="FF505D4B"/>
      </patternFill>
    </fill>
    <fill>
      <patternFill patternType="solid">
        <fgColor rgb="FF5C685C"/>
      </patternFill>
    </fill>
    <fill>
      <patternFill patternType="solid">
        <fgColor rgb="FF58655C"/>
      </patternFill>
    </fill>
    <fill>
      <patternFill patternType="solid">
        <fgColor rgb="FF596A5A"/>
      </patternFill>
    </fill>
    <fill>
      <patternFill patternType="solid">
        <fgColor rgb="FFADAFA1"/>
      </patternFill>
    </fill>
    <fill>
      <patternFill patternType="solid">
        <fgColor rgb="FFA6AA93"/>
      </patternFill>
    </fill>
    <fill>
      <patternFill patternType="solid">
        <fgColor rgb="FFB6B69A"/>
      </patternFill>
    </fill>
    <fill>
      <patternFill patternType="solid">
        <fgColor rgb="FF929175"/>
      </patternFill>
    </fill>
    <fill>
      <patternFill patternType="solid">
        <fgColor rgb="FF8F8878"/>
      </patternFill>
    </fill>
    <fill>
      <patternFill patternType="solid">
        <fgColor rgb="FF817674"/>
      </patternFill>
    </fill>
    <fill>
      <patternFill patternType="solid">
        <fgColor rgb="FF463940"/>
      </patternFill>
    </fill>
    <fill>
      <patternFill patternType="solid">
        <fgColor rgb="FF1E1415"/>
      </patternFill>
    </fill>
    <fill>
      <patternFill patternType="solid">
        <fgColor rgb="FF191607"/>
      </patternFill>
    </fill>
    <fill>
      <patternFill patternType="solid">
        <fgColor rgb="FF42413D"/>
      </patternFill>
    </fill>
    <fill>
      <patternFill patternType="solid">
        <fgColor rgb="FF3D3E40"/>
      </patternFill>
    </fill>
    <fill>
      <patternFill patternType="solid">
        <fgColor rgb="FF353E3B"/>
      </patternFill>
    </fill>
    <fill>
      <patternFill patternType="solid">
        <fgColor rgb="FF2C3E2E"/>
      </patternFill>
    </fill>
    <fill>
      <patternFill patternType="solid">
        <fgColor rgb="FF092107"/>
      </patternFill>
    </fill>
    <fill>
      <patternFill patternType="solid">
        <fgColor rgb="FF23221E"/>
      </patternFill>
    </fill>
    <fill>
      <patternFill patternType="solid">
        <fgColor rgb="FF4A4240"/>
      </patternFill>
    </fill>
    <fill>
      <patternFill patternType="solid">
        <fgColor rgb="FF4A403F"/>
      </patternFill>
    </fill>
    <fill>
      <patternFill patternType="solid">
        <fgColor rgb="FF423D3A"/>
      </patternFill>
    </fill>
    <fill>
      <patternFill patternType="solid">
        <fgColor rgb="FF494A45"/>
      </patternFill>
    </fill>
    <fill>
      <patternFill patternType="solid">
        <fgColor rgb="FF1D2019"/>
      </patternFill>
    </fill>
    <fill>
      <patternFill patternType="solid">
        <fgColor rgb="FF040500"/>
      </patternFill>
    </fill>
    <fill>
      <patternFill patternType="solid">
        <fgColor rgb="FF3B3632"/>
      </patternFill>
    </fill>
    <fill>
      <patternFill patternType="solid">
        <fgColor rgb="FF41443B"/>
      </patternFill>
    </fill>
    <fill>
      <patternFill patternType="solid">
        <fgColor rgb="FF44473C"/>
      </patternFill>
    </fill>
    <fill>
      <patternFill patternType="solid">
        <fgColor rgb="FF2B221B"/>
      </patternFill>
    </fill>
    <fill>
      <patternFill patternType="solid">
        <fgColor rgb="FF120000"/>
      </patternFill>
    </fill>
    <fill>
      <patternFill patternType="solid">
        <fgColor rgb="FF5B3435"/>
      </patternFill>
    </fill>
    <fill>
      <patternFill patternType="solid">
        <fgColor rgb="FFAE382E"/>
      </patternFill>
    </fill>
    <fill>
      <patternFill patternType="solid">
        <fgColor rgb="FFB0352D"/>
      </patternFill>
    </fill>
    <fill>
      <patternFill patternType="solid">
        <fgColor rgb="FFB72D2B"/>
      </patternFill>
    </fill>
    <fill>
      <patternFill patternType="solid">
        <fgColor rgb="FFB32D2C"/>
      </patternFill>
    </fill>
    <fill>
      <patternFill patternType="solid">
        <fgColor rgb="FFAF342F"/>
      </patternFill>
    </fill>
    <fill>
      <patternFill patternType="solid">
        <fgColor rgb="FFAD302C"/>
      </patternFill>
    </fill>
    <fill>
      <patternFill patternType="solid">
        <fgColor rgb="FFAD2D2A"/>
      </patternFill>
    </fill>
    <fill>
      <patternFill patternType="solid">
        <fgColor rgb="FFAF322E"/>
      </patternFill>
    </fill>
    <fill>
      <patternFill patternType="solid">
        <fgColor rgb="FFAB302B"/>
      </patternFill>
    </fill>
    <fill>
      <patternFill patternType="solid">
        <fgColor rgb="FFA6312A"/>
      </patternFill>
    </fill>
    <fill>
      <patternFill patternType="solid">
        <fgColor rgb="FF8A241F"/>
      </patternFill>
    </fill>
    <fill>
      <patternFill patternType="solid">
        <fgColor rgb="FFA13B39"/>
      </patternFill>
    </fill>
    <fill>
      <patternFill patternType="solid">
        <fgColor rgb="FF8A1E1C"/>
      </patternFill>
    </fill>
    <fill>
      <patternFill patternType="solid">
        <fgColor rgb="FF9A2424"/>
      </patternFill>
    </fill>
    <fill>
      <patternFill patternType="solid">
        <fgColor rgb="FFAD312F"/>
      </patternFill>
    </fill>
    <fill>
      <patternFill patternType="solid">
        <fgColor rgb="FFAA2B25"/>
      </patternFill>
    </fill>
    <fill>
      <patternFill patternType="solid">
        <fgColor rgb="FFA32620"/>
      </patternFill>
    </fill>
    <fill>
      <patternFill patternType="solid">
        <fgColor rgb="FF9E211D"/>
      </patternFill>
    </fill>
    <fill>
      <patternFill patternType="solid">
        <fgColor rgb="FFA0201F"/>
      </patternFill>
    </fill>
    <fill>
      <patternFill patternType="solid">
        <fgColor rgb="FFAC292E"/>
      </patternFill>
    </fill>
    <fill>
      <patternFill patternType="solid">
        <fgColor rgb="FFA32729"/>
      </patternFill>
    </fill>
    <fill>
      <patternFill patternType="solid">
        <fgColor rgb="FFA6282B"/>
      </patternFill>
    </fill>
    <fill>
      <patternFill patternType="solid">
        <fgColor rgb="FF992623"/>
      </patternFill>
    </fill>
    <fill>
      <patternFill patternType="solid">
        <fgColor rgb="FF932621"/>
      </patternFill>
    </fill>
    <fill>
      <patternFill patternType="solid">
        <fgColor rgb="FF902320"/>
      </patternFill>
    </fill>
    <fill>
      <patternFill patternType="solid">
        <fgColor rgb="FF86201B"/>
      </patternFill>
    </fill>
    <fill>
      <patternFill patternType="solid">
        <fgColor rgb="FF801C1C"/>
      </patternFill>
    </fill>
    <fill>
      <patternFill patternType="solid">
        <fgColor rgb="FF691612"/>
      </patternFill>
    </fill>
    <fill>
      <patternFill patternType="solid">
        <fgColor rgb="FF5B140E"/>
      </patternFill>
    </fill>
    <fill>
      <patternFill patternType="solid">
        <fgColor rgb="FF4E0D07"/>
      </patternFill>
    </fill>
    <fill>
      <patternFill patternType="solid">
        <fgColor rgb="FF520C0A"/>
      </patternFill>
    </fill>
    <fill>
      <patternFill patternType="solid">
        <fgColor rgb="FF5E0F0B"/>
      </patternFill>
    </fill>
    <fill>
      <patternFill patternType="solid">
        <fgColor rgb="FF691B17"/>
      </patternFill>
    </fill>
    <fill>
      <patternFill patternType="solid">
        <fgColor rgb="FF5C0E0C"/>
      </patternFill>
    </fill>
    <fill>
      <patternFill patternType="solid">
        <fgColor rgb="FF792B29"/>
      </patternFill>
    </fill>
    <fill>
      <patternFill patternType="solid">
        <fgColor rgb="FF8F8A76"/>
      </patternFill>
    </fill>
    <fill>
      <patternFill patternType="solid">
        <fgColor rgb="FF747660"/>
      </patternFill>
    </fill>
    <fill>
      <patternFill patternType="solid">
        <fgColor rgb="FFACB99F"/>
      </patternFill>
    </fill>
    <fill>
      <patternFill patternType="solid">
        <fgColor rgb="FFC5D5BA"/>
      </patternFill>
    </fill>
    <fill>
      <patternFill patternType="solid">
        <fgColor rgb="FFC4CEB5"/>
      </patternFill>
    </fill>
    <fill>
      <patternFill patternType="solid">
        <fgColor rgb="FFC4C3AF"/>
      </patternFill>
    </fill>
    <fill>
      <patternFill patternType="solid">
        <fgColor rgb="FF9D9181"/>
      </patternFill>
    </fill>
    <fill>
      <patternFill patternType="solid">
        <fgColor rgb="FFB2A092"/>
      </patternFill>
    </fill>
    <fill>
      <patternFill patternType="solid">
        <fgColor rgb="FFC2B0A4"/>
      </patternFill>
    </fill>
    <fill>
      <patternFill patternType="solid">
        <fgColor rgb="FF998B7E"/>
      </patternFill>
    </fill>
    <fill>
      <patternFill patternType="solid">
        <fgColor rgb="FF948B7C"/>
      </patternFill>
    </fill>
    <fill>
      <patternFill patternType="solid">
        <fgColor rgb="FFA1998C"/>
      </patternFill>
    </fill>
    <fill>
      <patternFill patternType="solid">
        <fgColor rgb="FFBBBEAD"/>
      </patternFill>
    </fill>
    <fill>
      <patternFill patternType="solid">
        <fgColor rgb="FF868F7C"/>
      </patternFill>
    </fill>
    <fill>
      <patternFill patternType="solid">
        <fgColor rgb="FF879480"/>
      </patternFill>
    </fill>
    <fill>
      <patternFill patternType="solid">
        <fgColor rgb="FF8DA185"/>
      </patternFill>
    </fill>
    <fill>
      <patternFill patternType="solid">
        <fgColor rgb="FF839683"/>
      </patternFill>
    </fill>
    <fill>
      <patternFill patternType="solid">
        <fgColor rgb="FF7C8E80"/>
      </patternFill>
    </fill>
    <fill>
      <patternFill patternType="solid">
        <fgColor rgb="FF7F9580"/>
      </patternFill>
    </fill>
    <fill>
      <patternFill patternType="solid">
        <fgColor rgb="FF778D78"/>
      </patternFill>
    </fill>
    <fill>
      <patternFill patternType="solid">
        <fgColor rgb="FF637672"/>
      </patternFill>
    </fill>
    <fill>
      <patternFill patternType="solid">
        <fgColor rgb="FF818F9A"/>
      </patternFill>
    </fill>
    <fill>
      <patternFill patternType="solid">
        <fgColor rgb="FF91A0A7"/>
      </patternFill>
    </fill>
    <fill>
      <patternFill patternType="solid">
        <fgColor rgb="FF364639"/>
      </patternFill>
    </fill>
    <fill>
      <patternFill patternType="solid">
        <fgColor rgb="FF50624C"/>
      </patternFill>
    </fill>
    <fill>
      <patternFill patternType="solid">
        <fgColor rgb="FF57675C"/>
      </patternFill>
    </fill>
    <fill>
      <patternFill patternType="solid">
        <fgColor rgb="FF546461"/>
      </patternFill>
    </fill>
    <fill>
      <patternFill patternType="solid">
        <fgColor rgb="FF556A5B"/>
      </patternFill>
    </fill>
    <fill>
      <patternFill patternType="solid">
        <fgColor rgb="FFB2A795"/>
      </patternFill>
    </fill>
    <fill>
      <patternFill patternType="solid">
        <fgColor rgb="FF8F886E"/>
      </patternFill>
    </fill>
    <fill>
      <patternFill patternType="solid">
        <fgColor rgb="FF8F897D"/>
      </patternFill>
    </fill>
    <fill>
      <patternFill patternType="solid">
        <fgColor rgb="FF63605B"/>
      </patternFill>
    </fill>
    <fill>
      <patternFill patternType="solid">
        <fgColor rgb="FF2F2F2D"/>
      </patternFill>
    </fill>
    <fill>
      <patternFill patternType="solid">
        <fgColor rgb="FF787973"/>
      </patternFill>
    </fill>
    <fill>
      <patternFill patternType="solid">
        <fgColor rgb="FF6D695D"/>
      </patternFill>
    </fill>
    <fill>
      <patternFill patternType="solid">
        <fgColor rgb="FF483B28"/>
      </patternFill>
    </fill>
    <fill>
      <patternFill patternType="solid">
        <fgColor rgb="FF57452D"/>
      </patternFill>
    </fill>
    <fill>
      <patternFill patternType="solid">
        <fgColor rgb="FF56442C"/>
      </patternFill>
    </fill>
    <fill>
      <patternFill patternType="solid">
        <fgColor rgb="FF625741"/>
      </patternFill>
    </fill>
    <fill>
      <patternFill patternType="solid">
        <fgColor rgb="FF636550"/>
      </patternFill>
    </fill>
    <fill>
      <patternFill patternType="solid">
        <fgColor rgb="FF6A7564"/>
      </patternFill>
    </fill>
    <fill>
      <patternFill patternType="solid">
        <fgColor rgb="FF585D57"/>
      </patternFill>
    </fill>
    <fill>
      <patternFill patternType="solid">
        <fgColor rgb="FF484340"/>
      </patternFill>
    </fill>
    <fill>
      <patternFill patternType="solid">
        <fgColor rgb="FF4F504B"/>
      </patternFill>
    </fill>
    <fill>
      <patternFill patternType="solid">
        <fgColor rgb="FF1B1D18"/>
      </patternFill>
    </fill>
    <fill>
      <patternFill patternType="solid">
        <fgColor rgb="FF403D38"/>
      </patternFill>
    </fill>
    <fill>
      <patternFill patternType="solid">
        <fgColor rgb="FF514C48"/>
      </patternFill>
    </fill>
    <fill>
      <patternFill patternType="solid">
        <fgColor rgb="FF3B3E35"/>
      </patternFill>
    </fill>
    <fill>
      <patternFill patternType="solid">
        <fgColor rgb="FF373A31"/>
      </patternFill>
    </fill>
    <fill>
      <patternFill patternType="solid">
        <fgColor rgb="FF221B13"/>
      </patternFill>
    </fill>
    <fill>
      <patternFill patternType="solid">
        <fgColor rgb="FF210C09"/>
      </patternFill>
    </fill>
    <fill>
      <patternFill patternType="solid">
        <fgColor rgb="FF745455"/>
      </patternFill>
    </fill>
    <fill>
      <patternFill patternType="solid">
        <fgColor rgb="FFAB2F27"/>
      </patternFill>
    </fill>
    <fill>
      <patternFill patternType="solid">
        <fgColor rgb="FFB32F2A"/>
      </patternFill>
    </fill>
    <fill>
      <patternFill patternType="solid">
        <fgColor rgb="FFBC2E2D"/>
      </patternFill>
    </fill>
    <fill>
      <patternFill patternType="solid">
        <fgColor rgb="FFBD2F2E"/>
      </patternFill>
    </fill>
    <fill>
      <patternFill patternType="solid">
        <fgColor rgb="FFBB2F30"/>
      </patternFill>
    </fill>
    <fill>
      <patternFill patternType="solid">
        <fgColor rgb="FFBB3534"/>
      </patternFill>
    </fill>
    <fill>
      <patternFill patternType="solid">
        <fgColor rgb="FFB53331"/>
      </patternFill>
    </fill>
    <fill>
      <patternFill patternType="solid">
        <fgColor rgb="FFB43431"/>
      </patternFill>
    </fill>
    <fill>
      <patternFill patternType="solid">
        <fgColor rgb="FFB3312F"/>
      </patternFill>
    </fill>
    <fill>
      <patternFill patternType="solid">
        <fgColor rgb="FFB73130"/>
      </patternFill>
    </fill>
    <fill>
      <patternFill patternType="solid">
        <fgColor rgb="FFB52D2D"/>
      </patternFill>
    </fill>
    <fill>
      <patternFill patternType="solid">
        <fgColor rgb="FFB22C2B"/>
      </patternFill>
    </fill>
    <fill>
      <patternFill patternType="solid">
        <fgColor rgb="FFAC2D27"/>
      </patternFill>
    </fill>
    <fill>
      <patternFill patternType="solid">
        <fgColor rgb="FFAF2E29"/>
      </patternFill>
    </fill>
    <fill>
      <patternFill patternType="solid">
        <fgColor rgb="FFAF3832"/>
      </patternFill>
    </fill>
    <fill>
      <patternFill patternType="solid">
        <fgColor rgb="FF972C24"/>
      </patternFill>
    </fill>
    <fill>
      <patternFill patternType="solid">
        <fgColor rgb="FF8E2D26"/>
      </patternFill>
    </fill>
    <fill>
      <patternFill patternType="solid">
        <fgColor rgb="FF8D2E28"/>
      </patternFill>
    </fill>
    <fill>
      <patternFill patternType="solid">
        <fgColor rgb="FF9A3732"/>
      </patternFill>
    </fill>
    <fill>
      <patternFill patternType="solid">
        <fgColor rgb="FFAD302E"/>
      </patternFill>
    </fill>
    <fill>
      <patternFill patternType="solid">
        <fgColor rgb="FFAA2828"/>
      </patternFill>
    </fill>
    <fill>
      <patternFill patternType="solid">
        <fgColor rgb="FFA62529"/>
      </patternFill>
    </fill>
    <fill>
      <patternFill patternType="solid">
        <fgColor rgb="FFA7292C"/>
      </patternFill>
    </fill>
    <fill>
      <patternFill patternType="solid">
        <fgColor rgb="FF881210"/>
      </patternFill>
    </fill>
    <fill>
      <patternFill patternType="solid">
        <fgColor rgb="FF8D221C"/>
      </patternFill>
    </fill>
    <fill>
      <patternFill patternType="solid">
        <fgColor rgb="FF9C2221"/>
      </patternFill>
    </fill>
    <fill>
      <patternFill patternType="solid">
        <fgColor rgb="FF711716"/>
      </patternFill>
    </fill>
    <fill>
      <patternFill patternType="solid">
        <fgColor rgb="FF61130F"/>
      </patternFill>
    </fill>
    <fill>
      <patternFill patternType="solid">
        <fgColor rgb="FF58150F"/>
      </patternFill>
    </fill>
    <fill>
      <patternFill patternType="solid">
        <fgColor rgb="FF4C0D06"/>
      </patternFill>
    </fill>
    <fill>
      <patternFill patternType="solid">
        <fgColor rgb="FF4A0905"/>
      </patternFill>
    </fill>
    <fill>
      <patternFill patternType="solid">
        <fgColor rgb="FF530C0A"/>
      </patternFill>
    </fill>
    <fill>
      <patternFill patternType="solid">
        <fgColor rgb="FF601210"/>
      </patternFill>
    </fill>
    <fill>
      <patternFill patternType="solid">
        <fgColor rgb="FF61100F"/>
      </patternFill>
    </fill>
    <fill>
      <patternFill patternType="solid">
        <fgColor rgb="FF5D0F0B"/>
      </patternFill>
    </fill>
    <fill>
      <patternFill patternType="solid">
        <fgColor rgb="FF762B28"/>
      </patternFill>
    </fill>
    <fill>
      <patternFill patternType="solid">
        <fgColor rgb="FF7C312E"/>
      </patternFill>
    </fill>
    <fill>
      <patternFill patternType="solid">
        <fgColor rgb="FF77846A"/>
      </patternFill>
    </fill>
    <fill>
      <patternFill patternType="solid">
        <fgColor rgb="FFAABA9F"/>
      </patternFill>
    </fill>
    <fill>
      <patternFill patternType="solid">
        <fgColor rgb="FFBED2B6"/>
      </patternFill>
    </fill>
    <fill>
      <patternFill patternType="solid">
        <fgColor rgb="FFB3CAAD"/>
      </patternFill>
    </fill>
    <fill>
      <patternFill patternType="solid">
        <fgColor rgb="FFBFCDB4"/>
      </patternFill>
    </fill>
    <fill>
      <patternFill patternType="solid">
        <fgColor rgb="FF999481"/>
      </patternFill>
    </fill>
    <fill>
      <patternFill patternType="solid">
        <fgColor rgb="FFA99D8D"/>
      </patternFill>
    </fill>
    <fill>
      <patternFill patternType="solid">
        <fgColor rgb="FFBDAFA2"/>
      </patternFill>
    </fill>
    <fill>
      <patternFill patternType="solid">
        <fgColor rgb="FFA69A8C"/>
      </patternFill>
    </fill>
    <fill>
      <patternFill patternType="solid">
        <fgColor rgb="FFA89C8E"/>
      </patternFill>
    </fill>
    <fill>
      <patternFill patternType="solid">
        <fgColor rgb="FFB0A89B"/>
      </patternFill>
    </fill>
    <fill>
      <patternFill patternType="solid">
        <fgColor rgb="FFB7B5A6"/>
      </patternFill>
    </fill>
    <fill>
      <patternFill patternType="solid">
        <fgColor rgb="FF8C9381"/>
      </patternFill>
    </fill>
    <fill>
      <patternFill patternType="solid">
        <fgColor rgb="FF8F9C88"/>
      </patternFill>
    </fill>
    <fill>
      <patternFill patternType="solid">
        <fgColor rgb="FF8A977D"/>
      </patternFill>
    </fill>
    <fill>
      <patternFill patternType="solid">
        <fgColor rgb="FF849180"/>
      </patternFill>
    </fill>
    <fill>
      <patternFill patternType="solid">
        <fgColor rgb="FF89978A"/>
      </patternFill>
    </fill>
    <fill>
      <patternFill patternType="solid">
        <fgColor rgb="FF839481"/>
      </patternFill>
    </fill>
    <fill>
      <patternFill patternType="solid">
        <fgColor rgb="FF839984"/>
      </patternFill>
    </fill>
    <fill>
      <patternFill patternType="solid">
        <fgColor rgb="FF627573"/>
      </patternFill>
    </fill>
    <fill>
      <patternFill patternType="solid">
        <fgColor rgb="FF6F818F"/>
      </patternFill>
    </fill>
    <fill>
      <patternFill patternType="solid">
        <fgColor rgb="FF75888F"/>
      </patternFill>
    </fill>
    <fill>
      <patternFill patternType="solid">
        <fgColor rgb="FF31473A"/>
      </patternFill>
    </fill>
    <fill>
      <patternFill patternType="solid">
        <fgColor rgb="FF506651"/>
      </patternFill>
    </fill>
    <fill>
      <patternFill patternType="solid">
        <fgColor rgb="FF54685D"/>
      </patternFill>
    </fill>
    <fill>
      <patternFill patternType="solid">
        <fgColor rgb="FF536664"/>
      </patternFill>
    </fill>
    <fill>
      <patternFill patternType="solid">
        <fgColor rgb="FF566A5E"/>
      </patternFill>
    </fill>
    <fill>
      <patternFill patternType="solid">
        <fgColor rgb="FFCCB67D"/>
      </patternFill>
    </fill>
    <fill>
      <patternFill patternType="solid">
        <fgColor rgb="FFBDA879"/>
      </patternFill>
    </fill>
    <fill>
      <patternFill patternType="solid">
        <fgColor rgb="FFAF9F7D"/>
      </patternFill>
    </fill>
    <fill>
      <patternFill patternType="solid">
        <fgColor rgb="FF8C8267"/>
      </patternFill>
    </fill>
    <fill>
      <patternFill patternType="solid">
        <fgColor rgb="FFC7CBBA"/>
      </patternFill>
    </fill>
    <fill>
      <patternFill patternType="solid">
        <fgColor rgb="FF646E63"/>
      </patternFill>
    </fill>
    <fill>
      <patternFill patternType="solid">
        <fgColor rgb="FF192523"/>
      </patternFill>
    </fill>
    <fill>
      <patternFill patternType="solid">
        <fgColor rgb="FF8D9799"/>
      </patternFill>
    </fill>
    <fill>
      <patternFill patternType="solid">
        <fgColor rgb="FF72716C"/>
      </patternFill>
    </fill>
    <fill>
      <patternFill patternType="solid">
        <fgColor rgb="FFB4A48A"/>
      </patternFill>
    </fill>
    <fill>
      <patternFill patternType="solid">
        <fgColor rgb="FFA68A5B"/>
      </patternFill>
    </fill>
    <fill>
      <patternFill patternType="solid">
        <fgColor rgb="FFAF9059"/>
      </patternFill>
    </fill>
    <fill>
      <patternFill patternType="solid">
        <fgColor rgb="FFAB9063"/>
      </patternFill>
    </fill>
    <fill>
      <patternFill patternType="solid">
        <fgColor rgb="FFA09079"/>
      </patternFill>
    </fill>
    <fill>
      <patternFill patternType="solid">
        <fgColor rgb="FF1A1915"/>
      </patternFill>
    </fill>
    <fill>
      <patternFill patternType="solid">
        <fgColor rgb="FF4C4442"/>
      </patternFill>
    </fill>
    <fill>
      <patternFill patternType="solid">
        <fgColor rgb="FF473D3C"/>
      </patternFill>
    </fill>
    <fill>
      <patternFill patternType="solid">
        <fgColor rgb="FF45403D"/>
      </patternFill>
    </fill>
    <fill>
      <patternFill patternType="solid">
        <fgColor rgb="FF4B4C47"/>
      </patternFill>
    </fill>
    <fill>
      <patternFill patternType="solid">
        <fgColor rgb="FF44413C"/>
      </patternFill>
    </fill>
    <fill>
      <patternFill patternType="solid">
        <fgColor rgb="FF595853"/>
      </patternFill>
    </fill>
    <fill>
      <patternFill patternType="solid">
        <fgColor rgb="FF70736A"/>
      </patternFill>
    </fill>
    <fill>
      <patternFill patternType="solid">
        <fgColor rgb="FF878A81"/>
      </patternFill>
    </fill>
    <fill>
      <patternFill patternType="solid">
        <fgColor rgb="FFBDB8B2"/>
      </patternFill>
    </fill>
    <fill>
      <patternFill patternType="solid">
        <fgColor rgb="FFD3C1BF"/>
      </patternFill>
    </fill>
    <fill>
      <patternFill patternType="solid">
        <fgColor rgb="FFB99FA0"/>
      </patternFill>
    </fill>
    <fill>
      <patternFill patternType="solid">
        <fgColor rgb="FFAC2D26"/>
      </patternFill>
    </fill>
    <fill>
      <patternFill patternType="solid">
        <fgColor rgb="FFAF2E28"/>
      </patternFill>
    </fill>
    <fill>
      <patternFill patternType="solid">
        <fgColor rgb="FFB4302C"/>
      </patternFill>
    </fill>
    <fill>
      <patternFill patternType="solid">
        <fgColor rgb="FFB8312E"/>
      </patternFill>
    </fill>
    <fill>
      <patternFill patternType="solid">
        <fgColor rgb="FFBD2D2D"/>
      </patternFill>
    </fill>
    <fill>
      <patternFill patternType="solid">
        <fgColor rgb="FFBE2D30"/>
      </patternFill>
    </fill>
    <fill>
      <patternFill patternType="solid">
        <fgColor rgb="FFBA2E2F"/>
      </patternFill>
    </fill>
    <fill>
      <patternFill patternType="solid">
        <fgColor rgb="FFB93131"/>
      </patternFill>
    </fill>
    <fill>
      <patternFill patternType="solid">
        <fgColor rgb="FFB62E2E"/>
      </patternFill>
    </fill>
    <fill>
      <patternFill patternType="solid">
        <fgColor rgb="FFB92F2D"/>
      </patternFill>
    </fill>
    <fill>
      <patternFill patternType="solid">
        <fgColor rgb="FFB32C29"/>
      </patternFill>
    </fill>
    <fill>
      <patternFill patternType="solid">
        <fgColor rgb="FFAE2825"/>
      </patternFill>
    </fill>
    <fill>
      <patternFill patternType="solid">
        <fgColor rgb="FFA42723"/>
      </patternFill>
    </fill>
    <fill>
      <patternFill patternType="solid">
        <fgColor rgb="FFB74A43"/>
      </patternFill>
    </fill>
    <fill>
      <patternFill patternType="solid">
        <fgColor rgb="FF9B3D33"/>
      </patternFill>
    </fill>
    <fill>
      <patternFill patternType="solid">
        <fgColor rgb="FF983E35"/>
      </patternFill>
    </fill>
    <fill>
      <patternFill patternType="solid">
        <fgColor rgb="FF92312A"/>
      </patternFill>
    </fill>
    <fill>
      <patternFill patternType="solid">
        <fgColor rgb="FF831613"/>
      </patternFill>
    </fill>
    <fill>
      <patternFill patternType="solid">
        <fgColor rgb="FFAC3231"/>
      </patternFill>
    </fill>
    <fill>
      <patternFill patternType="solid">
        <fgColor rgb="FFAF2B27"/>
      </patternFill>
    </fill>
    <fill>
      <patternFill patternType="solid">
        <fgColor rgb="FFAA2924"/>
      </patternFill>
    </fill>
    <fill>
      <patternFill patternType="solid">
        <fgColor rgb="FFAB2B2A"/>
      </patternFill>
    </fill>
    <fill>
      <patternFill patternType="solid">
        <fgColor rgb="FFA8252A"/>
      </patternFill>
    </fill>
    <fill>
      <patternFill patternType="solid">
        <fgColor rgb="FFAD2C30"/>
      </patternFill>
    </fill>
    <fill>
      <patternFill patternType="solid">
        <fgColor rgb="FFB13537"/>
      </patternFill>
    </fill>
    <fill>
      <patternFill patternType="solid">
        <fgColor rgb="FF7F0B0B"/>
      </patternFill>
    </fill>
    <fill>
      <patternFill patternType="solid">
        <fgColor rgb="FF790D0A"/>
      </patternFill>
    </fill>
    <fill>
      <patternFill patternType="solid">
        <fgColor rgb="FF8D241E"/>
      </patternFill>
    </fill>
    <fill>
      <patternFill patternType="solid">
        <fgColor rgb="FF972622"/>
      </patternFill>
    </fill>
    <fill>
      <patternFill patternType="solid">
        <fgColor rgb="FF9D1F22"/>
      </patternFill>
    </fill>
    <fill>
      <patternFill patternType="solid">
        <fgColor rgb="FF982625"/>
      </patternFill>
    </fill>
    <fill>
      <patternFill patternType="solid">
        <fgColor rgb="FF851F1A"/>
      </patternFill>
    </fill>
    <fill>
      <patternFill patternType="solid">
        <fgColor rgb="FF6A1614"/>
      </patternFill>
    </fill>
    <fill>
      <patternFill patternType="solid">
        <fgColor rgb="FF5F1610"/>
      </patternFill>
    </fill>
    <fill>
      <patternFill patternType="solid">
        <fgColor rgb="FF51120B"/>
      </patternFill>
    </fill>
    <fill>
      <patternFill patternType="solid">
        <fgColor rgb="FF4C0903"/>
      </patternFill>
    </fill>
    <fill>
      <patternFill patternType="solid">
        <fgColor rgb="FF63140F"/>
      </patternFill>
    </fill>
    <fill>
      <patternFill patternType="solid">
        <fgColor rgb="FF722724"/>
      </patternFill>
    </fill>
    <fill>
      <patternFill patternType="solid">
        <fgColor rgb="FF580D0A"/>
      </patternFill>
    </fill>
    <fill>
      <patternFill patternType="solid">
        <fgColor rgb="FF873D3C"/>
      </patternFill>
    </fill>
    <fill>
      <patternFill patternType="solid">
        <fgColor rgb="FFA6BDA1"/>
      </patternFill>
    </fill>
    <fill>
      <patternFill patternType="solid">
        <fgColor rgb="FFC7E0C3"/>
      </patternFill>
    </fill>
    <fill>
      <patternFill patternType="solid">
        <fgColor rgb="FFB4CDB0"/>
      </patternFill>
    </fill>
    <fill>
      <patternFill patternType="solid">
        <fgColor rgb="FFC0D7BB"/>
      </patternFill>
    </fill>
    <fill>
      <patternFill patternType="solid">
        <fgColor rgb="FF97A58C"/>
      </patternFill>
    </fill>
    <fill>
      <patternFill patternType="solid">
        <fgColor rgb="FF989783"/>
      </patternFill>
    </fill>
    <fill>
      <patternFill patternType="solid">
        <fgColor rgb="FFADAA99"/>
      </patternFill>
    </fill>
    <fill>
      <patternFill patternType="solid">
        <fgColor rgb="FFBCB6A6"/>
      </patternFill>
    </fill>
    <fill>
      <patternFill patternType="solid">
        <fgColor rgb="FF837C6C"/>
      </patternFill>
    </fill>
    <fill>
      <patternFill patternType="solid">
        <fgColor rgb="FFAFA395"/>
      </patternFill>
    </fill>
    <fill>
      <patternFill patternType="solid">
        <fgColor rgb="FFAD9F92"/>
      </patternFill>
    </fill>
    <fill>
      <patternFill patternType="solid">
        <fgColor rgb="FFBCB0A4"/>
      </patternFill>
    </fill>
    <fill>
      <patternFill patternType="solid">
        <fgColor rgb="FFBDBAAB"/>
      </patternFill>
    </fill>
    <fill>
      <patternFill patternType="solid">
        <fgColor rgb="FF818A77"/>
      </patternFill>
    </fill>
    <fill>
      <patternFill patternType="solid">
        <fgColor rgb="FF95A48F"/>
      </patternFill>
    </fill>
    <fill>
      <patternFill patternType="solid">
        <fgColor rgb="FF94937E"/>
      </patternFill>
    </fill>
    <fill>
      <patternFill patternType="solid">
        <fgColor rgb="FF899484"/>
      </patternFill>
    </fill>
    <fill>
      <patternFill patternType="solid">
        <fgColor rgb="FF82907F"/>
      </patternFill>
    </fill>
    <fill>
      <patternFill patternType="solid">
        <fgColor rgb="FF6B7B78"/>
      </patternFill>
    </fill>
    <fill>
      <patternFill patternType="solid">
        <fgColor rgb="FF556771"/>
      </patternFill>
    </fill>
    <fill>
      <patternFill patternType="solid">
        <fgColor rgb="FF596C72"/>
      </patternFill>
    </fill>
    <fill>
      <patternFill patternType="solid">
        <fgColor rgb="FF2F4538"/>
      </patternFill>
    </fill>
    <fill>
      <patternFill patternType="solid">
        <fgColor rgb="FF4F6751"/>
      </patternFill>
    </fill>
    <fill>
      <patternFill patternType="solid">
        <fgColor rgb="FF54685C"/>
      </patternFill>
    </fill>
    <fill>
      <patternFill patternType="solid">
        <fgColor rgb="FF586963"/>
      </patternFill>
    </fill>
    <fill>
      <patternFill patternType="solid">
        <fgColor rgb="FF59695C"/>
      </patternFill>
    </fill>
    <fill>
      <patternFill patternType="solid">
        <fgColor rgb="FFEACC5C"/>
      </patternFill>
    </fill>
    <fill>
      <patternFill patternType="solid">
        <fgColor rgb="FFD9C066"/>
      </patternFill>
    </fill>
    <fill>
      <patternFill patternType="solid">
        <fgColor rgb="FFE0CD92"/>
      </patternFill>
    </fill>
    <fill>
      <patternFill patternType="solid">
        <fgColor rgb="FFBCB191"/>
      </patternFill>
    </fill>
    <fill>
      <patternFill patternType="solid">
        <fgColor rgb="FFA6A99E"/>
      </patternFill>
    </fill>
    <fill>
      <patternFill patternType="solid">
        <fgColor rgb="FFC6D0C8"/>
      </patternFill>
    </fill>
    <fill>
      <patternFill patternType="solid">
        <fgColor rgb="FF647070"/>
      </patternFill>
    </fill>
    <fill>
      <patternFill patternType="solid">
        <fgColor rgb="FF2D3739"/>
      </patternFill>
    </fill>
    <fill>
      <patternFill patternType="solid">
        <fgColor rgb="FF696A65"/>
      </patternFill>
    </fill>
    <fill>
      <patternFill patternType="solid">
        <fgColor rgb="FFB7AC96"/>
      </patternFill>
    </fill>
    <fill>
      <patternFill patternType="solid">
        <fgColor rgb="FFB19C71"/>
      </patternFill>
    </fill>
    <fill>
      <patternFill patternType="solid">
        <fgColor rgb="FF9C824F"/>
      </patternFill>
    </fill>
    <fill>
      <patternFill patternType="solid">
        <fgColor rgb="FF9A855A"/>
      </patternFill>
    </fill>
    <fill>
      <patternFill patternType="solid">
        <fgColor rgb="FF342F2C"/>
      </patternFill>
    </fill>
    <fill>
      <patternFill patternType="solid">
        <fgColor rgb="FF443C3A"/>
      </patternFill>
    </fill>
    <fill>
      <patternFill patternType="solid">
        <fgColor rgb="FF4A4542"/>
      </patternFill>
    </fill>
    <fill>
      <patternFill patternType="solid">
        <fgColor rgb="FF4E4D49"/>
      </patternFill>
    </fill>
    <fill>
      <patternFill patternType="solid">
        <fgColor rgb="FF646560"/>
      </patternFill>
    </fill>
    <fill>
      <patternFill patternType="solid">
        <fgColor rgb="FFB4B1AC"/>
      </patternFill>
    </fill>
    <fill>
      <patternFill patternType="solid">
        <fgColor rgb="FF3A2C29"/>
      </patternFill>
    </fill>
    <fill>
      <patternFill patternType="solid">
        <fgColor rgb="FF382423"/>
      </patternFill>
    </fill>
    <fill>
      <patternFill patternType="solid">
        <fgColor rgb="FFB3342E"/>
      </patternFill>
    </fill>
    <fill>
      <patternFill patternType="solid">
        <fgColor rgb="FFB83430"/>
      </patternFill>
    </fill>
    <fill>
      <patternFill patternType="solid">
        <fgColor rgb="FFB82E2C"/>
      </patternFill>
    </fill>
    <fill>
      <patternFill patternType="solid">
        <fgColor rgb="FFC13033"/>
      </patternFill>
    </fill>
    <fill>
      <patternFill patternType="solid">
        <fgColor rgb="FFBC2D2F"/>
      </patternFill>
    </fill>
    <fill>
      <patternFill patternType="solid">
        <fgColor rgb="FFB42E2D"/>
      </patternFill>
    </fill>
    <fill>
      <patternFill patternType="solid">
        <fgColor rgb="FFB42E2B"/>
      </patternFill>
    </fill>
    <fill>
      <patternFill patternType="solid">
        <fgColor rgb="FFB32927"/>
      </patternFill>
    </fill>
    <fill>
      <patternFill patternType="solid">
        <fgColor rgb="FFBC2B2E"/>
      </patternFill>
    </fill>
    <fill>
      <patternFill patternType="solid">
        <fgColor rgb="FFB73533"/>
      </patternFill>
    </fill>
    <fill>
      <patternFill patternType="solid">
        <fgColor rgb="FF8E1F18"/>
      </patternFill>
    </fill>
    <fill>
      <patternFill patternType="solid">
        <fgColor rgb="FF83291E"/>
      </patternFill>
    </fill>
    <fill>
      <patternFill patternType="solid">
        <fgColor rgb="FFAF3333"/>
      </patternFill>
    </fill>
    <fill>
      <patternFill patternType="solid">
        <fgColor rgb="FFB12C2D"/>
      </patternFill>
    </fill>
    <fill>
      <patternFill patternType="solid">
        <fgColor rgb="FFAA2624"/>
      </patternFill>
    </fill>
    <fill>
      <patternFill patternType="solid">
        <fgColor rgb="FFA72621"/>
      </patternFill>
    </fill>
    <fill>
      <patternFill patternType="solid">
        <fgColor rgb="FFA62925"/>
      </patternFill>
    </fill>
    <fill>
      <patternFill patternType="solid">
        <fgColor rgb="FFA32725"/>
      </patternFill>
    </fill>
    <fill>
      <patternFill patternType="solid">
        <fgColor rgb="FFA8272B"/>
      </patternFill>
    </fill>
    <fill>
      <patternFill patternType="solid">
        <fgColor rgb="FFAE3234"/>
      </patternFill>
    </fill>
    <fill>
      <patternFill patternType="solid">
        <fgColor rgb="FF8C1A19"/>
      </patternFill>
    </fill>
    <fill>
      <patternFill patternType="solid">
        <fgColor rgb="FF750C08"/>
      </patternFill>
    </fill>
    <fill>
      <patternFill patternType="solid">
        <fgColor rgb="FF9D2929"/>
      </patternFill>
    </fill>
    <fill>
      <patternFill patternType="solid">
        <fgColor rgb="FFA52227"/>
      </patternFill>
    </fill>
    <fill>
      <patternFill patternType="solid">
        <fgColor rgb="FF9B2727"/>
      </patternFill>
    </fill>
    <fill>
      <patternFill patternType="solid">
        <fgColor rgb="FF962926"/>
      </patternFill>
    </fill>
    <fill>
      <patternFill patternType="solid">
        <fgColor rgb="FF85221D"/>
      </patternFill>
    </fill>
    <fill>
      <patternFill patternType="solid">
        <fgColor rgb="FF701817"/>
      </patternFill>
    </fill>
    <fill>
      <patternFill patternType="solid">
        <fgColor rgb="FF5E1914"/>
      </patternFill>
    </fill>
    <fill>
      <patternFill patternType="solid">
        <fgColor rgb="FF4B0C05"/>
      </patternFill>
    </fill>
    <fill>
      <patternFill patternType="solid">
        <fgColor rgb="FF651410"/>
      </patternFill>
    </fill>
    <fill>
      <patternFill patternType="solid">
        <fgColor rgb="FF651611"/>
      </patternFill>
    </fill>
    <fill>
      <patternFill patternType="solid">
        <fgColor rgb="FFA6605E"/>
      </patternFill>
    </fill>
    <fill>
      <patternFill patternType="solid">
        <fgColor rgb="FFB7CEB2"/>
      </patternFill>
    </fill>
    <fill>
      <patternFill patternType="solid">
        <fgColor rgb="FFA4BB9F"/>
      </patternFill>
    </fill>
    <fill>
      <patternFill patternType="solid">
        <fgColor rgb="FFC0D4B9"/>
      </patternFill>
    </fill>
    <fill>
      <patternFill patternType="solid">
        <fgColor rgb="FFA4B49A"/>
      </patternFill>
    </fill>
    <fill>
      <patternFill patternType="solid">
        <fgColor rgb="FF88927A"/>
      </patternFill>
    </fill>
    <fill>
      <patternFill patternType="solid">
        <fgColor rgb="FF797C67"/>
      </patternFill>
    </fill>
    <fill>
      <patternFill patternType="solid">
        <fgColor rgb="FF9C9D8B"/>
      </patternFill>
    </fill>
    <fill>
      <patternFill patternType="solid">
        <fgColor rgb="FFBEBFAD"/>
      </patternFill>
    </fill>
    <fill>
      <patternFill patternType="solid">
        <fgColor rgb="FFB2A99A"/>
      </patternFill>
    </fill>
    <fill>
      <patternFill patternType="solid">
        <fgColor rgb="FFC3B5A8"/>
      </patternFill>
    </fill>
    <fill>
      <patternFill patternType="solid">
        <fgColor rgb="FFC8BCAE"/>
      </patternFill>
    </fill>
    <fill>
      <patternFill patternType="solid">
        <fgColor rgb="FF88917E"/>
      </patternFill>
    </fill>
    <fill>
      <patternFill patternType="solid">
        <fgColor rgb="FF8EA18B"/>
      </patternFill>
    </fill>
    <fill>
      <patternFill patternType="solid">
        <fgColor rgb="FF8C8070"/>
      </patternFill>
    </fill>
    <fill>
      <patternFill patternType="solid">
        <fgColor rgb="FFA59B92"/>
      </patternFill>
    </fill>
    <fill>
      <patternFill patternType="solid">
        <fgColor rgb="FF787A6F"/>
      </patternFill>
    </fill>
    <fill>
      <patternFill patternType="solid">
        <fgColor rgb="FF8D9588"/>
      </patternFill>
    </fill>
    <fill>
      <patternFill patternType="solid">
        <fgColor rgb="FF727F78"/>
      </patternFill>
    </fill>
    <fill>
      <patternFill patternType="solid">
        <fgColor rgb="FF6C7B7E"/>
      </patternFill>
    </fill>
    <fill>
      <patternFill patternType="solid">
        <fgColor rgb="FF5A6E6C"/>
      </patternFill>
    </fill>
    <fill>
      <patternFill patternType="solid">
        <fgColor rgb="FF2E4437"/>
      </patternFill>
    </fill>
    <fill>
      <patternFill patternType="solid">
        <fgColor rgb="FF506552"/>
      </patternFill>
    </fill>
    <fill>
      <patternFill patternType="solid">
        <fgColor rgb="FF556759"/>
      </patternFill>
    </fill>
    <fill>
      <patternFill patternType="solid">
        <fgColor rgb="FF5C6960"/>
      </patternFill>
    </fill>
    <fill>
      <patternFill patternType="solid">
        <fgColor rgb="FF5B6857"/>
      </patternFill>
    </fill>
    <fill>
      <patternFill patternType="solid">
        <fgColor rgb="FFE7CD45"/>
      </patternFill>
    </fill>
    <fill>
      <patternFill patternType="solid">
        <fgColor rgb="FFDCC659"/>
      </patternFill>
    </fill>
    <fill>
      <patternFill patternType="solid">
        <fgColor rgb="FFBAAC65"/>
      </patternFill>
    </fill>
    <fill>
      <patternFill patternType="solid">
        <fgColor rgb="FFCBC2C5"/>
      </patternFill>
    </fill>
    <fill>
      <patternFill patternType="solid">
        <fgColor rgb="FF857F81"/>
      </patternFill>
    </fill>
    <fill>
      <patternFill patternType="solid">
        <fgColor rgb="FF0B0A08"/>
      </patternFill>
    </fill>
    <fill>
      <patternFill patternType="solid">
        <fgColor rgb="FFA6A8A5"/>
      </patternFill>
    </fill>
    <fill>
      <patternFill patternType="solid">
        <fgColor rgb="FFB3B0A7"/>
      </patternFill>
    </fill>
    <fill>
      <patternFill patternType="solid">
        <fgColor rgb="FFC1B9AC"/>
      </patternFill>
    </fill>
    <fill>
      <patternFill patternType="solid">
        <fgColor rgb="FFC6BEAB"/>
      </patternFill>
    </fill>
    <fill>
      <patternFill patternType="solid">
        <fgColor rgb="FFCBD2C0"/>
      </patternFill>
    </fill>
    <fill>
      <patternFill patternType="solid">
        <fgColor rgb="FFD1DFD0"/>
      </patternFill>
    </fill>
    <fill>
      <patternFill patternType="solid">
        <fgColor rgb="FF70756F"/>
      </patternFill>
    </fill>
    <fill>
      <patternFill patternType="solid">
        <fgColor rgb="FF090A05"/>
      </patternFill>
    </fill>
    <fill>
      <patternFill patternType="solid">
        <fgColor rgb="FF403836"/>
      </patternFill>
    </fill>
    <fill>
      <patternFill patternType="solid">
        <fgColor rgb="FF3A3532"/>
      </patternFill>
    </fill>
    <fill>
      <patternFill patternType="solid">
        <fgColor rgb="FF41403C"/>
      </patternFill>
    </fill>
    <fill>
      <patternFill patternType="solid">
        <fgColor rgb="FF52534E"/>
      </patternFill>
    </fill>
    <fill>
      <patternFill patternType="solid">
        <fgColor rgb="FF252620"/>
      </patternFill>
    </fill>
    <fill>
      <patternFill patternType="solid">
        <fgColor rgb="FF1C1B16"/>
      </patternFill>
    </fill>
    <fill>
      <patternFill patternType="solid">
        <fgColor rgb="FF23221D"/>
      </patternFill>
    </fill>
    <fill>
      <patternFill patternType="solid">
        <fgColor rgb="FF282923"/>
      </patternFill>
    </fill>
    <fill>
      <patternFill patternType="solid">
        <fgColor rgb="FF2C2D27"/>
      </patternFill>
    </fill>
    <fill>
      <patternFill patternType="solid">
        <fgColor rgb="FF322F2A"/>
      </patternFill>
    </fill>
    <fill>
      <patternFill patternType="solid">
        <fgColor rgb="FF302624"/>
      </patternFill>
    </fill>
    <fill>
      <patternFill patternType="solid">
        <fgColor rgb="FF392B2A"/>
      </patternFill>
    </fill>
    <fill>
      <patternFill patternType="solid">
        <fgColor rgb="FFBA3F38"/>
      </patternFill>
    </fill>
    <fill>
      <patternFill patternType="solid">
        <fgColor rgb="FFB0352E"/>
      </patternFill>
    </fill>
    <fill>
      <patternFill patternType="solid">
        <fgColor rgb="FFAC312A"/>
      </patternFill>
    </fill>
    <fill>
      <patternFill patternType="solid">
        <fgColor rgb="FFB32F2B"/>
      </patternFill>
    </fill>
    <fill>
      <patternFill patternType="solid">
        <fgColor rgb="FFB72F2F"/>
      </patternFill>
    </fill>
    <fill>
      <patternFill patternType="solid">
        <fgColor rgb="FFBD3132"/>
      </patternFill>
    </fill>
    <fill>
      <patternFill patternType="solid">
        <fgColor rgb="FFBC3031"/>
      </patternFill>
    </fill>
    <fill>
      <patternFill patternType="solid">
        <fgColor rgb="FFB82E2E"/>
      </patternFill>
    </fill>
    <fill>
      <patternFill patternType="solid">
        <fgColor rgb="FFB22E2A"/>
      </patternFill>
    </fill>
    <fill>
      <patternFill patternType="solid">
        <fgColor rgb="FFB2312C"/>
      </patternFill>
    </fill>
    <fill>
      <patternFill patternType="solid">
        <fgColor rgb="FFB22C29"/>
      </patternFill>
    </fill>
    <fill>
      <patternFill patternType="solid">
        <fgColor rgb="FFB02926"/>
      </patternFill>
    </fill>
    <fill>
      <patternFill patternType="solid">
        <fgColor rgb="FFC32E32"/>
      </patternFill>
    </fill>
    <fill>
      <patternFill patternType="solid">
        <fgColor rgb="FFA4332D"/>
      </patternFill>
    </fill>
    <fill>
      <patternFill patternType="solid">
        <fgColor rgb="FF811F14"/>
      </patternFill>
    </fill>
    <fill>
      <patternFill patternType="solid">
        <fgColor rgb="FF72140A"/>
      </patternFill>
    </fill>
    <fill>
      <patternFill patternType="solid">
        <fgColor rgb="FF99322B"/>
      </patternFill>
    </fill>
    <fill>
      <patternFill patternType="solid">
        <fgColor rgb="FF9A2724"/>
      </patternFill>
    </fill>
    <fill>
      <patternFill patternType="solid">
        <fgColor rgb="FFB03331"/>
      </patternFill>
    </fill>
    <fill>
      <patternFill patternType="solid">
        <fgColor rgb="FFAE2C2C"/>
      </patternFill>
    </fill>
    <fill>
      <patternFill patternType="solid">
        <fgColor rgb="FFAD2C27"/>
      </patternFill>
    </fill>
    <fill>
      <patternFill patternType="solid">
        <fgColor rgb="FFA62721"/>
      </patternFill>
    </fill>
    <fill>
      <patternFill patternType="solid">
        <fgColor rgb="FFA62B26"/>
      </patternFill>
    </fill>
    <fill>
      <patternFill patternType="solid">
        <fgColor rgb="FFA92729"/>
      </patternFill>
    </fill>
    <fill>
      <patternFill patternType="solid">
        <fgColor rgb="FFB13132"/>
      </patternFill>
    </fill>
    <fill>
      <patternFill patternType="solid">
        <fgColor rgb="FFA82C2C"/>
      </patternFill>
    </fill>
    <fill>
      <patternFill patternType="solid">
        <fgColor rgb="FF730704"/>
      </patternFill>
    </fill>
    <fill>
      <patternFill patternType="solid">
        <fgColor rgb="FF9F322F"/>
      </patternFill>
    </fill>
    <fill>
      <patternFill patternType="solid">
        <fgColor rgb="FFA83232"/>
      </patternFill>
    </fill>
    <fill>
      <patternFill patternType="solid">
        <fgColor rgb="FFAD2A2F"/>
      </patternFill>
    </fill>
    <fill>
      <patternFill patternType="solid">
        <fgColor rgb="FFAF2A2F"/>
      </patternFill>
    </fill>
    <fill>
      <patternFill patternType="solid">
        <fgColor rgb="FFA42629"/>
      </patternFill>
    </fill>
    <fill>
      <patternFill patternType="solid">
        <fgColor rgb="FF992526"/>
      </patternFill>
    </fill>
    <fill>
      <patternFill patternType="solid">
        <fgColor rgb="FF841B18"/>
      </patternFill>
    </fill>
    <fill>
      <patternFill patternType="solid">
        <fgColor rgb="FF7D1E18"/>
      </patternFill>
    </fill>
    <fill>
      <patternFill patternType="solid">
        <fgColor rgb="FF4C1008"/>
      </patternFill>
    </fill>
    <fill>
      <patternFill patternType="solid">
        <fgColor rgb="FF450400"/>
      </patternFill>
    </fill>
    <fill>
      <patternFill patternType="solid">
        <fgColor rgb="FF681914"/>
      </patternFill>
    </fill>
    <fill>
      <patternFill patternType="solid">
        <fgColor rgb="FF6C221F"/>
      </patternFill>
    </fill>
    <fill>
      <patternFill patternType="solid">
        <fgColor rgb="FF621C1A"/>
      </patternFill>
    </fill>
    <fill>
      <patternFill patternType="solid">
        <fgColor rgb="FFC2817F"/>
      </patternFill>
    </fill>
    <fill>
      <patternFill patternType="solid">
        <fgColor rgb="FF8A937E"/>
      </patternFill>
    </fill>
    <fill>
      <patternFill patternType="solid">
        <fgColor rgb="FFA6AE99"/>
      </patternFill>
    </fill>
    <fill>
      <patternFill patternType="solid">
        <fgColor rgb="FF919682"/>
      </patternFill>
    </fill>
    <fill>
      <patternFill patternType="solid">
        <fgColor rgb="FF676856"/>
      </patternFill>
    </fill>
    <fill>
      <patternFill patternType="solid">
        <fgColor rgb="FF62614F"/>
      </patternFill>
    </fill>
    <fill>
      <patternFill patternType="solid">
        <fgColor rgb="FF989785"/>
      </patternFill>
    </fill>
    <fill>
      <patternFill patternType="solid">
        <fgColor rgb="FFB1B2A0"/>
      </patternFill>
    </fill>
    <fill>
      <patternFill patternType="solid">
        <fgColor rgb="FFC2BBAB"/>
      </patternFill>
    </fill>
    <fill>
      <patternFill patternType="solid">
        <fgColor rgb="FFD7CBBD"/>
      </patternFill>
    </fill>
    <fill>
      <patternFill patternType="solid">
        <fgColor rgb="FFBDB1A5"/>
      </patternFill>
    </fill>
    <fill>
      <patternFill patternType="solid">
        <fgColor rgb="FF879983"/>
      </patternFill>
    </fill>
    <fill>
      <patternFill patternType="solid">
        <fgColor rgb="FF8F7F72"/>
      </patternFill>
    </fill>
    <fill>
      <patternFill patternType="solid">
        <fgColor rgb="FF988982"/>
      </patternFill>
    </fill>
    <fill>
      <patternFill patternType="solid">
        <fgColor rgb="FF948B86"/>
      </patternFill>
    </fill>
    <fill>
      <patternFill patternType="solid">
        <fgColor rgb="FF716E67"/>
      </patternFill>
    </fill>
    <fill>
      <patternFill patternType="solid">
        <fgColor rgb="FF6A766C"/>
      </patternFill>
    </fill>
    <fill>
      <patternFill patternType="solid">
        <fgColor rgb="FF5A6E63"/>
      </patternFill>
    </fill>
    <fill>
      <patternFill patternType="solid">
        <fgColor rgb="FF304536"/>
      </patternFill>
    </fill>
    <fill>
      <patternFill patternType="solid">
        <fgColor rgb="FF576959"/>
      </patternFill>
    </fill>
    <fill>
      <patternFill patternType="solid">
        <fgColor rgb="FF586959"/>
      </patternFill>
    </fill>
    <fill>
      <patternFill patternType="solid">
        <fgColor rgb="FF596758"/>
      </patternFill>
    </fill>
    <fill>
      <patternFill patternType="solid">
        <fgColor rgb="FF5D6A56"/>
      </patternFill>
    </fill>
    <fill>
      <patternFill patternType="solid">
        <fgColor rgb="FFEEDF7A"/>
      </patternFill>
    </fill>
    <fill>
      <patternFill patternType="solid">
        <fgColor rgb="FFD0C472"/>
      </patternFill>
    </fill>
    <fill>
      <patternFill patternType="solid">
        <fgColor rgb="FF908653"/>
      </patternFill>
    </fill>
    <fill>
      <patternFill patternType="solid">
        <fgColor rgb="FF877F6A"/>
      </patternFill>
    </fill>
    <fill>
      <patternFill patternType="solid">
        <fgColor rgb="FF655A58"/>
      </patternFill>
    </fill>
    <fill>
      <patternFill patternType="solid">
        <fgColor rgb="FF9F9095"/>
      </patternFill>
    </fill>
    <fill>
      <patternFill patternType="solid">
        <fgColor rgb="FFCEC0C0"/>
      </patternFill>
    </fill>
    <fill>
      <patternFill patternType="solid">
        <fgColor rgb="FF5F544E"/>
      </patternFill>
    </fill>
    <fill>
      <patternFill patternType="solid">
        <fgColor rgb="FF19160D"/>
      </patternFill>
    </fill>
    <fill>
      <patternFill patternType="solid">
        <fgColor rgb="FF454742"/>
      </patternFill>
    </fill>
    <fill>
      <patternFill patternType="solid">
        <fgColor rgb="FFB3B6BD"/>
      </patternFill>
    </fill>
    <fill>
      <patternFill patternType="solid">
        <fgColor rgb="FFAEB1B8"/>
      </patternFill>
    </fill>
    <fill>
      <patternFill patternType="solid">
        <fgColor rgb="FFB8C1BE"/>
      </patternFill>
    </fill>
    <fill>
      <patternFill patternType="solid">
        <fgColor rgb="FF8A9A8D"/>
      </patternFill>
    </fill>
    <fill>
      <patternFill patternType="solid">
        <fgColor rgb="FFB3C8B5"/>
      </patternFill>
    </fill>
    <fill>
      <patternFill patternType="solid">
        <fgColor rgb="FFEAEFE9"/>
      </patternFill>
    </fill>
    <fill>
      <patternFill patternType="solid">
        <fgColor rgb="FF38302E"/>
      </patternFill>
    </fill>
    <fill>
      <patternFill patternType="solid">
        <fgColor rgb="FF36312E"/>
      </patternFill>
    </fill>
    <fill>
      <patternFill patternType="solid">
        <fgColor rgb="FF3B3734"/>
      </patternFill>
    </fill>
    <fill>
      <patternFill patternType="solid">
        <fgColor rgb="FF3C3E39"/>
      </patternFill>
    </fill>
    <fill>
      <patternFill patternType="solid">
        <fgColor rgb="FF4A4B46"/>
      </patternFill>
    </fill>
    <fill>
      <patternFill patternType="solid">
        <fgColor rgb="FF474843"/>
      </patternFill>
    </fill>
    <fill>
      <patternFill patternType="solid">
        <fgColor rgb="FF444540"/>
      </patternFill>
    </fill>
    <fill>
      <patternFill patternType="solid">
        <fgColor rgb="FF2B2623"/>
      </patternFill>
    </fill>
    <fill>
      <patternFill patternType="solid">
        <fgColor rgb="FF564E4C"/>
      </patternFill>
    </fill>
    <fill>
      <patternFill patternType="solid">
        <fgColor rgb="FFB9443B"/>
      </patternFill>
    </fill>
    <fill>
      <patternFill patternType="solid">
        <fgColor rgb="FFA73229"/>
      </patternFill>
    </fill>
    <fill>
      <patternFill patternType="solid">
        <fgColor rgb="FFA8312B"/>
      </patternFill>
    </fill>
    <fill>
      <patternFill patternType="solid">
        <fgColor rgb="FFBB3333"/>
      </patternFill>
    </fill>
    <fill>
      <patternFill patternType="solid">
        <fgColor rgb="FFBE3233"/>
      </patternFill>
    </fill>
    <fill>
      <patternFill patternType="solid">
        <fgColor rgb="FFBE3434"/>
      </patternFill>
    </fill>
    <fill>
      <patternFill patternType="solid">
        <fgColor rgb="FFAE2A26"/>
      </patternFill>
    </fill>
    <fill>
      <patternFill patternType="solid">
        <fgColor rgb="FFAD2E28"/>
      </patternFill>
    </fill>
    <fill>
      <patternFill patternType="solid">
        <fgColor rgb="FFAB2C26"/>
      </patternFill>
    </fill>
    <fill>
      <patternFill patternType="solid">
        <fgColor rgb="FFBE3330"/>
      </patternFill>
    </fill>
    <fill>
      <patternFill patternType="solid">
        <fgColor rgb="FFBF2D30"/>
      </patternFill>
    </fill>
    <fill>
      <patternFill patternType="solid">
        <fgColor rgb="FFB93332"/>
      </patternFill>
    </fill>
    <fill>
      <patternFill patternType="solid">
        <fgColor rgb="FFAC3934"/>
      </patternFill>
    </fill>
    <fill>
      <patternFill patternType="solid">
        <fgColor rgb="FF791209"/>
      </patternFill>
    </fill>
    <fill>
      <patternFill patternType="solid">
        <fgColor rgb="FF932C23"/>
      </patternFill>
    </fill>
    <fill>
      <patternFill patternType="solid">
        <fgColor rgb="FFA0312A"/>
      </patternFill>
    </fill>
    <fill>
      <patternFill patternType="solid">
        <fgColor rgb="FFB33131"/>
      </patternFill>
    </fill>
    <fill>
      <patternFill patternType="solid">
        <fgColor rgb="FFA2251F"/>
      </patternFill>
    </fill>
    <fill>
      <patternFill patternType="solid">
        <fgColor rgb="FFA3241E"/>
      </patternFill>
    </fill>
    <fill>
      <patternFill patternType="solid">
        <fgColor rgb="FFA82B25"/>
      </patternFill>
    </fill>
    <fill>
      <patternFill patternType="solid">
        <fgColor rgb="FFA9292A"/>
      </patternFill>
    </fill>
    <fill>
      <patternFill patternType="solid">
        <fgColor rgb="FFAA2A2B"/>
      </patternFill>
    </fill>
    <fill>
      <patternFill patternType="solid">
        <fgColor rgb="FFAB2F2F"/>
      </patternFill>
    </fill>
    <fill>
      <patternFill patternType="solid">
        <fgColor rgb="FFA22C2A"/>
      </patternFill>
    </fill>
    <fill>
      <patternFill patternType="solid">
        <fgColor rgb="FF730300"/>
      </patternFill>
    </fill>
    <fill>
      <patternFill patternType="solid">
        <fgColor rgb="FFA52D2E"/>
      </patternFill>
    </fill>
    <fill>
      <patternFill patternType="solid">
        <fgColor rgb="FFAB282D"/>
      </patternFill>
    </fill>
    <fill>
      <patternFill patternType="solid">
        <fgColor rgb="FFAE282F"/>
      </patternFill>
    </fill>
    <fill>
      <patternFill patternType="solid">
        <fgColor rgb="FFA32529"/>
      </patternFill>
    </fill>
    <fill>
      <patternFill patternType="solid">
        <fgColor rgb="FF962223"/>
      </patternFill>
    </fill>
    <fill>
      <patternFill patternType="solid">
        <fgColor rgb="FF871B19"/>
      </patternFill>
    </fill>
    <fill>
      <patternFill patternType="solid">
        <fgColor rgb="FF821A17"/>
      </patternFill>
    </fill>
    <fill>
      <patternFill patternType="solid">
        <fgColor rgb="FF7D1C16"/>
      </patternFill>
    </fill>
    <fill>
      <patternFill patternType="solid">
        <fgColor rgb="FF661615"/>
      </patternFill>
    </fill>
    <fill>
      <patternFill patternType="solid">
        <fgColor rgb="FF4F0E08"/>
      </patternFill>
    </fill>
    <fill>
      <patternFill patternType="solid">
        <fgColor rgb="FF6A1B17"/>
      </patternFill>
    </fill>
    <fill>
      <patternFill patternType="solid">
        <fgColor rgb="FF7B201F"/>
      </patternFill>
    </fill>
    <fill>
      <patternFill patternType="solid">
        <fgColor rgb="FF751C18"/>
      </patternFill>
    </fill>
    <fill>
      <patternFill patternType="solid">
        <fgColor rgb="FF6E1914"/>
      </patternFill>
    </fill>
    <fill>
      <patternFill patternType="solid">
        <fgColor rgb="FF671612"/>
      </patternFill>
    </fill>
    <fill>
      <patternFill patternType="solid">
        <fgColor rgb="FF6C2221"/>
      </patternFill>
    </fill>
    <fill>
      <patternFill patternType="solid">
        <fgColor rgb="FF652422"/>
      </patternFill>
    </fill>
    <fill>
      <patternFill patternType="solid">
        <fgColor rgb="FFC78B8A"/>
      </patternFill>
    </fill>
    <fill>
      <patternFill patternType="solid">
        <fgColor rgb="FFA59C8D"/>
      </patternFill>
    </fill>
    <fill>
      <patternFill patternType="solid">
        <fgColor rgb="FFC3BAAB"/>
      </patternFill>
    </fill>
    <fill>
      <patternFill patternType="solid">
        <fgColor rgb="FFBEB7A7"/>
      </patternFill>
    </fill>
    <fill>
      <patternFill patternType="solid">
        <fgColor rgb="FFBEBBAA"/>
      </patternFill>
    </fill>
    <fill>
      <patternFill patternType="solid">
        <fgColor rgb="FFC0BDAE"/>
      </patternFill>
    </fill>
    <fill>
      <patternFill patternType="solid">
        <fgColor rgb="FFD1C9BC"/>
      </patternFill>
    </fill>
    <fill>
      <patternFill patternType="solid">
        <fgColor rgb="FFC5B9AD"/>
      </patternFill>
    </fill>
    <fill>
      <patternFill patternType="solid">
        <fgColor rgb="FFCABEB2"/>
      </patternFill>
    </fill>
    <fill>
      <patternFill patternType="solid">
        <fgColor rgb="FFCAC2B5"/>
      </patternFill>
    </fill>
    <fill>
      <patternFill patternType="solid">
        <fgColor rgb="FFA7AE9C"/>
      </patternFill>
    </fill>
    <fill>
      <patternFill patternType="solid">
        <fgColor rgb="FFB1A49C"/>
      </patternFill>
    </fill>
    <fill>
      <patternFill patternType="solid">
        <fgColor rgb="FFB5ACA7"/>
      </patternFill>
    </fill>
    <fill>
      <patternFill patternType="solid">
        <fgColor rgb="FF7C7974"/>
      </patternFill>
    </fill>
    <fill>
      <patternFill patternType="solid">
        <fgColor rgb="FF6F7768"/>
      </patternFill>
    </fill>
    <fill>
      <patternFill patternType="solid">
        <fgColor rgb="FF899684"/>
      </patternFill>
    </fill>
    <fill>
      <patternFill patternType="solid">
        <fgColor rgb="FF5B6958"/>
      </patternFill>
    </fill>
    <fill>
      <patternFill patternType="solid">
        <fgColor rgb="FF212F20"/>
      </patternFill>
    </fill>
    <fill>
      <patternFill patternType="solid">
        <fgColor rgb="FF4E5C4F"/>
      </patternFill>
    </fill>
    <fill>
      <patternFill patternType="solid">
        <fgColor rgb="FF536150"/>
      </patternFill>
    </fill>
    <fill>
      <patternFill patternType="solid">
        <fgColor rgb="FF596652"/>
      </patternFill>
    </fill>
    <fill>
      <patternFill patternType="solid">
        <fgColor rgb="FF515F48"/>
      </patternFill>
    </fill>
    <fill>
      <patternFill patternType="solid">
        <fgColor rgb="FFADAB84"/>
      </patternFill>
    </fill>
    <fill>
      <patternFill patternType="solid">
        <fgColor rgb="FFDBD8B9"/>
      </patternFill>
    </fill>
    <fill>
      <patternFill patternType="solid">
        <fgColor rgb="FF736E5B"/>
      </patternFill>
    </fill>
    <fill>
      <patternFill patternType="solid">
        <fgColor rgb="FFA1988F"/>
      </patternFill>
    </fill>
    <fill>
      <patternFill patternType="solid">
        <fgColor rgb="FFA89A97"/>
      </patternFill>
    </fill>
    <fill>
      <patternFill patternType="solid">
        <fgColor rgb="FF968782"/>
      </patternFill>
    </fill>
    <fill>
      <patternFill patternType="solid">
        <fgColor rgb="FF8D7E77"/>
      </patternFill>
    </fill>
    <fill>
      <patternFill patternType="solid">
        <fgColor rgb="FF685F56"/>
      </patternFill>
    </fill>
    <fill>
      <patternFill patternType="solid">
        <fgColor rgb="FF5C5C54"/>
      </patternFill>
    </fill>
    <fill>
      <patternFill patternType="solid">
        <fgColor rgb="FF1B1F22"/>
      </patternFill>
    </fill>
    <fill>
      <patternFill patternType="solid">
        <fgColor rgb="FF5C5D61"/>
      </patternFill>
    </fill>
    <fill>
      <patternFill patternType="solid">
        <fgColor rgb="FFA4A4A6"/>
      </patternFill>
    </fill>
    <fill>
      <patternFill patternType="solid">
        <fgColor rgb="FF939391"/>
      </patternFill>
    </fill>
    <fill>
      <patternFill patternType="solid">
        <fgColor rgb="FF80817B"/>
      </patternFill>
    </fill>
    <fill>
      <patternFill patternType="solid">
        <fgColor rgb="FF363930"/>
      </patternFill>
    </fill>
    <fill>
      <patternFill patternType="solid">
        <fgColor rgb="FF3F403B"/>
      </patternFill>
    </fill>
    <fill>
      <patternFill patternType="solid">
        <fgColor rgb="FF34302D"/>
      </patternFill>
    </fill>
    <fill>
      <patternFill patternType="solid">
        <fgColor rgb="FF413C39"/>
      </patternFill>
    </fill>
    <fill>
      <patternFill patternType="solid">
        <fgColor rgb="FF4B4744"/>
      </patternFill>
    </fill>
    <fill>
      <patternFill patternType="solid">
        <fgColor rgb="FF3E3D39"/>
      </patternFill>
    </fill>
    <fill>
      <patternFill patternType="solid">
        <fgColor rgb="FF44433F"/>
      </patternFill>
    </fill>
    <fill>
      <patternFill patternType="solid">
        <fgColor rgb="FF2E2D29"/>
      </patternFill>
    </fill>
    <fill>
      <patternFill patternType="solid">
        <fgColor rgb="FF2B2A28"/>
      </patternFill>
    </fill>
    <fill>
      <patternFill patternType="solid">
        <fgColor rgb="FFBB4C43"/>
      </patternFill>
    </fill>
    <fill>
      <patternFill patternType="solid">
        <fgColor rgb="FFA7342D"/>
      </patternFill>
    </fill>
    <fill>
      <patternFill patternType="solid">
        <fgColor rgb="FFAC322D"/>
      </patternFill>
    </fill>
    <fill>
      <patternFill patternType="solid">
        <fgColor rgb="FFB92F2F"/>
      </patternFill>
    </fill>
    <fill>
      <patternFill patternType="solid">
        <fgColor rgb="FFB92D2E"/>
      </patternFill>
    </fill>
    <fill>
      <patternFill patternType="solid">
        <fgColor rgb="FFBE3231"/>
      </patternFill>
    </fill>
    <fill>
      <patternFill patternType="solid">
        <fgColor rgb="FFC0302F"/>
      </patternFill>
    </fill>
    <fill>
      <patternFill patternType="solid">
        <fgColor rgb="FFBE2F31"/>
      </patternFill>
    </fill>
    <fill>
      <patternFill patternType="solid">
        <fgColor rgb="FFB93533"/>
      </patternFill>
    </fill>
    <fill>
      <patternFill patternType="solid">
        <fgColor rgb="FFB23C38"/>
      </patternFill>
    </fill>
    <fill>
      <patternFill patternType="solid">
        <fgColor rgb="FF760902"/>
      </patternFill>
    </fill>
    <fill>
      <patternFill patternType="solid">
        <fgColor rgb="FFAD3E37"/>
      </patternFill>
    </fill>
    <fill>
      <patternFill patternType="solid">
        <fgColor rgb="FFA72D2A"/>
      </patternFill>
    </fill>
    <fill>
      <patternFill patternType="solid">
        <fgColor rgb="FFA42222"/>
      </patternFill>
    </fill>
    <fill>
      <patternFill patternType="solid">
        <fgColor rgb="FFA82B29"/>
      </patternFill>
    </fill>
    <fill>
      <patternFill patternType="solid">
        <fgColor rgb="FFA32C26"/>
      </patternFill>
    </fill>
    <fill>
      <patternFill patternType="solid">
        <fgColor rgb="FF9F2A23"/>
      </patternFill>
    </fill>
    <fill>
      <patternFill patternType="solid">
        <fgColor rgb="FF9D231E"/>
      </patternFill>
    </fill>
    <fill>
      <patternFill patternType="solid">
        <fgColor rgb="FFA92A24"/>
      </patternFill>
    </fill>
    <fill>
      <patternFill patternType="solid">
        <fgColor rgb="FFAC2C2B"/>
      </patternFill>
    </fill>
    <fill>
      <patternFill patternType="solid">
        <fgColor rgb="FFAF3736"/>
      </patternFill>
    </fill>
    <fill>
      <patternFill patternType="solid">
        <fgColor rgb="FF81100C"/>
      </patternFill>
    </fill>
    <fill>
      <patternFill patternType="solid">
        <fgColor rgb="FFA62E2F"/>
      </patternFill>
    </fill>
    <fill>
      <patternFill patternType="solid">
        <fgColor rgb="FFA8272C"/>
      </patternFill>
    </fill>
    <fill>
      <patternFill patternType="solid">
        <fgColor rgb="FF9D2225"/>
      </patternFill>
    </fill>
    <fill>
      <patternFill patternType="solid">
        <fgColor rgb="FF8F1F1E"/>
      </patternFill>
    </fill>
    <fill>
      <patternFill patternType="solid">
        <fgColor rgb="FF841A1A"/>
      </patternFill>
    </fill>
    <fill>
      <patternFill patternType="solid">
        <fgColor rgb="FF601917"/>
      </patternFill>
    </fill>
    <fill>
      <patternFill patternType="solid">
        <fgColor rgb="FF792322"/>
      </patternFill>
    </fill>
    <fill>
      <patternFill patternType="solid">
        <fgColor rgb="FF7A1C1A"/>
      </patternFill>
    </fill>
    <fill>
      <patternFill patternType="solid">
        <fgColor rgb="FF74211B"/>
      </patternFill>
    </fill>
    <fill>
      <patternFill patternType="solid">
        <fgColor rgb="FF6C1915"/>
      </patternFill>
    </fill>
    <fill>
      <patternFill patternType="solid">
        <fgColor rgb="FF68211F"/>
      </patternFill>
    </fill>
    <fill>
      <patternFill patternType="solid">
        <fgColor rgb="FF682C2B"/>
      </patternFill>
    </fill>
    <fill>
      <patternFill patternType="solid">
        <fgColor rgb="FFBE8B87"/>
      </patternFill>
    </fill>
    <fill>
      <patternFill patternType="solid">
        <fgColor rgb="FFA48D85"/>
      </patternFill>
    </fill>
    <fill>
      <patternFill patternType="solid">
        <fgColor rgb="FFA7968C"/>
      </patternFill>
    </fill>
    <fill>
      <patternFill patternType="solid">
        <fgColor rgb="FF9F9589"/>
      </patternFill>
    </fill>
    <fill>
      <patternFill patternType="solid">
        <fgColor rgb="FF999385"/>
      </patternFill>
    </fill>
    <fill>
      <patternFill patternType="solid">
        <fgColor rgb="FF968E81"/>
      </patternFill>
    </fill>
    <fill>
      <patternFill patternType="solid">
        <fgColor rgb="FF978B7F"/>
      </patternFill>
    </fill>
    <fill>
      <patternFill patternType="solid">
        <fgColor rgb="FF98877D"/>
      </patternFill>
    </fill>
    <fill>
      <patternFill patternType="solid">
        <fgColor rgb="FF988A7F"/>
      </patternFill>
    </fill>
    <fill>
      <patternFill patternType="solid">
        <fgColor rgb="FF95897D"/>
      </patternFill>
    </fill>
    <fill>
      <patternFill patternType="solid">
        <fgColor rgb="FF968A7E"/>
      </patternFill>
    </fill>
    <fill>
      <patternFill patternType="solid">
        <fgColor rgb="FF95877C"/>
      </patternFill>
    </fill>
    <fill>
      <patternFill patternType="solid">
        <fgColor rgb="FF9C8B81"/>
      </patternFill>
    </fill>
    <fill>
      <patternFill patternType="solid">
        <fgColor rgb="FF97897E"/>
      </patternFill>
    </fill>
    <fill>
      <patternFill patternType="solid">
        <fgColor rgb="FF9A9084"/>
      </patternFill>
    </fill>
    <fill>
      <patternFill patternType="solid">
        <fgColor rgb="FF9C9487"/>
      </patternFill>
    </fill>
    <fill>
      <patternFill patternType="solid">
        <fgColor rgb="FFA6988D"/>
      </patternFill>
    </fill>
    <fill>
      <patternFill patternType="solid">
        <fgColor rgb="FFA79A92"/>
      </patternFill>
    </fill>
    <fill>
      <patternFill patternType="solid">
        <fgColor rgb="FFA69B97"/>
      </patternFill>
    </fill>
    <fill>
      <patternFill patternType="solid">
        <fgColor rgb="FFB5ADAB"/>
      </patternFill>
    </fill>
    <fill>
      <patternFill patternType="solid">
        <fgColor rgb="FFABA8A1"/>
      </patternFill>
    </fill>
    <fill>
      <patternFill patternType="solid">
        <fgColor rgb="FFB5B6A8"/>
      </patternFill>
    </fill>
    <fill>
      <patternFill patternType="solid">
        <fgColor rgb="FFAEB19C"/>
      </patternFill>
    </fill>
    <fill>
      <patternFill patternType="solid">
        <fgColor rgb="FFA3A894"/>
      </patternFill>
    </fill>
    <fill>
      <patternFill patternType="solid">
        <fgColor rgb="FF909486"/>
      </patternFill>
    </fill>
    <fill>
      <patternFill patternType="solid">
        <fgColor rgb="FF989B90"/>
      </patternFill>
    </fill>
    <fill>
      <patternFill patternType="solid">
        <fgColor rgb="FF7D856E"/>
      </patternFill>
    </fill>
    <fill>
      <patternFill patternType="solid">
        <fgColor rgb="FF737B64"/>
      </patternFill>
    </fill>
    <fill>
      <patternFill patternType="solid">
        <fgColor rgb="FF000807"/>
      </patternFill>
    </fill>
    <fill>
      <patternFill patternType="solid">
        <fgColor rgb="FF9B8D84"/>
      </patternFill>
    </fill>
    <fill>
      <patternFill patternType="solid">
        <fgColor rgb="FFB7A599"/>
      </patternFill>
    </fill>
    <fill>
      <patternFill patternType="solid">
        <fgColor rgb="FF513F33"/>
      </patternFill>
    </fill>
    <fill>
      <patternFill patternType="solid">
        <fgColor rgb="FF1C180F"/>
      </patternFill>
    </fill>
    <fill>
      <patternFill patternType="solid">
        <fgColor rgb="FF393B36"/>
      </patternFill>
    </fill>
    <fill>
      <patternFill patternType="solid">
        <fgColor rgb="FF37332A"/>
      </patternFill>
    </fill>
    <fill>
      <patternFill patternType="solid">
        <fgColor rgb="FF31281F"/>
      </patternFill>
    </fill>
    <fill>
      <patternFill patternType="solid">
        <fgColor rgb="FF342923"/>
      </patternFill>
    </fill>
    <fill>
      <patternFill patternType="solid">
        <fgColor rgb="FF322725"/>
      </patternFill>
    </fill>
    <fill>
      <patternFill patternType="solid">
        <fgColor rgb="FF4A4041"/>
      </patternFill>
    </fill>
    <fill>
      <patternFill patternType="solid">
        <fgColor rgb="FF363835"/>
      </patternFill>
    </fill>
    <fill>
      <patternFill patternType="solid">
        <fgColor rgb="FF33322E"/>
      </patternFill>
    </fill>
    <fill>
      <patternFill patternType="solid">
        <fgColor rgb="FF3E3936"/>
      </patternFill>
    </fill>
    <fill>
      <patternFill patternType="solid">
        <fgColor rgb="FF46423F"/>
      </patternFill>
    </fill>
    <fill>
      <patternFill patternType="solid">
        <fgColor rgb="FF444641"/>
      </patternFill>
    </fill>
    <fill>
      <patternFill patternType="solid">
        <fgColor rgb="FF40423D"/>
      </patternFill>
    </fill>
    <fill>
      <patternFill patternType="solid">
        <fgColor rgb="FF4C4B47"/>
      </patternFill>
    </fill>
    <fill>
      <patternFill patternType="solid">
        <fgColor rgb="FF333230"/>
      </patternFill>
    </fill>
    <fill>
      <patternFill patternType="solid">
        <fgColor rgb="FF383836"/>
      </patternFill>
    </fill>
    <fill>
      <patternFill patternType="solid">
        <fgColor rgb="FFBD574B"/>
      </patternFill>
    </fill>
    <fill>
      <patternFill patternType="solid">
        <fgColor rgb="FFA6352D"/>
      </patternFill>
    </fill>
    <fill>
      <patternFill patternType="solid">
        <fgColor rgb="FFAF292A"/>
      </patternFill>
    </fill>
    <fill>
      <patternFill patternType="solid">
        <fgColor rgb="FFA92324"/>
      </patternFill>
    </fill>
    <fill>
      <patternFill patternType="solid">
        <fgColor rgb="FFB82C2D"/>
      </patternFill>
    </fill>
    <fill>
      <patternFill patternType="solid">
        <fgColor rgb="FFBA292C"/>
      </patternFill>
    </fill>
    <fill>
      <patternFill patternType="solid">
        <fgColor rgb="FFBA2B2D"/>
      </patternFill>
    </fill>
    <fill>
      <patternFill patternType="solid">
        <fgColor rgb="FFBD3331"/>
      </patternFill>
    </fill>
    <fill>
      <patternFill patternType="solid">
        <fgColor rgb="FFB8322F"/>
      </patternFill>
    </fill>
    <fill>
      <patternFill patternType="solid">
        <fgColor rgb="FFBE3734"/>
      </patternFill>
    </fill>
    <fill>
      <patternFill patternType="solid">
        <fgColor rgb="FFC23433"/>
      </patternFill>
    </fill>
    <fill>
      <patternFill patternType="solid">
        <fgColor rgb="FFC02E2E"/>
      </patternFill>
    </fill>
    <fill>
      <patternFill patternType="solid">
        <fgColor rgb="FFBD3235"/>
      </patternFill>
    </fill>
    <fill>
      <patternFill patternType="solid">
        <fgColor rgb="FFAF3935"/>
      </patternFill>
    </fill>
    <fill>
      <patternFill patternType="solid">
        <fgColor rgb="FF7D0C06"/>
      </patternFill>
    </fill>
    <fill>
      <patternFill patternType="solid">
        <fgColor rgb="FFB13A36"/>
      </patternFill>
    </fill>
    <fill>
      <patternFill patternType="solid">
        <fgColor rgb="FFAC2A2A"/>
      </patternFill>
    </fill>
    <fill>
      <patternFill patternType="solid">
        <fgColor rgb="FFAC2728"/>
      </patternFill>
    </fill>
    <fill>
      <patternFill patternType="solid">
        <fgColor rgb="FF9D2A25"/>
      </patternFill>
    </fill>
    <fill>
      <patternFill patternType="solid">
        <fgColor rgb="FF9B2A22"/>
      </patternFill>
    </fill>
    <fill>
      <patternFill patternType="solid">
        <fgColor rgb="FF9D2620"/>
      </patternFill>
    </fill>
    <fill>
      <patternFill patternType="solid">
        <fgColor rgb="FFA42421"/>
      </patternFill>
    </fill>
    <fill>
      <patternFill patternType="solid">
        <fgColor rgb="FFAB2723"/>
      </patternFill>
    </fill>
    <fill>
      <patternFill patternType="solid">
        <fgColor rgb="FFB02E2E"/>
      </patternFill>
    </fill>
    <fill>
      <patternFill patternType="solid">
        <fgColor rgb="FF8D1715"/>
      </patternFill>
    </fill>
    <fill>
      <patternFill patternType="solid">
        <fgColor rgb="FFA12629"/>
      </patternFill>
    </fill>
    <fill>
      <patternFill patternType="solid">
        <fgColor rgb="FF811918"/>
      </patternFill>
    </fill>
    <fill>
      <patternFill patternType="solid">
        <fgColor rgb="FF801817"/>
      </patternFill>
    </fill>
    <fill>
      <patternFill patternType="solid">
        <fgColor rgb="FF801A18"/>
      </patternFill>
    </fill>
    <fill>
      <patternFill patternType="solid">
        <fgColor rgb="FF651919"/>
      </patternFill>
    </fill>
    <fill>
      <patternFill patternType="solid">
        <fgColor rgb="FF5C1513"/>
      </patternFill>
    </fill>
    <fill>
      <patternFill patternType="solid">
        <fgColor rgb="FF4E0A07"/>
      </patternFill>
    </fill>
    <fill>
      <patternFill patternType="solid">
        <fgColor rgb="FF4C0501"/>
      </patternFill>
    </fill>
    <fill>
      <patternFill patternType="solid">
        <fgColor rgb="FF7C2021"/>
      </patternFill>
    </fill>
    <fill>
      <patternFill patternType="solid">
        <fgColor rgb="FF801E1F"/>
      </patternFill>
    </fill>
    <fill>
      <patternFill patternType="solid">
        <fgColor rgb="FF6E150F"/>
      </patternFill>
    </fill>
    <fill>
      <patternFill patternType="solid">
        <fgColor rgb="FF69160E"/>
      </patternFill>
    </fill>
    <fill>
      <patternFill patternType="solid">
        <fgColor rgb="FF711D1D"/>
      </patternFill>
    </fill>
    <fill>
      <patternFill patternType="solid">
        <fgColor rgb="FF661E1F"/>
      </patternFill>
    </fill>
    <fill>
      <patternFill patternType="solid">
        <fgColor rgb="FF804946"/>
      </patternFill>
    </fill>
    <fill>
      <patternFill patternType="solid">
        <fgColor rgb="FFC29791"/>
      </patternFill>
    </fill>
    <fill>
      <patternFill patternType="solid">
        <fgColor rgb="FFAC938E"/>
      </patternFill>
    </fill>
    <fill>
      <patternFill patternType="solid">
        <fgColor rgb="FF97847D"/>
      </patternFill>
    </fill>
    <fill>
      <patternFill patternType="solid">
        <fgColor rgb="FF978D83"/>
      </patternFill>
    </fill>
    <fill>
      <patternFill patternType="solid">
        <fgColor rgb="FF8B8879"/>
      </patternFill>
    </fill>
    <fill>
      <patternFill patternType="solid">
        <fgColor rgb="FF8B8376"/>
      </patternFill>
    </fill>
    <fill>
      <patternFill patternType="solid">
        <fgColor rgb="FF908277"/>
      </patternFill>
    </fill>
    <fill>
      <patternFill patternType="solid">
        <fgColor rgb="FF947D75"/>
      </patternFill>
    </fill>
    <fill>
      <patternFill patternType="solid">
        <fgColor rgb="FF987F78"/>
      </patternFill>
    </fill>
    <fill>
      <patternFill patternType="solid">
        <fgColor rgb="FF948077"/>
      </patternFill>
    </fill>
    <fill>
      <patternFill patternType="solid">
        <fgColor rgb="FF8F7E74"/>
      </patternFill>
    </fill>
    <fill>
      <patternFill patternType="solid">
        <fgColor rgb="FF938278"/>
      </patternFill>
    </fill>
    <fill>
      <patternFill patternType="solid">
        <fgColor rgb="FF96857B"/>
      </patternFill>
    </fill>
    <fill>
      <patternFill patternType="solid">
        <fgColor rgb="FF8F7B72"/>
      </patternFill>
    </fill>
    <fill>
      <patternFill patternType="solid">
        <fgColor rgb="FF967F77"/>
      </patternFill>
    </fill>
    <fill>
      <patternFill patternType="solid">
        <fgColor rgb="FF988179"/>
      </patternFill>
    </fill>
    <fill>
      <patternFill patternType="solid">
        <fgColor rgb="FF92817A"/>
      </patternFill>
    </fill>
    <fill>
      <patternFill patternType="solid">
        <fgColor rgb="FF988986"/>
      </patternFill>
    </fill>
    <fill>
      <patternFill patternType="solid">
        <fgColor rgb="FF928483"/>
      </patternFill>
    </fill>
    <fill>
      <patternFill patternType="solid">
        <fgColor rgb="FF978A84"/>
      </patternFill>
    </fill>
    <fill>
      <patternFill patternType="solid">
        <fgColor rgb="FF8F8377"/>
      </patternFill>
    </fill>
    <fill>
      <patternFill patternType="solid">
        <fgColor rgb="FF948B7A"/>
      </patternFill>
    </fill>
    <fill>
      <patternFill patternType="solid">
        <fgColor rgb="FF938A7B"/>
      </patternFill>
    </fill>
    <fill>
      <patternFill patternType="solid">
        <fgColor rgb="FF958B82"/>
      </patternFill>
    </fill>
    <fill>
      <patternFill patternType="solid">
        <fgColor rgb="FF9B9187"/>
      </patternFill>
    </fill>
    <fill>
      <patternFill patternType="solid">
        <fgColor rgb="FF9F9888"/>
      </patternFill>
    </fill>
    <fill>
      <patternFill patternType="solid">
        <fgColor rgb="FFB6A593"/>
      </patternFill>
    </fill>
    <fill>
      <patternFill patternType="solid">
        <fgColor rgb="FF917661"/>
      </patternFill>
    </fill>
    <fill>
      <patternFill patternType="solid">
        <fgColor rgb="FF8E6F5D"/>
      </patternFill>
    </fill>
    <fill>
      <patternFill patternType="solid">
        <fgColor rgb="FF250A03"/>
      </patternFill>
    </fill>
    <fill>
      <patternFill patternType="solid">
        <fgColor rgb="FF1A0808"/>
      </patternFill>
    </fill>
    <fill>
      <patternFill patternType="solid">
        <fgColor rgb="FF191011"/>
      </patternFill>
    </fill>
    <fill>
      <patternFill patternType="solid">
        <fgColor rgb="FF2D2C28"/>
      </patternFill>
    </fill>
    <fill>
      <patternFill patternType="solid">
        <fgColor rgb="FF34342A"/>
      </patternFill>
    </fill>
    <fill>
      <patternFill patternType="solid">
        <fgColor rgb="FF39352A"/>
      </patternFill>
    </fill>
    <fill>
      <patternFill patternType="solid">
        <fgColor rgb="FF3E352E"/>
      </patternFill>
    </fill>
    <fill>
      <patternFill patternType="solid">
        <fgColor rgb="FF423733"/>
      </patternFill>
    </fill>
    <fill>
      <patternFill patternType="solid">
        <fgColor rgb="FF3A302F"/>
      </patternFill>
    </fill>
    <fill>
      <patternFill patternType="solid">
        <fgColor rgb="FF413937"/>
      </patternFill>
    </fill>
    <fill>
      <patternFill patternType="solid">
        <fgColor rgb="FF3B413D"/>
      </patternFill>
    </fill>
    <fill>
      <patternFill patternType="solid">
        <fgColor rgb="FF424441"/>
      </patternFill>
    </fill>
    <fill>
      <patternFill patternType="solid">
        <fgColor rgb="FF3E3D3B"/>
      </patternFill>
    </fill>
    <fill>
      <patternFill patternType="solid">
        <fgColor rgb="FF4A4643"/>
      </patternFill>
    </fill>
    <fill>
      <patternFill patternType="solid">
        <fgColor rgb="FF434842"/>
      </patternFill>
    </fill>
    <fill>
      <patternFill patternType="solid">
        <fgColor rgb="FF464843"/>
      </patternFill>
    </fill>
    <fill>
      <patternFill patternType="solid">
        <fgColor rgb="FF43423E"/>
      </patternFill>
    </fill>
    <fill>
      <patternFill patternType="solid">
        <fgColor rgb="FF44403F"/>
      </patternFill>
    </fill>
    <fill>
      <patternFill patternType="solid">
        <fgColor rgb="FF413D3C"/>
      </patternFill>
    </fill>
    <fill>
      <patternFill patternType="solid">
        <fgColor rgb="FF363634"/>
      </patternFill>
    </fill>
    <fill>
      <patternFill patternType="solid">
        <fgColor rgb="FF383A37"/>
      </patternFill>
    </fill>
    <fill>
      <patternFill patternType="solid">
        <fgColor rgb="FF171D1B"/>
      </patternFill>
    </fill>
    <fill>
      <patternFill patternType="solid">
        <fgColor rgb="FFAC5043"/>
      </patternFill>
    </fill>
    <fill>
      <patternFill patternType="solid">
        <fgColor rgb="FFA0352D"/>
      </patternFill>
    </fill>
    <fill>
      <patternFill patternType="solid">
        <fgColor rgb="FFAF2326"/>
      </patternFill>
    </fill>
    <fill>
      <patternFill patternType="solid">
        <fgColor rgb="FFAD2124"/>
      </patternFill>
    </fill>
    <fill>
      <patternFill patternType="solid">
        <fgColor rgb="FFB83334"/>
      </patternFill>
    </fill>
    <fill>
      <patternFill patternType="solid">
        <fgColor rgb="FFB23231"/>
      </patternFill>
    </fill>
    <fill>
      <patternFill patternType="solid">
        <fgColor rgb="FFBA2F32"/>
      </patternFill>
    </fill>
    <fill>
      <patternFill patternType="solid">
        <fgColor rgb="FFBB292C"/>
      </patternFill>
    </fill>
    <fill>
      <patternFill patternType="solid">
        <fgColor rgb="FFC02B2F"/>
      </patternFill>
    </fill>
    <fill>
      <patternFill patternType="solid">
        <fgColor rgb="FFC63837"/>
      </patternFill>
    </fill>
    <fill>
      <patternFill patternType="solid">
        <fgColor rgb="FFBF3533"/>
      </patternFill>
    </fill>
    <fill>
      <patternFill patternType="solid">
        <fgColor rgb="FFBB3431"/>
      </patternFill>
    </fill>
    <fill>
      <patternFill patternType="solid">
        <fgColor rgb="FFBF3130"/>
      </patternFill>
    </fill>
    <fill>
      <patternFill patternType="solid">
        <fgColor rgb="FFC33131"/>
      </patternFill>
    </fill>
    <fill>
      <patternFill patternType="solid">
        <fgColor rgb="FFBA3234"/>
      </patternFill>
    </fill>
    <fill>
      <patternFill patternType="solid">
        <fgColor rgb="FFB0302F"/>
      </patternFill>
    </fill>
    <fill>
      <patternFill patternType="solid">
        <fgColor rgb="FFAD3632"/>
      </patternFill>
    </fill>
    <fill>
      <patternFill patternType="solid">
        <fgColor rgb="FF84110A"/>
      </patternFill>
    </fill>
    <fill>
      <patternFill patternType="solid">
        <fgColor rgb="FFAF3530"/>
      </patternFill>
    </fill>
    <fill>
      <patternFill patternType="solid">
        <fgColor rgb="FFB0282A"/>
      </patternFill>
    </fill>
    <fill>
      <patternFill patternType="solid">
        <fgColor rgb="FF9E2D27"/>
      </patternFill>
    </fill>
    <fill>
      <patternFill patternType="solid">
        <fgColor rgb="FFA42A25"/>
      </patternFill>
    </fill>
    <fill>
      <patternFill patternType="solid">
        <fgColor rgb="FFB02A27"/>
      </patternFill>
    </fill>
    <fill>
      <patternFill patternType="solid">
        <fgColor rgb="FFAA2826"/>
      </patternFill>
    </fill>
    <fill>
      <patternFill patternType="solid">
        <fgColor rgb="FFB42F30"/>
      </patternFill>
    </fill>
    <fill>
      <patternFill patternType="solid">
        <fgColor rgb="FF881615"/>
      </patternFill>
    </fill>
    <fill>
      <patternFill patternType="solid">
        <fgColor rgb="FF9B2928"/>
      </patternFill>
    </fill>
    <fill>
      <patternFill patternType="solid">
        <fgColor rgb="FF982626"/>
      </patternFill>
    </fill>
    <fill>
      <patternFill patternType="solid">
        <fgColor rgb="FF8C1E1D"/>
      </patternFill>
    </fill>
    <fill>
      <patternFill patternType="solid">
        <fgColor rgb="FF791513"/>
      </patternFill>
    </fill>
    <fill>
      <patternFill patternType="solid">
        <fgColor rgb="FF631918"/>
      </patternFill>
    </fill>
    <fill>
      <patternFill patternType="solid">
        <fgColor rgb="FF4F0907"/>
      </patternFill>
    </fill>
    <fill>
      <patternFill patternType="solid">
        <fgColor rgb="FF530805"/>
      </patternFill>
    </fill>
    <fill>
      <patternFill patternType="solid">
        <fgColor rgb="FF6E1710"/>
      </patternFill>
    </fill>
    <fill>
      <patternFill patternType="solid">
        <fgColor rgb="FF621A1B"/>
      </patternFill>
    </fill>
    <fill>
      <patternFill patternType="solid">
        <fgColor rgb="FF8B5855"/>
      </patternFill>
    </fill>
    <fill>
      <patternFill patternType="solid">
        <fgColor rgb="FFAD8882"/>
      </patternFill>
    </fill>
    <fill>
      <patternFill patternType="solid">
        <fgColor rgb="FF927B75"/>
      </patternFill>
    </fill>
    <fill>
      <patternFill patternType="solid">
        <fgColor rgb="FF716058"/>
      </patternFill>
    </fill>
    <fill>
      <patternFill patternType="solid">
        <fgColor rgb="FF948C81"/>
      </patternFill>
    </fill>
    <fill>
      <patternFill patternType="solid">
        <fgColor rgb="FF918D81"/>
      </patternFill>
    </fill>
    <fill>
      <patternFill patternType="solid">
        <fgColor rgb="FF90887D"/>
      </patternFill>
    </fill>
    <fill>
      <patternFill patternType="solid">
        <fgColor rgb="FF97867E"/>
      </patternFill>
    </fill>
    <fill>
      <patternFill patternType="solid">
        <fgColor rgb="FF99827C"/>
      </patternFill>
    </fill>
    <fill>
      <patternFill patternType="solid">
        <fgColor rgb="FF997D79"/>
      </patternFill>
    </fill>
    <fill>
      <patternFill patternType="solid">
        <fgColor rgb="FF9A837D"/>
      </patternFill>
    </fill>
    <fill>
      <patternFill patternType="solid">
        <fgColor rgb="FF948079"/>
      </patternFill>
    </fill>
    <fill>
      <patternFill patternType="solid">
        <fgColor rgb="FF917F75"/>
      </patternFill>
    </fill>
    <fill>
      <patternFill patternType="solid">
        <fgColor rgb="FF938177"/>
      </patternFill>
    </fill>
    <fill>
      <patternFill patternType="solid">
        <fgColor rgb="FF9B847C"/>
      </patternFill>
    </fill>
    <fill>
      <patternFill patternType="solid">
        <fgColor rgb="FF917871"/>
      </patternFill>
    </fill>
    <fill>
      <patternFill patternType="solid">
        <fgColor rgb="FF967D76"/>
      </patternFill>
    </fill>
    <fill>
      <patternFill patternType="solid">
        <fgColor rgb="FF927972"/>
      </patternFill>
    </fill>
    <fill>
      <patternFill patternType="solid">
        <fgColor rgb="FF928076"/>
      </patternFill>
    </fill>
    <fill>
      <patternFill patternType="solid">
        <fgColor rgb="FF907D77"/>
      </patternFill>
    </fill>
    <fill>
      <patternFill patternType="solid">
        <fgColor rgb="FF917D7C"/>
      </patternFill>
    </fill>
    <fill>
      <patternFill patternType="solid">
        <fgColor rgb="FF8C7A76"/>
      </patternFill>
    </fill>
    <fill>
      <patternFill patternType="solid">
        <fgColor rgb="FF8D7C75"/>
      </patternFill>
    </fill>
    <fill>
      <patternFill patternType="solid">
        <fgColor rgb="FF917E77"/>
      </patternFill>
    </fill>
    <fill>
      <patternFill patternType="solid">
        <fgColor rgb="FF8C7A70"/>
      </patternFill>
    </fill>
    <fill>
      <patternFill patternType="solid">
        <fgColor rgb="FF958178"/>
      </patternFill>
    </fill>
    <fill>
      <patternFill patternType="solid">
        <fgColor rgb="FF917D74"/>
      </patternFill>
    </fill>
    <fill>
      <patternFill patternType="solid">
        <fgColor rgb="FF937F78"/>
      </patternFill>
    </fill>
    <fill>
      <patternFill patternType="solid">
        <fgColor rgb="FF917D76"/>
      </patternFill>
    </fill>
    <fill>
      <patternFill patternType="solid">
        <fgColor rgb="FF907D76"/>
      </patternFill>
    </fill>
    <fill>
      <patternFill patternType="solid">
        <fgColor rgb="FF8C7B71"/>
      </patternFill>
    </fill>
    <fill>
      <patternFill patternType="solid">
        <fgColor rgb="FF5E473F"/>
      </patternFill>
    </fill>
    <fill>
      <patternFill patternType="solid">
        <fgColor rgb="FFCAAD9B"/>
      </patternFill>
    </fill>
    <fill>
      <patternFill patternType="solid">
        <fgColor rgb="FFE4BFA4"/>
      </patternFill>
    </fill>
    <fill>
      <patternFill patternType="solid">
        <fgColor rgb="FF845B3F"/>
      </patternFill>
    </fill>
    <fill>
      <patternFill patternType="solid">
        <fgColor rgb="FF5E3728"/>
      </patternFill>
    </fill>
    <fill>
      <patternFill patternType="solid">
        <fgColor rgb="FF654749"/>
      </patternFill>
    </fill>
    <fill>
      <patternFill patternType="solid">
        <fgColor rgb="FF392735"/>
      </patternFill>
    </fill>
    <fill>
      <patternFill patternType="solid">
        <fgColor rgb="FF302837"/>
      </patternFill>
    </fill>
    <fill>
      <patternFill patternType="solid">
        <fgColor rgb="FF312F34"/>
      </patternFill>
    </fill>
    <fill>
      <patternFill patternType="solid">
        <fgColor rgb="FF353432"/>
      </patternFill>
    </fill>
    <fill>
      <patternFill patternType="solid">
        <fgColor rgb="FF302C29"/>
      </patternFill>
    </fill>
    <fill>
      <patternFill patternType="solid">
        <fgColor rgb="FF342F33"/>
      </patternFill>
    </fill>
    <fill>
      <patternFill patternType="solid">
        <fgColor rgb="FF39363D"/>
      </patternFill>
    </fill>
    <fill>
      <patternFill patternType="solid">
        <fgColor rgb="FF353439"/>
      </patternFill>
    </fill>
    <fill>
      <patternFill patternType="solid">
        <fgColor rgb="FF373934"/>
      </patternFill>
    </fill>
    <fill>
      <patternFill patternType="solid">
        <fgColor rgb="FF3A3E30"/>
      </patternFill>
    </fill>
    <fill>
      <patternFill patternType="solid">
        <fgColor rgb="FF424743"/>
      </patternFill>
    </fill>
    <fill>
      <patternFill patternType="solid">
        <fgColor rgb="FF3C3C3A"/>
      </patternFill>
    </fill>
    <fill>
      <patternFill patternType="solid">
        <fgColor rgb="FF423E3B"/>
      </patternFill>
    </fill>
    <fill>
      <patternFill patternType="solid">
        <fgColor rgb="FF433E3B"/>
      </patternFill>
    </fill>
    <fill>
      <patternFill patternType="solid">
        <fgColor rgb="FF45413E"/>
      </patternFill>
    </fill>
    <fill>
      <patternFill patternType="solid">
        <fgColor rgb="FF474642"/>
      </patternFill>
    </fill>
    <fill>
      <patternFill patternType="solid">
        <fgColor rgb="FF434540"/>
      </patternFill>
    </fill>
    <fill>
      <patternFill patternType="solid">
        <fgColor rgb="FF3D423C"/>
      </patternFill>
    </fill>
    <fill>
      <patternFill patternType="solid">
        <fgColor rgb="FF434240"/>
      </patternFill>
    </fill>
    <fill>
      <patternFill patternType="solid">
        <fgColor rgb="FF484443"/>
      </patternFill>
    </fill>
    <fill>
      <patternFill patternType="solid">
        <fgColor rgb="FF423E3D"/>
      </patternFill>
    </fill>
    <fill>
      <patternFill patternType="solid">
        <fgColor rgb="FF3A3A3A"/>
      </patternFill>
    </fill>
    <fill>
      <patternFill patternType="solid">
        <fgColor rgb="FF2E3231"/>
      </patternFill>
    </fill>
    <fill>
      <patternFill patternType="solid">
        <fgColor rgb="FF1E2724"/>
      </patternFill>
    </fill>
    <fill>
      <patternFill patternType="solid">
        <fgColor rgb="FFA05341"/>
      </patternFill>
    </fill>
    <fill>
      <patternFill patternType="solid">
        <fgColor rgb="FFB53534"/>
      </patternFill>
    </fill>
    <fill>
      <patternFill patternType="solid">
        <fgColor rgb="FFAF1E23"/>
      </patternFill>
    </fill>
    <fill>
      <patternFill patternType="solid">
        <fgColor rgb="FFB42529"/>
      </patternFill>
    </fill>
    <fill>
      <patternFill patternType="solid">
        <fgColor rgb="FFAE2E2D"/>
      </patternFill>
    </fill>
    <fill>
      <patternFill patternType="solid">
        <fgColor rgb="FFAB3833"/>
      </patternFill>
    </fill>
    <fill>
      <patternFill patternType="solid">
        <fgColor rgb="FFA42E2A"/>
      </patternFill>
    </fill>
    <fill>
      <patternFill patternType="solid">
        <fgColor rgb="FFBF2E31"/>
      </patternFill>
    </fill>
    <fill>
      <patternFill patternType="solid">
        <fgColor rgb="FFC83136"/>
      </patternFill>
    </fill>
    <fill>
      <patternFill patternType="solid">
        <fgColor rgb="FFC83639"/>
      </patternFill>
    </fill>
    <fill>
      <patternFill patternType="solid">
        <fgColor rgb="FFBE3432"/>
      </patternFill>
    </fill>
    <fill>
      <patternFill patternType="solid">
        <fgColor rgb="FFBF3936"/>
      </patternFill>
    </fill>
    <fill>
      <patternFill patternType="solid">
        <fgColor rgb="FFBD3633"/>
      </patternFill>
    </fill>
    <fill>
      <patternFill patternType="solid">
        <fgColor rgb="FFB72F31"/>
      </patternFill>
    </fill>
    <fill>
      <patternFill patternType="solid">
        <fgColor rgb="FFAC3531"/>
      </patternFill>
    </fill>
    <fill>
      <patternFill patternType="solid">
        <fgColor rgb="FF85120B"/>
      </patternFill>
    </fill>
    <fill>
      <patternFill patternType="solid">
        <fgColor rgb="FFB13732"/>
      </patternFill>
    </fill>
    <fill>
      <patternFill patternType="solid">
        <fgColor rgb="FFA82624"/>
      </patternFill>
    </fill>
    <fill>
      <patternFill patternType="solid">
        <fgColor rgb="FFAC2625"/>
      </patternFill>
    </fill>
    <fill>
      <patternFill patternType="solid">
        <fgColor rgb="FFA32C28"/>
      </patternFill>
    </fill>
    <fill>
      <patternFill patternType="solid">
        <fgColor rgb="FFA02D28"/>
      </patternFill>
    </fill>
    <fill>
      <patternFill patternType="solid">
        <fgColor rgb="FFA92D25"/>
      </patternFill>
    </fill>
    <fill>
      <patternFill patternType="solid">
        <fgColor rgb="FFAD2525"/>
      </patternFill>
    </fill>
    <fill>
      <patternFill patternType="solid">
        <fgColor rgb="FFAD3332"/>
      </patternFill>
    </fill>
    <fill>
      <patternFill patternType="solid">
        <fgColor rgb="FF841211"/>
      </patternFill>
    </fill>
    <fill>
      <patternFill patternType="solid">
        <fgColor rgb="FF8C201D"/>
      </patternFill>
    </fill>
    <fill>
      <patternFill patternType="solid">
        <fgColor rgb="FF811D1B"/>
      </patternFill>
    </fill>
    <fill>
      <patternFill patternType="solid">
        <fgColor rgb="FF761914"/>
      </patternFill>
    </fill>
    <fill>
      <patternFill patternType="solid">
        <fgColor rgb="FF701210"/>
      </patternFill>
    </fill>
    <fill>
      <patternFill patternType="solid">
        <fgColor rgb="FF641312"/>
      </patternFill>
    </fill>
    <fill>
      <patternFill patternType="solid">
        <fgColor rgb="FF7A1C1D"/>
      </patternFill>
    </fill>
    <fill>
      <patternFill patternType="solid">
        <fgColor rgb="FF831A1E"/>
      </patternFill>
    </fill>
    <fill>
      <patternFill patternType="solid">
        <fgColor rgb="FF81191A"/>
      </patternFill>
    </fill>
    <fill>
      <patternFill patternType="solid">
        <fgColor rgb="FF6A170F"/>
      </patternFill>
    </fill>
    <fill>
      <patternFill patternType="solid">
        <fgColor rgb="FF68100C"/>
      </patternFill>
    </fill>
    <fill>
      <patternFill patternType="solid">
        <fgColor rgb="FF711516"/>
      </patternFill>
    </fill>
    <fill>
      <patternFill patternType="solid">
        <fgColor rgb="FF70171B"/>
      </patternFill>
    </fill>
    <fill>
      <patternFill patternType="solid">
        <fgColor rgb="FF611B1D"/>
      </patternFill>
    </fill>
    <fill>
      <patternFill patternType="solid">
        <fgColor rgb="FF9C6C68"/>
      </patternFill>
    </fill>
    <fill>
      <patternFill patternType="solid">
        <fgColor rgb="FFAA8D85"/>
      </patternFill>
    </fill>
    <fill>
      <patternFill patternType="solid">
        <fgColor rgb="FF8C7973"/>
      </patternFill>
    </fill>
    <fill>
      <patternFill patternType="solid">
        <fgColor rgb="FF80716A"/>
      </patternFill>
    </fill>
    <fill>
      <patternFill patternType="solid">
        <fgColor rgb="FF90877E"/>
      </patternFill>
    </fill>
    <fill>
      <patternFill patternType="solid">
        <fgColor rgb="FF8D847B"/>
      </patternFill>
    </fill>
    <fill>
      <patternFill patternType="solid">
        <fgColor rgb="FF90837A"/>
      </patternFill>
    </fill>
    <fill>
      <patternFill patternType="solid">
        <fgColor rgb="FF8E7B74"/>
      </patternFill>
    </fill>
    <fill>
      <patternFill patternType="solid">
        <fgColor rgb="FF9B847E"/>
      </patternFill>
    </fill>
    <fill>
      <patternFill patternType="solid">
        <fgColor rgb="FF97837C"/>
      </patternFill>
    </fill>
    <fill>
      <patternFill patternType="solid">
        <fgColor rgb="FF87736C"/>
      </patternFill>
    </fill>
    <fill>
      <patternFill patternType="solid">
        <fgColor rgb="FF806E64"/>
      </patternFill>
    </fill>
    <fill>
      <patternFill patternType="solid">
        <fgColor rgb="FF817066"/>
      </patternFill>
    </fill>
    <fill>
      <patternFill patternType="solid">
        <fgColor rgb="FF7D6F64"/>
      </patternFill>
    </fill>
    <fill>
      <patternFill patternType="solid">
        <fgColor rgb="FF776B5D"/>
      </patternFill>
    </fill>
    <fill>
      <patternFill patternType="solid">
        <fgColor rgb="FF776A62"/>
      </patternFill>
    </fill>
    <fill>
      <patternFill patternType="solid">
        <fgColor rgb="FF6B5D5A"/>
      </patternFill>
    </fill>
    <fill>
      <patternFill patternType="solid">
        <fgColor rgb="FF71675D"/>
      </patternFill>
    </fill>
    <fill>
      <patternFill patternType="solid">
        <fgColor rgb="FF746A5E"/>
      </patternFill>
    </fill>
    <fill>
      <patternFill patternType="solid">
        <fgColor rgb="FF786B63"/>
      </patternFill>
    </fill>
    <fill>
      <patternFill patternType="solid">
        <fgColor rgb="FF817372"/>
      </patternFill>
    </fill>
    <fill>
      <patternFill patternType="solid">
        <fgColor rgb="FF827370"/>
      </patternFill>
    </fill>
    <fill>
      <patternFill patternType="solid">
        <fgColor rgb="FF8B7A70"/>
      </patternFill>
    </fill>
    <fill>
      <patternFill patternType="solid">
        <fgColor rgb="FF8D7D70"/>
      </patternFill>
    </fill>
    <fill>
      <patternFill patternType="solid">
        <fgColor rgb="FF917E78"/>
      </patternFill>
    </fill>
    <fill>
      <patternFill patternType="solid">
        <fgColor rgb="FF8F7B7A"/>
      </patternFill>
    </fill>
    <fill>
      <patternFill patternType="solid">
        <fgColor rgb="FF8D7B77"/>
      </patternFill>
    </fill>
    <fill>
      <patternFill patternType="solid">
        <fgColor rgb="FF834246"/>
      </patternFill>
    </fill>
    <fill>
      <patternFill patternType="solid">
        <fgColor rgb="FFEFB0AB"/>
      </patternFill>
    </fill>
    <fill>
      <patternFill patternType="solid">
        <fgColor rgb="FF7B4032"/>
      </patternFill>
    </fill>
    <fill>
      <patternFill patternType="solid">
        <fgColor rgb="FF622F1E"/>
      </patternFill>
    </fill>
    <fill>
      <patternFill patternType="solid">
        <fgColor rgb="FFB28D84"/>
      </patternFill>
    </fill>
    <fill>
      <patternFill patternType="solid">
        <fgColor rgb="FFA49195"/>
      </patternFill>
    </fill>
    <fill>
      <patternFill patternType="solid">
        <fgColor rgb="FF423E4F"/>
      </patternFill>
    </fill>
    <fill>
      <patternFill patternType="solid">
        <fgColor rgb="FF464763"/>
      </patternFill>
    </fill>
    <fill>
      <patternFill patternType="solid">
        <fgColor rgb="FF414562"/>
      </patternFill>
    </fill>
    <fill>
      <patternFill patternType="solid">
        <fgColor rgb="FF35374E"/>
      </patternFill>
    </fill>
    <fill>
      <patternFill patternType="solid">
        <fgColor rgb="FF535564"/>
      </patternFill>
    </fill>
    <fill>
      <patternFill patternType="solid">
        <fgColor rgb="FF444851"/>
      </patternFill>
    </fill>
    <fill>
      <patternFill patternType="solid">
        <fgColor rgb="FF2E3336"/>
      </patternFill>
    </fill>
    <fill>
      <patternFill patternType="solid">
        <fgColor rgb="FF303531"/>
      </patternFill>
    </fill>
    <fill>
      <patternFill patternType="solid">
        <fgColor rgb="FF333125"/>
      </patternFill>
    </fill>
    <fill>
      <patternFill patternType="solid">
        <fgColor rgb="FF313733"/>
      </patternFill>
    </fill>
    <fill>
      <patternFill patternType="solid">
        <fgColor rgb="FF393937"/>
      </patternFill>
    </fill>
    <fill>
      <patternFill patternType="solid">
        <fgColor rgb="FF46413E"/>
      </patternFill>
    </fill>
    <fill>
      <patternFill patternType="solid">
        <fgColor rgb="FF484743"/>
      </patternFill>
    </fill>
    <fill>
      <patternFill patternType="solid">
        <fgColor rgb="FF3E403B"/>
      </patternFill>
    </fill>
    <fill>
      <patternFill patternType="solid">
        <fgColor rgb="FF3F443E"/>
      </patternFill>
    </fill>
    <fill>
      <patternFill patternType="solid">
        <fgColor rgb="FF464543"/>
      </patternFill>
    </fill>
    <fill>
      <patternFill patternType="solid">
        <fgColor rgb="FF3E3A39"/>
      </patternFill>
    </fill>
    <fill>
      <patternFill patternType="solid">
        <fgColor rgb="FF363233"/>
      </patternFill>
    </fill>
    <fill>
      <patternFill patternType="solid">
        <fgColor rgb="FF3E3E3E"/>
      </patternFill>
    </fill>
    <fill>
      <patternFill patternType="solid">
        <fgColor rgb="FF353B39"/>
      </patternFill>
    </fill>
    <fill>
      <patternFill patternType="solid">
        <fgColor rgb="FF15201C"/>
      </patternFill>
    </fill>
    <fill>
      <patternFill patternType="solid">
        <fgColor rgb="FF9E6049"/>
      </patternFill>
    </fill>
    <fill>
      <patternFill patternType="solid">
        <fgColor rgb="FF953D2F"/>
      </patternFill>
    </fill>
    <fill>
      <patternFill patternType="solid">
        <fgColor rgb="FFB33735"/>
      </patternFill>
    </fill>
    <fill>
      <patternFill patternType="solid">
        <fgColor rgb="FFB9282F"/>
      </patternFill>
    </fill>
    <fill>
      <patternFill patternType="solid">
        <fgColor rgb="FFB72A30"/>
      </patternFill>
    </fill>
    <fill>
      <patternFill patternType="solid">
        <fgColor rgb="FF901613"/>
      </patternFill>
    </fill>
    <fill>
      <patternFill patternType="solid">
        <fgColor rgb="FF882017"/>
      </patternFill>
    </fill>
    <fill>
      <patternFill patternType="solid">
        <fgColor rgb="FF8C241B"/>
      </patternFill>
    </fill>
    <fill>
      <patternFill patternType="solid">
        <fgColor rgb="FF9A231F"/>
      </patternFill>
    </fill>
    <fill>
      <patternFill patternType="solid">
        <fgColor rgb="FFB72C2F"/>
      </patternFill>
    </fill>
    <fill>
      <patternFill patternType="solid">
        <fgColor rgb="FFC42F33"/>
      </patternFill>
    </fill>
    <fill>
      <patternFill patternType="solid">
        <fgColor rgb="FFC02F32"/>
      </patternFill>
    </fill>
    <fill>
      <patternFill patternType="solid">
        <fgColor rgb="FFBA3934"/>
      </patternFill>
    </fill>
    <fill>
      <patternFill patternType="solid">
        <fgColor rgb="FFB63530"/>
      </patternFill>
    </fill>
    <fill>
      <patternFill patternType="solid">
        <fgColor rgb="FFB23030"/>
      </patternFill>
    </fill>
    <fill>
      <patternFill patternType="solid">
        <fgColor rgb="FFAB3430"/>
      </patternFill>
    </fill>
    <fill>
      <patternFill patternType="solid">
        <fgColor rgb="FF87140D"/>
      </patternFill>
    </fill>
    <fill>
      <patternFill patternType="solid">
        <fgColor rgb="FFA62623"/>
      </patternFill>
    </fill>
    <fill>
      <patternFill patternType="solid">
        <fgColor rgb="FFAB2725"/>
      </patternFill>
    </fill>
    <fill>
      <patternFill patternType="solid">
        <fgColor rgb="FFA72B29"/>
      </patternFill>
    </fill>
    <fill>
      <patternFill patternType="solid">
        <fgColor rgb="FFB1292B"/>
      </patternFill>
    </fill>
    <fill>
      <patternFill patternType="solid">
        <fgColor rgb="FFB92D2C"/>
      </patternFill>
    </fill>
    <fill>
      <patternFill patternType="solid">
        <fgColor rgb="FFB1302B"/>
      </patternFill>
    </fill>
    <fill>
      <patternFill patternType="solid">
        <fgColor rgb="FFAD2726"/>
      </patternFill>
    </fill>
    <fill>
      <patternFill patternType="solid">
        <fgColor rgb="FFA72B2B"/>
      </patternFill>
    </fill>
    <fill>
      <patternFill patternType="solid">
        <fgColor rgb="FF992925"/>
      </patternFill>
    </fill>
    <fill>
      <patternFill patternType="solid">
        <fgColor rgb="FF7D1611"/>
      </patternFill>
    </fill>
    <fill>
      <patternFill patternType="solid">
        <fgColor rgb="FF7F1E18"/>
      </patternFill>
    </fill>
    <fill>
      <patternFill patternType="solid">
        <fgColor rgb="FF781D18"/>
      </patternFill>
    </fill>
    <fill>
      <patternFill patternType="solid">
        <fgColor rgb="FF6E1912"/>
      </patternFill>
    </fill>
    <fill>
      <patternFill patternType="solid">
        <fgColor rgb="FF811D1D"/>
      </patternFill>
    </fill>
    <fill>
      <patternFill patternType="solid">
        <fgColor rgb="FF520B09"/>
      </patternFill>
    </fill>
    <fill>
      <patternFill patternType="solid">
        <fgColor rgb="FF530906"/>
      </patternFill>
    </fill>
    <fill>
      <patternFill patternType="solid">
        <fgColor rgb="FF721E1E"/>
      </patternFill>
    </fill>
    <fill>
      <patternFill patternType="solid">
        <fgColor rgb="FF7C191C"/>
      </patternFill>
    </fill>
    <fill>
      <patternFill patternType="solid">
        <fgColor rgb="FF801618"/>
      </patternFill>
    </fill>
    <fill>
      <patternFill patternType="solid">
        <fgColor rgb="FF812A21"/>
      </patternFill>
    </fill>
    <fill>
      <patternFill patternType="solid">
        <fgColor rgb="FF732018"/>
      </patternFill>
    </fill>
    <fill>
      <patternFill patternType="solid">
        <fgColor rgb="FF721A16"/>
      </patternFill>
    </fill>
    <fill>
      <patternFill patternType="solid">
        <fgColor rgb="FF761A1B"/>
      </patternFill>
    </fill>
    <fill>
      <patternFill patternType="solid">
        <fgColor rgb="FF71181C"/>
      </patternFill>
    </fill>
    <fill>
      <patternFill patternType="solid">
        <fgColor rgb="FF631D1F"/>
      </patternFill>
    </fill>
    <fill>
      <patternFill patternType="solid">
        <fgColor rgb="FF976B68"/>
      </patternFill>
    </fill>
    <fill>
      <patternFill patternType="solid">
        <fgColor rgb="FF9E857E"/>
      </patternFill>
    </fill>
    <fill>
      <patternFill patternType="solid">
        <fgColor rgb="FF8A7B74"/>
      </patternFill>
    </fill>
    <fill>
      <patternFill patternType="solid">
        <fgColor rgb="FF7A6D65"/>
      </patternFill>
    </fill>
    <fill>
      <patternFill patternType="solid">
        <fgColor rgb="FF9A8D85"/>
      </patternFill>
    </fill>
    <fill>
      <patternFill patternType="solid">
        <fgColor rgb="FF968981"/>
      </patternFill>
    </fill>
    <fill>
      <patternFill patternType="solid">
        <fgColor rgb="FF9B8681"/>
      </patternFill>
    </fill>
    <fill>
      <patternFill patternType="solid">
        <fgColor rgb="FF95827B"/>
      </patternFill>
    </fill>
    <fill>
      <patternFill patternType="solid">
        <fgColor rgb="FF8F8178"/>
      </patternFill>
    </fill>
    <fill>
      <patternFill patternType="solid">
        <fgColor rgb="FF968C82"/>
      </patternFill>
    </fill>
    <fill>
      <patternFill patternType="solid">
        <fgColor rgb="FF73665D"/>
      </patternFill>
    </fill>
    <fill>
      <patternFill patternType="solid">
        <fgColor rgb="FF7C6E65"/>
      </patternFill>
    </fill>
    <fill>
      <patternFill patternType="solid">
        <fgColor rgb="FFA09289"/>
      </patternFill>
    </fill>
    <fill>
      <patternFill patternType="solid">
        <fgColor rgb="FFA3998F"/>
      </patternFill>
    </fill>
    <fill>
      <patternFill patternType="solid">
        <fgColor rgb="FF878578"/>
      </patternFill>
    </fill>
    <fill>
      <patternFill patternType="solid">
        <fgColor rgb="FF797D6E"/>
      </patternFill>
    </fill>
    <fill>
      <patternFill patternType="solid">
        <fgColor rgb="FF666853"/>
      </patternFill>
    </fill>
    <fill>
      <patternFill patternType="solid">
        <fgColor rgb="FF888A7F"/>
      </patternFill>
    </fill>
    <fill>
      <patternFill patternType="solid">
        <fgColor rgb="FF838872"/>
      </patternFill>
    </fill>
    <fill>
      <patternFill patternType="solid">
        <fgColor rgb="FF767C70"/>
      </patternFill>
    </fill>
    <fill>
      <patternFill patternType="solid">
        <fgColor rgb="FF6B6C6E"/>
      </patternFill>
    </fill>
    <fill>
      <patternFill patternType="solid">
        <fgColor rgb="FF595957"/>
      </patternFill>
    </fill>
    <fill>
      <patternFill patternType="solid">
        <fgColor rgb="FF5E5D48"/>
      </patternFill>
    </fill>
    <fill>
      <patternFill patternType="solid">
        <fgColor rgb="FF6D695E"/>
      </patternFill>
    </fill>
    <fill>
      <patternFill patternType="solid">
        <fgColor rgb="FF746B6C"/>
      </patternFill>
    </fill>
    <fill>
      <patternFill patternType="solid">
        <fgColor rgb="FF857B79"/>
      </patternFill>
    </fill>
    <fill>
      <patternFill patternType="solid">
        <fgColor rgb="FF95374F"/>
      </patternFill>
    </fill>
    <fill>
      <patternFill patternType="solid">
        <fgColor rgb="FF792032"/>
      </patternFill>
    </fill>
    <fill>
      <patternFill patternType="solid">
        <fgColor rgb="FF661B22"/>
      </patternFill>
    </fill>
    <fill>
      <patternFill patternType="solid">
        <fgColor rgb="FFAB7573"/>
      </patternFill>
    </fill>
    <fill>
      <patternFill patternType="solid">
        <fgColor rgb="FF977C75"/>
      </patternFill>
    </fill>
    <fill>
      <patternFill patternType="solid">
        <fgColor rgb="FF161211"/>
      </patternFill>
    </fill>
    <fill>
      <patternFill patternType="solid">
        <fgColor rgb="FF333F4F"/>
      </patternFill>
    </fill>
    <fill>
      <patternFill patternType="solid">
        <fgColor rgb="FF556388"/>
      </patternFill>
    </fill>
    <fill>
      <patternFill patternType="solid">
        <fgColor rgb="FF242E5F"/>
      </patternFill>
    </fill>
    <fill>
      <patternFill patternType="solid">
        <fgColor rgb="FF2A3060"/>
      </patternFill>
    </fill>
    <fill>
      <patternFill patternType="solid">
        <fgColor rgb="FF2D3451"/>
      </patternFill>
    </fill>
    <fill>
      <patternFill patternType="solid">
        <fgColor rgb="FF283339"/>
      </patternFill>
    </fill>
    <fill>
      <patternFill patternType="solid">
        <fgColor rgb="FFB9C3B8"/>
      </patternFill>
    </fill>
    <fill>
      <patternFill patternType="solid">
        <fgColor rgb="FFC9CCBB"/>
      </patternFill>
    </fill>
    <fill>
      <patternFill patternType="solid">
        <fgColor rgb="FF61594E"/>
      </patternFill>
    </fill>
    <fill>
      <patternFill patternType="solid">
        <fgColor rgb="FF594743"/>
      </patternFill>
    </fill>
    <fill>
      <patternFill patternType="solid">
        <fgColor rgb="FF2B312D"/>
      </patternFill>
    </fill>
    <fill>
      <patternFill patternType="solid">
        <fgColor rgb="FF252A26"/>
      </patternFill>
    </fill>
    <fill>
      <patternFill patternType="solid">
        <fgColor rgb="FF403C39"/>
      </patternFill>
    </fill>
    <fill>
      <patternFill patternType="solid">
        <fgColor rgb="FF3F3E3A"/>
      </patternFill>
    </fill>
    <fill>
      <patternFill patternType="solid">
        <fgColor rgb="FF3B3D3A"/>
      </patternFill>
    </fill>
    <fill>
      <patternFill patternType="solid">
        <fgColor rgb="FF3C3B39"/>
      </patternFill>
    </fill>
    <fill>
      <patternFill patternType="solid">
        <fgColor rgb="FF3E3838"/>
      </patternFill>
    </fill>
    <fill>
      <patternFill patternType="solid">
        <fgColor rgb="FF3F393B"/>
      </patternFill>
    </fill>
    <fill>
      <patternFill patternType="solid">
        <fgColor rgb="FF333333"/>
      </patternFill>
    </fill>
    <fill>
      <patternFill patternType="solid">
        <fgColor rgb="FF182420"/>
      </patternFill>
    </fill>
    <fill>
      <patternFill patternType="solid">
        <fgColor rgb="FF87533B"/>
      </patternFill>
    </fill>
    <fill>
      <patternFill patternType="solid">
        <fgColor rgb="FF934133"/>
      </patternFill>
    </fill>
    <fill>
      <patternFill patternType="solid">
        <fgColor rgb="FFB33B3A"/>
      </patternFill>
    </fill>
    <fill>
      <patternFill patternType="solid">
        <fgColor rgb="FFBB2C32"/>
      </patternFill>
    </fill>
    <fill>
      <patternFill patternType="solid">
        <fgColor rgb="FFB52A2F"/>
      </patternFill>
    </fill>
    <fill>
      <patternFill patternType="solid">
        <fgColor rgb="FF921C1A"/>
      </patternFill>
    </fill>
    <fill>
      <patternFill patternType="solid">
        <fgColor rgb="FF85241B"/>
      </patternFill>
    </fill>
    <fill>
      <patternFill patternType="solid">
        <fgColor rgb="FF832317"/>
      </patternFill>
    </fill>
    <fill>
      <patternFill patternType="solid">
        <fgColor rgb="FFA82223"/>
      </patternFill>
    </fill>
    <fill>
      <patternFill patternType="solid">
        <fgColor rgb="FFB42225"/>
      </patternFill>
    </fill>
    <fill>
      <patternFill patternType="solid">
        <fgColor rgb="FFB8292B"/>
      </patternFill>
    </fill>
    <fill>
      <patternFill patternType="solid">
        <fgColor rgb="FFA32821"/>
      </patternFill>
    </fill>
    <fill>
      <patternFill patternType="solid">
        <fgColor rgb="FFAD2B2B"/>
      </patternFill>
    </fill>
    <fill>
      <patternFill patternType="solid">
        <fgColor rgb="FFA7312D"/>
      </patternFill>
    </fill>
    <fill>
      <patternFill patternType="solid">
        <fgColor rgb="FF8C1B13"/>
      </patternFill>
    </fill>
    <fill>
      <patternFill patternType="solid">
        <fgColor rgb="FFAB362F"/>
      </patternFill>
    </fill>
    <fill>
      <patternFill patternType="solid">
        <fgColor rgb="FFB0302D"/>
      </patternFill>
    </fill>
    <fill>
      <patternFill patternType="solid">
        <fgColor rgb="FFAB2E2C"/>
      </patternFill>
    </fill>
    <fill>
      <patternFill patternType="solid">
        <fgColor rgb="FFA22B27"/>
      </patternFill>
    </fill>
    <fill>
      <patternFill patternType="solid">
        <fgColor rgb="FFB82C2F"/>
      </patternFill>
    </fill>
    <fill>
      <patternFill patternType="solid">
        <fgColor rgb="FFC02E31"/>
      </patternFill>
    </fill>
    <fill>
      <patternFill patternType="solid">
        <fgColor rgb="FFC03231"/>
      </patternFill>
    </fill>
    <fill>
      <patternFill patternType="solid">
        <fgColor rgb="FFB53630"/>
      </patternFill>
    </fill>
    <fill>
      <patternFill patternType="solid">
        <fgColor rgb="FFAB362C"/>
      </patternFill>
    </fill>
    <fill>
      <patternFill patternType="solid">
        <fgColor rgb="FFB42C2C"/>
      </patternFill>
    </fill>
    <fill>
      <patternFill patternType="solid">
        <fgColor rgb="FFB12526"/>
      </patternFill>
    </fill>
    <fill>
      <patternFill patternType="solid">
        <fgColor rgb="FFB52D2F"/>
      </patternFill>
    </fill>
    <fill>
      <patternFill patternType="solid">
        <fgColor rgb="FFA62A2A"/>
      </patternFill>
    </fill>
    <fill>
      <patternFill patternType="solid">
        <fgColor rgb="FF77140E"/>
      </patternFill>
    </fill>
    <fill>
      <patternFill patternType="solid">
        <fgColor rgb="FF751811"/>
      </patternFill>
    </fill>
    <fill>
      <patternFill patternType="solid">
        <fgColor rgb="FF6F1A13"/>
      </patternFill>
    </fill>
    <fill>
      <patternFill patternType="solid">
        <fgColor rgb="FF67170E"/>
      </patternFill>
    </fill>
    <fill>
      <patternFill patternType="solid">
        <fgColor rgb="FF7E1F1D"/>
      </patternFill>
    </fill>
    <fill>
      <patternFill patternType="solid">
        <fgColor rgb="FF7C1C1D"/>
      </patternFill>
    </fill>
    <fill>
      <patternFill patternType="solid">
        <fgColor rgb="FF6F1413"/>
      </patternFill>
    </fill>
    <fill>
      <patternFill patternType="solid">
        <fgColor rgb="FF5C1614"/>
      </patternFill>
    </fill>
    <fill>
      <patternFill patternType="solid">
        <fgColor rgb="FF4E0705"/>
      </patternFill>
    </fill>
    <fill>
      <patternFill patternType="solid">
        <fgColor rgb="FF772122"/>
      </patternFill>
    </fill>
    <fill>
      <patternFill patternType="solid">
        <fgColor rgb="FF7E191D"/>
      </patternFill>
    </fill>
    <fill>
      <patternFill patternType="solid">
        <fgColor rgb="FF84171A"/>
      </patternFill>
    </fill>
    <fill>
      <patternFill patternType="solid">
        <fgColor rgb="FF801E1B"/>
      </patternFill>
    </fill>
    <fill>
      <patternFill patternType="solid">
        <fgColor rgb="FF862F26"/>
      </patternFill>
    </fill>
    <fill>
      <patternFill patternType="solid">
        <fgColor rgb="FF76231B"/>
      </patternFill>
    </fill>
    <fill>
      <patternFill patternType="solid">
        <fgColor rgb="FF6E1519"/>
      </patternFill>
    </fill>
    <fill>
      <patternFill patternType="solid">
        <fgColor rgb="FF662022"/>
      </patternFill>
    </fill>
    <fill>
      <patternFill patternType="solid">
        <fgColor rgb="FF976E6A"/>
      </patternFill>
    </fill>
    <fill>
      <patternFill patternType="solid">
        <fgColor rgb="FF9B8E86"/>
      </patternFill>
    </fill>
    <fill>
      <patternFill patternType="solid">
        <fgColor rgb="FF9E9189"/>
      </patternFill>
    </fill>
    <fill>
      <patternFill patternType="solid">
        <fgColor rgb="FF998A83"/>
      </patternFill>
    </fill>
    <fill>
      <patternFill patternType="solid">
        <fgColor rgb="FF9D8A84"/>
      </patternFill>
    </fill>
    <fill>
      <patternFill patternType="solid">
        <fgColor rgb="FF907874"/>
      </patternFill>
    </fill>
    <fill>
      <patternFill patternType="solid">
        <fgColor rgb="FF9C8480"/>
      </patternFill>
    </fill>
    <fill>
      <patternFill patternType="solid">
        <fgColor rgb="FF95807B"/>
      </patternFill>
    </fill>
    <fill>
      <patternFill patternType="solid">
        <fgColor rgb="FF968780"/>
      </patternFill>
    </fill>
    <fill>
      <patternFill patternType="solid">
        <fgColor rgb="FF8F877C"/>
      </patternFill>
    </fill>
    <fill>
      <patternFill patternType="solid">
        <fgColor rgb="FF706A5E"/>
      </patternFill>
    </fill>
    <fill>
      <patternFill patternType="solid">
        <fgColor rgb="FF9C9489"/>
      </patternFill>
    </fill>
    <fill>
      <patternFill patternType="solid">
        <fgColor rgb="FFCEC1B8"/>
      </patternFill>
    </fill>
    <fill>
      <patternFill patternType="solid">
        <fgColor rgb="FFCCC2B8"/>
      </patternFill>
    </fill>
    <fill>
      <patternFill patternType="solid">
        <fgColor rgb="FF889180"/>
      </patternFill>
    </fill>
    <fill>
      <patternFill patternType="solid">
        <fgColor rgb="FF7C8D7A"/>
      </patternFill>
    </fill>
    <fill>
      <patternFill patternType="solid">
        <fgColor rgb="FF818F76"/>
      </patternFill>
    </fill>
    <fill>
      <patternFill patternType="solid">
        <fgColor rgb="FF7F8C7B"/>
      </patternFill>
    </fill>
    <fill>
      <patternFill patternType="solid">
        <fgColor rgb="FF818F80"/>
      </patternFill>
    </fill>
    <fill>
      <patternFill patternType="solid">
        <fgColor rgb="FF8B9D85"/>
      </patternFill>
    </fill>
    <fill>
      <patternFill patternType="solid">
        <fgColor rgb="FF809478"/>
      </patternFill>
    </fill>
    <fill>
      <patternFill patternType="solid">
        <fgColor rgb="FF8A9C8E"/>
      </patternFill>
    </fill>
    <fill>
      <patternFill patternType="solid">
        <fgColor rgb="FF617171"/>
      </patternFill>
    </fill>
    <fill>
      <patternFill patternType="solid">
        <fgColor rgb="FF33423F"/>
      </patternFill>
    </fill>
    <fill>
      <patternFill patternType="solid">
        <fgColor rgb="FF45543D"/>
      </patternFill>
    </fill>
    <fill>
      <patternFill patternType="solid">
        <fgColor rgb="FF546145"/>
      </patternFill>
    </fill>
    <fill>
      <patternFill patternType="solid">
        <fgColor rgb="FF585E50"/>
      </patternFill>
    </fill>
    <fill>
      <patternFill patternType="solid">
        <fgColor rgb="FF575958"/>
      </patternFill>
    </fill>
    <fill>
      <patternFill patternType="solid">
        <fgColor rgb="FF595A55"/>
      </patternFill>
    </fill>
    <fill>
      <patternFill patternType="solid">
        <fgColor rgb="FF513D3F"/>
      </patternFill>
    </fill>
    <fill>
      <patternFill patternType="solid">
        <fgColor rgb="FF7F6E74"/>
      </patternFill>
    </fill>
    <fill>
      <patternFill patternType="solid">
        <fgColor rgb="FF7F7580"/>
      </patternFill>
    </fill>
    <fill>
      <patternFill patternType="solid">
        <fgColor rgb="FF767384"/>
      </patternFill>
    </fill>
    <fill>
      <patternFill patternType="solid">
        <fgColor rgb="FF4C4E63"/>
      </patternFill>
    </fill>
    <fill>
      <patternFill patternType="solid">
        <fgColor rgb="FF272D45"/>
      </patternFill>
    </fill>
    <fill>
      <patternFill patternType="solid">
        <fgColor rgb="FF33384C"/>
      </patternFill>
    </fill>
    <fill>
      <patternFill patternType="solid">
        <fgColor rgb="FF646675"/>
      </patternFill>
    </fill>
    <fill>
      <patternFill patternType="solid">
        <fgColor rgb="FF615E67"/>
      </patternFill>
    </fill>
    <fill>
      <patternFill patternType="solid">
        <fgColor rgb="FF756B6C"/>
      </patternFill>
    </fill>
    <fill>
      <patternFill patternType="solid">
        <fgColor rgb="FF6C5D58"/>
      </patternFill>
    </fill>
    <fill>
      <patternFill patternType="solid">
        <fgColor rgb="FFDDC8C3"/>
      </patternFill>
    </fill>
    <fill>
      <patternFill patternType="solid">
        <fgColor rgb="FF604645"/>
      </patternFill>
    </fill>
    <fill>
      <patternFill patternType="solid">
        <fgColor rgb="FF513738"/>
      </patternFill>
    </fill>
    <fill>
      <patternFill patternType="solid">
        <fgColor rgb="FF23090C"/>
      </patternFill>
    </fill>
    <fill>
      <patternFill patternType="solid">
        <fgColor rgb="FF8C766B"/>
      </patternFill>
    </fill>
    <fill>
      <patternFill patternType="solid">
        <fgColor rgb="FFF8E6D8"/>
      </patternFill>
    </fill>
    <fill>
      <patternFill patternType="solid">
        <fgColor rgb="FFDACDBD"/>
      </patternFill>
    </fill>
    <fill>
      <patternFill patternType="solid">
        <fgColor rgb="FF98917F"/>
      </patternFill>
    </fill>
    <fill>
      <patternFill patternType="solid">
        <fgColor rgb="FF67624F"/>
      </patternFill>
    </fill>
    <fill>
      <patternFill patternType="solid">
        <fgColor rgb="FF393627"/>
      </patternFill>
    </fill>
    <fill>
      <patternFill patternType="solid">
        <fgColor rgb="FF312F23"/>
      </patternFill>
    </fill>
    <fill>
      <patternFill patternType="solid">
        <fgColor rgb="FF393833"/>
      </patternFill>
    </fill>
    <fill>
      <patternFill patternType="solid">
        <fgColor rgb="FF3E4346"/>
      </patternFill>
    </fill>
    <fill>
      <patternFill patternType="solid">
        <fgColor rgb="FF323C3E"/>
      </patternFill>
    </fill>
    <fill>
      <patternFill patternType="solid">
        <fgColor rgb="FF333E40"/>
      </patternFill>
    </fill>
    <fill>
      <patternFill patternType="solid">
        <fgColor rgb="FF2E3839"/>
      </patternFill>
    </fill>
    <fill>
      <patternFill patternType="solid">
        <fgColor rgb="FF333738"/>
      </patternFill>
    </fill>
    <fill>
      <patternFill patternType="solid">
        <fgColor rgb="FF353533"/>
      </patternFill>
    </fill>
    <fill>
      <patternFill patternType="solid">
        <fgColor rgb="FF231F1C"/>
      </patternFill>
    </fill>
    <fill>
      <patternFill patternType="solid">
        <fgColor rgb="FF463930"/>
      </patternFill>
    </fill>
    <fill>
      <patternFill patternType="solid">
        <fgColor rgb="FF9C5950"/>
      </patternFill>
    </fill>
    <fill>
      <patternFill patternType="solid">
        <fgColor rgb="FFB83835"/>
      </patternFill>
    </fill>
    <fill>
      <patternFill patternType="solid">
        <fgColor rgb="FFC32C31"/>
      </patternFill>
    </fill>
    <fill>
      <patternFill patternType="solid">
        <fgColor rgb="FFBD343C"/>
      </patternFill>
    </fill>
    <fill>
      <patternFill patternType="solid">
        <fgColor rgb="FF821D15"/>
      </patternFill>
    </fill>
    <fill>
      <patternFill patternType="solid">
        <fgColor rgb="FF7F2119"/>
      </patternFill>
    </fill>
    <fill>
      <patternFill patternType="solid">
        <fgColor rgb="FF7B2120"/>
      </patternFill>
    </fill>
    <fill>
      <patternFill patternType="solid">
        <fgColor rgb="FF872B2E"/>
      </patternFill>
    </fill>
    <fill>
      <patternFill patternType="solid">
        <fgColor rgb="FF8E262D"/>
      </patternFill>
    </fill>
    <fill>
      <patternFill patternType="solid">
        <fgColor rgb="FF91242A"/>
      </patternFill>
    </fill>
    <fill>
      <patternFill patternType="solid">
        <fgColor rgb="FF902630"/>
      </patternFill>
    </fill>
    <fill>
      <patternFill patternType="solid">
        <fgColor rgb="FF861D19"/>
      </patternFill>
    </fill>
    <fill>
      <patternFill patternType="solid">
        <fgColor rgb="FFA33222"/>
      </patternFill>
    </fill>
    <fill>
      <patternFill patternType="solid">
        <fgColor rgb="FFA8302F"/>
      </patternFill>
    </fill>
    <fill>
      <patternFill patternType="solid">
        <fgColor rgb="FFA72F2E"/>
      </patternFill>
    </fill>
    <fill>
      <patternFill patternType="solid">
        <fgColor rgb="FFA72D2C"/>
      </patternFill>
    </fill>
    <fill>
      <patternFill patternType="solid">
        <fgColor rgb="FF931918"/>
      </patternFill>
    </fill>
    <fill>
      <patternFill patternType="solid">
        <fgColor rgb="FFAF3532"/>
      </patternFill>
    </fill>
    <fill>
      <patternFill patternType="solid">
        <fgColor rgb="FF9E2220"/>
      </patternFill>
    </fill>
    <fill>
      <patternFill patternType="solid">
        <fgColor rgb="FFAD322D"/>
      </patternFill>
    </fill>
    <fill>
      <patternFill patternType="solid">
        <fgColor rgb="FFB7332F"/>
      </patternFill>
    </fill>
    <fill>
      <patternFill patternType="solid">
        <fgColor rgb="FFB93330"/>
      </patternFill>
    </fill>
    <fill>
      <patternFill patternType="solid">
        <fgColor rgb="FFBC3230"/>
      </patternFill>
    </fill>
    <fill>
      <patternFill patternType="solid">
        <fgColor rgb="FFBB2F2E"/>
      </patternFill>
    </fill>
    <fill>
      <patternFill patternType="solid">
        <fgColor rgb="FFBF2A2E"/>
      </patternFill>
    </fill>
    <fill>
      <patternFill patternType="solid">
        <fgColor rgb="FFB62A2D"/>
      </patternFill>
    </fill>
    <fill>
      <patternFill patternType="solid">
        <fgColor rgb="FFA22427"/>
      </patternFill>
    </fill>
    <fill>
      <patternFill patternType="solid">
        <fgColor rgb="FF8D1C1E"/>
      </patternFill>
    </fill>
    <fill>
      <patternFill patternType="solid">
        <fgColor rgb="FF6E100E"/>
      </patternFill>
    </fill>
    <fill>
      <patternFill patternType="solid">
        <fgColor rgb="FF671D14"/>
      </patternFill>
    </fill>
    <fill>
      <patternFill patternType="solid">
        <fgColor rgb="FF8E1D21"/>
      </patternFill>
    </fill>
    <fill>
      <patternFill patternType="solid">
        <fgColor rgb="FF5E090E"/>
      </patternFill>
    </fill>
    <fill>
      <patternFill patternType="solid">
        <fgColor rgb="FF540405"/>
      </patternFill>
    </fill>
    <fill>
      <patternFill patternType="solid">
        <fgColor rgb="FF7B1E17"/>
      </patternFill>
    </fill>
    <fill>
      <patternFill patternType="solid">
        <fgColor rgb="FF831A16"/>
      </patternFill>
    </fill>
    <fill>
      <patternFill patternType="solid">
        <fgColor rgb="FF841B17"/>
      </patternFill>
    </fill>
    <fill>
      <patternFill patternType="solid">
        <fgColor rgb="FF862C2C"/>
      </patternFill>
    </fill>
    <fill>
      <patternFill patternType="solid">
        <fgColor rgb="FF6E1416"/>
      </patternFill>
    </fill>
    <fill>
      <patternFill patternType="solid">
        <fgColor rgb="FF6F2325"/>
      </patternFill>
    </fill>
    <fill>
      <patternFill patternType="solid">
        <fgColor rgb="FF9C7570"/>
      </patternFill>
    </fill>
    <fill>
      <patternFill patternType="solid">
        <fgColor rgb="FF988C80"/>
      </patternFill>
    </fill>
    <fill>
      <patternFill patternType="solid">
        <fgColor rgb="FF978980"/>
      </patternFill>
    </fill>
    <fill>
      <patternFill patternType="solid">
        <fgColor rgb="FF98857E"/>
      </patternFill>
    </fill>
    <fill>
      <patternFill patternType="solid">
        <fgColor rgb="FF98847D"/>
      </patternFill>
    </fill>
    <fill>
      <patternFill patternType="solid">
        <fgColor rgb="FF98847B"/>
      </patternFill>
    </fill>
    <fill>
      <patternFill patternType="solid">
        <fgColor rgb="FF8B776C"/>
      </patternFill>
    </fill>
    <fill>
      <patternFill patternType="solid">
        <fgColor rgb="FF9C8A7E"/>
      </patternFill>
    </fill>
    <fill>
      <patternFill patternType="solid">
        <fgColor rgb="FFC8BBAB"/>
      </patternFill>
    </fill>
    <fill>
      <patternFill patternType="solid">
        <fgColor rgb="FFBAB9A7"/>
      </patternFill>
    </fill>
    <fill>
      <patternFill patternType="solid">
        <fgColor rgb="FFABB09C"/>
      </patternFill>
    </fill>
    <fill>
      <patternFill patternType="solid">
        <fgColor rgb="FF87907D"/>
      </patternFill>
    </fill>
    <fill>
      <patternFill patternType="solid">
        <fgColor rgb="FF838F7B"/>
      </patternFill>
    </fill>
    <fill>
      <patternFill patternType="solid">
        <fgColor rgb="FF939786"/>
      </patternFill>
    </fill>
    <fill>
      <patternFill patternType="solid">
        <fgColor rgb="FF7C8371"/>
      </patternFill>
    </fill>
    <fill>
      <patternFill patternType="solid">
        <fgColor rgb="FF79826F"/>
      </patternFill>
    </fill>
    <fill>
      <patternFill patternType="solid">
        <fgColor rgb="FF879281"/>
      </patternFill>
    </fill>
    <fill>
      <patternFill patternType="solid">
        <fgColor rgb="FF879483"/>
      </patternFill>
    </fill>
    <fill>
      <patternFill patternType="solid">
        <fgColor rgb="FF879584"/>
      </patternFill>
    </fill>
    <fill>
      <patternFill patternType="solid">
        <fgColor rgb="FF556656"/>
      </patternFill>
    </fill>
    <fill>
      <patternFill patternType="solid">
        <fgColor rgb="FF354636"/>
      </patternFill>
    </fill>
    <fill>
      <patternFill patternType="solid">
        <fgColor rgb="FF465848"/>
      </patternFill>
    </fill>
    <fill>
      <patternFill patternType="solid">
        <fgColor rgb="FF506053"/>
      </patternFill>
    </fill>
    <fill>
      <patternFill patternType="solid">
        <fgColor rgb="FF506151"/>
      </patternFill>
    </fill>
    <fill>
      <patternFill patternType="solid">
        <fgColor rgb="FF515F50"/>
      </patternFill>
    </fill>
    <fill>
      <patternFill patternType="solid">
        <fgColor rgb="FF495547"/>
      </patternFill>
    </fill>
    <fill>
      <patternFill patternType="solid">
        <fgColor rgb="FF3C272E"/>
      </patternFill>
    </fill>
    <fill>
      <patternFill patternType="solid">
        <fgColor rgb="FF35242E"/>
      </patternFill>
    </fill>
    <fill>
      <patternFill patternType="solid">
        <fgColor rgb="FF433542"/>
      </patternFill>
    </fill>
    <fill>
      <patternFill patternType="solid">
        <fgColor rgb="FF534B5A"/>
      </patternFill>
    </fill>
    <fill>
      <patternFill patternType="solid">
        <fgColor rgb="FF5A5866"/>
      </patternFill>
    </fill>
    <fill>
      <patternFill patternType="solid">
        <fgColor rgb="FF444351"/>
      </patternFill>
    </fill>
    <fill>
      <patternFill patternType="solid">
        <fgColor rgb="FF82828C"/>
      </patternFill>
    </fill>
    <fill>
      <patternFill patternType="solid">
        <fgColor rgb="FFA4A3A8"/>
      </patternFill>
    </fill>
    <fill>
      <patternFill patternType="solid">
        <fgColor rgb="FFBDBAB5"/>
      </patternFill>
    </fill>
    <fill>
      <patternFill patternType="solid">
        <fgColor rgb="FFBFB6AD"/>
      </patternFill>
    </fill>
    <fill>
      <patternFill patternType="solid">
        <fgColor rgb="FFA09788"/>
      </patternFill>
    </fill>
    <fill>
      <patternFill patternType="solid">
        <fgColor rgb="FF6B604E"/>
      </patternFill>
    </fill>
    <fill>
      <patternFill patternType="solid">
        <fgColor rgb="FF847868"/>
      </patternFill>
    </fill>
    <fill>
      <patternFill patternType="solid">
        <fgColor rgb="FFD1C8B9"/>
      </patternFill>
    </fill>
    <fill>
      <patternFill patternType="solid">
        <fgColor rgb="FFAEA699"/>
      </patternFill>
    </fill>
    <fill>
      <patternFill patternType="solid">
        <fgColor rgb="FFB7B1A5"/>
      </patternFill>
    </fill>
    <fill>
      <patternFill patternType="solid">
        <fgColor rgb="FFDFD2C1"/>
      </patternFill>
    </fill>
    <fill>
      <patternFill patternType="solid">
        <fgColor rgb="FFCEC3B1"/>
      </patternFill>
    </fill>
    <fill>
      <patternFill patternType="solid">
        <fgColor rgb="FFD6D0BA"/>
      </patternFill>
    </fill>
    <fill>
      <patternFill patternType="solid">
        <fgColor rgb="FFE2DDC9"/>
      </patternFill>
    </fill>
    <fill>
      <patternFill patternType="solid">
        <fgColor rgb="FFEFEAD7"/>
      </patternFill>
    </fill>
    <fill>
      <patternFill patternType="solid">
        <fgColor rgb="FFF0EADC"/>
      </patternFill>
    </fill>
    <fill>
      <patternFill patternType="solid">
        <fgColor rgb="FFC6BEB3"/>
      </patternFill>
    </fill>
    <fill>
      <patternFill patternType="solid">
        <fgColor rgb="FF736A61"/>
      </patternFill>
    </fill>
    <fill>
      <patternFill patternType="solid">
        <fgColor rgb="FF313127"/>
      </patternFill>
    </fill>
    <fill>
      <patternFill patternType="solid">
        <fgColor rgb="FF31342B"/>
      </patternFill>
    </fill>
    <fill>
      <patternFill patternType="solid">
        <fgColor rgb="FF30372F"/>
      </patternFill>
    </fill>
    <fill>
      <patternFill patternType="solid">
        <fgColor rgb="FF313831"/>
      </patternFill>
    </fill>
    <fill>
      <patternFill patternType="solid">
        <fgColor rgb="FF2D2F2A"/>
      </patternFill>
    </fill>
    <fill>
      <patternFill patternType="solid">
        <fgColor rgb="FF32312C"/>
      </patternFill>
    </fill>
    <fill>
      <patternFill patternType="solid">
        <fgColor rgb="FF25221D"/>
      </patternFill>
    </fill>
    <fill>
      <patternFill patternType="solid">
        <fgColor rgb="FF272B1A"/>
      </patternFill>
    </fill>
    <fill>
      <patternFill patternType="solid">
        <fgColor rgb="FF986456"/>
      </patternFill>
    </fill>
    <fill>
      <patternFill patternType="solid">
        <fgColor rgb="FFAA352C"/>
      </patternFill>
    </fill>
    <fill>
      <patternFill patternType="solid">
        <fgColor rgb="FFC02E2F"/>
      </patternFill>
    </fill>
    <fill>
      <patternFill patternType="solid">
        <fgColor rgb="FFB22930"/>
      </patternFill>
    </fill>
    <fill>
      <patternFill patternType="solid">
        <fgColor rgb="FF82150E"/>
      </patternFill>
    </fill>
    <fill>
      <patternFill patternType="solid">
        <fgColor rgb="FF871F16"/>
      </patternFill>
    </fill>
    <fill>
      <patternFill patternType="solid">
        <fgColor rgb="FF841C1B"/>
      </patternFill>
    </fill>
    <fill>
      <patternFill patternType="solid">
        <fgColor rgb="FF8A1D22"/>
      </patternFill>
    </fill>
    <fill>
      <patternFill patternType="solid">
        <fgColor rgb="FF8A151B"/>
      </patternFill>
    </fill>
    <fill>
      <patternFill patternType="solid">
        <fgColor rgb="FF83161C"/>
      </patternFill>
    </fill>
    <fill>
      <patternFill patternType="solid">
        <fgColor rgb="FFA4311F"/>
      </patternFill>
    </fill>
    <fill>
      <patternFill patternType="solid">
        <fgColor rgb="FFA62C2B"/>
      </patternFill>
    </fill>
    <fill>
      <patternFill patternType="solid">
        <fgColor rgb="FF921614"/>
      </patternFill>
    </fill>
    <fill>
      <patternFill patternType="solid">
        <fgColor rgb="FFAC302E"/>
      </patternFill>
    </fill>
    <fill>
      <patternFill patternType="solid">
        <fgColor rgb="FF9B1F1D"/>
      </patternFill>
    </fill>
    <fill>
      <patternFill patternType="solid">
        <fgColor rgb="FFAA2F2A"/>
      </patternFill>
    </fill>
    <fill>
      <patternFill patternType="solid">
        <fgColor rgb="FFB4332E"/>
      </patternFill>
    </fill>
    <fill>
      <patternFill patternType="solid">
        <fgColor rgb="FFB7312E"/>
      </patternFill>
    </fill>
    <fill>
      <patternFill patternType="solid">
        <fgColor rgb="FFAD2728"/>
      </patternFill>
    </fill>
    <fill>
      <patternFill patternType="solid">
        <fgColor rgb="FFA62927"/>
      </patternFill>
    </fill>
    <fill>
      <patternFill patternType="solid">
        <fgColor rgb="FF962829"/>
      </patternFill>
    </fill>
    <fill>
      <patternFill patternType="solid">
        <fgColor rgb="FF5B0C05"/>
      </patternFill>
    </fill>
    <fill>
      <patternFill patternType="solid">
        <fgColor rgb="FF590F06"/>
      </patternFill>
    </fill>
    <fill>
      <patternFill patternType="solid">
        <fgColor rgb="FF8B1E21"/>
      </patternFill>
    </fill>
    <fill>
      <patternFill patternType="solid">
        <fgColor rgb="FF67120B"/>
      </patternFill>
    </fill>
    <fill>
      <patternFill patternType="solid">
        <fgColor rgb="FF580308"/>
      </patternFill>
    </fill>
    <fill>
      <patternFill patternType="solid">
        <fgColor rgb="FF570706"/>
      </patternFill>
    </fill>
    <fill>
      <patternFill patternType="solid">
        <fgColor rgb="FF821915"/>
      </patternFill>
    </fill>
    <fill>
      <patternFill patternType="solid">
        <fgColor rgb="FF7E1A18"/>
      </patternFill>
    </fill>
    <fill>
      <patternFill patternType="solid">
        <fgColor rgb="FF8D3132"/>
      </patternFill>
    </fill>
    <fill>
      <patternFill patternType="solid">
        <fgColor rgb="FF822C2B"/>
      </patternFill>
    </fill>
    <fill>
      <patternFill patternType="solid">
        <fgColor rgb="FF670D0D"/>
      </patternFill>
    </fill>
    <fill>
      <patternFill patternType="solid">
        <fgColor rgb="FF75191C"/>
      </patternFill>
    </fill>
    <fill>
      <patternFill patternType="solid">
        <fgColor rgb="FF691D1F"/>
      </patternFill>
    </fill>
    <fill>
      <patternFill patternType="solid">
        <fgColor rgb="FFAF8883"/>
      </patternFill>
    </fill>
    <fill>
      <patternFill patternType="solid">
        <fgColor rgb="FF9A8E82"/>
      </patternFill>
    </fill>
    <fill>
      <patternFill patternType="solid">
        <fgColor rgb="FF93857A"/>
      </patternFill>
    </fill>
    <fill>
      <patternFill patternType="solid">
        <fgColor rgb="FF93857C"/>
      </patternFill>
    </fill>
    <fill>
      <patternFill patternType="solid">
        <fgColor rgb="FF998880"/>
      </patternFill>
    </fill>
    <fill>
      <patternFill patternType="solid">
        <fgColor rgb="FF9A8780"/>
      </patternFill>
    </fill>
    <fill>
      <patternFill patternType="solid">
        <fgColor rgb="FF88766A"/>
      </patternFill>
    </fill>
    <fill>
      <patternFill patternType="solid">
        <fgColor rgb="FFBDAB9F"/>
      </patternFill>
    </fill>
    <fill>
      <patternFill patternType="solid">
        <fgColor rgb="FFBFB2A2"/>
      </patternFill>
    </fill>
    <fill>
      <patternFill patternType="solid">
        <fgColor rgb="FFC1BAA8"/>
      </patternFill>
    </fill>
    <fill>
      <patternFill patternType="solid">
        <fgColor rgb="FFBCB9A8"/>
      </patternFill>
    </fill>
    <fill>
      <patternFill patternType="solid">
        <fgColor rgb="FFA7AA97"/>
      </patternFill>
    </fill>
    <fill>
      <patternFill patternType="solid">
        <fgColor rgb="FF8E9583"/>
      </patternFill>
    </fill>
    <fill>
      <patternFill patternType="solid">
        <fgColor rgb="FF8B9481"/>
      </patternFill>
    </fill>
    <fill>
      <patternFill patternType="solid">
        <fgColor rgb="FF8A927B"/>
      </patternFill>
    </fill>
    <fill>
      <patternFill patternType="solid">
        <fgColor rgb="FF949C87"/>
      </patternFill>
    </fill>
    <fill>
      <patternFill patternType="solid">
        <fgColor rgb="FF7E8772"/>
      </patternFill>
    </fill>
    <fill>
      <patternFill patternType="solid">
        <fgColor rgb="FF47533F"/>
      </patternFill>
    </fill>
    <fill>
      <patternFill patternType="solid">
        <fgColor rgb="FF8A9887"/>
      </patternFill>
    </fill>
    <fill>
      <patternFill patternType="solid">
        <fgColor rgb="FF5D6E5C"/>
      </patternFill>
    </fill>
    <fill>
      <patternFill patternType="solid">
        <fgColor rgb="FF314333"/>
      </patternFill>
    </fill>
    <fill>
      <patternFill patternType="solid">
        <fgColor rgb="FF46584A"/>
      </patternFill>
    </fill>
    <fill>
      <patternFill patternType="solid">
        <fgColor rgb="FF586A5C"/>
      </patternFill>
    </fill>
    <fill>
      <patternFill patternType="solid">
        <fgColor rgb="FF4C5C4F"/>
      </patternFill>
    </fill>
    <fill>
      <patternFill patternType="solid">
        <fgColor rgb="FF4B5B4E"/>
      </patternFill>
    </fill>
    <fill>
      <patternFill patternType="solid">
        <fgColor rgb="FF606E61"/>
      </patternFill>
    </fill>
    <fill>
      <patternFill patternType="solid">
        <fgColor rgb="FF4A3F50"/>
      </patternFill>
    </fill>
    <fill>
      <patternFill patternType="solid">
        <fgColor rgb="FF817889"/>
      </patternFill>
    </fill>
    <fill>
      <patternFill patternType="solid">
        <fgColor rgb="FF8C8694"/>
      </patternFill>
    </fill>
    <fill>
      <patternFill patternType="solid">
        <fgColor rgb="FF6E6874"/>
      </patternFill>
    </fill>
    <fill>
      <patternFill patternType="solid">
        <fgColor rgb="FF545158"/>
      </patternFill>
    </fill>
    <fill>
      <patternFill patternType="solid">
        <fgColor rgb="FFAAA5A9"/>
      </patternFill>
    </fill>
    <fill>
      <patternFill patternType="solid">
        <fgColor rgb="FFC3BEBB"/>
      </patternFill>
    </fill>
    <fill>
      <patternFill patternType="solid">
        <fgColor rgb="FFB4ADA3"/>
      </patternFill>
    </fill>
    <fill>
      <patternFill patternType="solid">
        <fgColor rgb="FF584F40"/>
      </patternFill>
    </fill>
    <fill>
      <patternFill patternType="solid">
        <fgColor rgb="FFB7AC98"/>
      </patternFill>
    </fill>
    <fill>
      <patternFill patternType="solid">
        <fgColor rgb="FFD5CAB4"/>
      </patternFill>
    </fill>
    <fill>
      <patternFill patternType="solid">
        <fgColor rgb="FFBFB89E"/>
      </patternFill>
    </fill>
    <fill>
      <patternFill patternType="solid">
        <fgColor rgb="FFEDE9D0"/>
      </patternFill>
    </fill>
    <fill>
      <patternFill patternType="solid">
        <fgColor rgb="FFE5E5CD"/>
      </patternFill>
    </fill>
    <fill>
      <patternFill patternType="solid">
        <fgColor rgb="FFE2E6CF"/>
      </patternFill>
    </fill>
    <fill>
      <patternFill patternType="solid">
        <fgColor rgb="FFE2E7D0"/>
      </patternFill>
    </fill>
    <fill>
      <patternFill patternType="solid">
        <fgColor rgb="FFE2DEC5"/>
      </patternFill>
    </fill>
    <fill>
      <patternFill patternType="solid">
        <fgColor rgb="FFE2E0C7"/>
      </patternFill>
    </fill>
    <fill>
      <patternFill patternType="solid">
        <fgColor rgb="FFD8D6BF"/>
      </patternFill>
    </fill>
    <fill>
      <patternFill patternType="solid">
        <fgColor rgb="FFD3D1BC"/>
      </patternFill>
    </fill>
    <fill>
      <patternFill patternType="solid">
        <fgColor rgb="FFD6D1BD"/>
      </patternFill>
    </fill>
    <fill>
      <patternFill patternType="solid">
        <fgColor rgb="FFDCD3C2"/>
      </patternFill>
    </fill>
    <fill>
      <patternFill patternType="solid">
        <fgColor rgb="FFCDC0B0"/>
      </patternFill>
    </fill>
    <fill>
      <patternFill patternType="solid">
        <fgColor rgb="FFDCCCBC"/>
      </patternFill>
    </fill>
    <fill>
      <patternFill patternType="solid">
        <fgColor rgb="FFE7DAC9"/>
      </patternFill>
    </fill>
    <fill>
      <patternFill patternType="solid">
        <fgColor rgb="FFC1B9A6"/>
      </patternFill>
    </fill>
    <fill>
      <patternFill patternType="solid">
        <fgColor rgb="FF686552"/>
      </patternFill>
    </fill>
    <fill>
      <patternFill patternType="solid">
        <fgColor rgb="FF464531"/>
      </patternFill>
    </fill>
    <fill>
      <patternFill patternType="solid">
        <fgColor rgb="FF3D3E2C"/>
      </patternFill>
    </fill>
    <fill>
      <patternFill patternType="solid">
        <fgColor rgb="FF363425"/>
      </patternFill>
    </fill>
    <fill>
      <patternFill patternType="solid">
        <fgColor rgb="FF2C261A"/>
      </patternFill>
    </fill>
    <fill>
      <patternFill patternType="solid">
        <fgColor rgb="FF2A2217"/>
      </patternFill>
    </fill>
    <fill>
      <patternFill patternType="solid">
        <fgColor rgb="FF000900"/>
      </patternFill>
    </fill>
    <fill>
      <patternFill patternType="solid">
        <fgColor rgb="FF825341"/>
      </patternFill>
    </fill>
    <fill>
      <patternFill patternType="solid">
        <fgColor rgb="FFAB392F"/>
      </patternFill>
    </fill>
    <fill>
      <patternFill patternType="solid">
        <fgColor rgb="FFC22D2F"/>
      </patternFill>
    </fill>
    <fill>
      <patternFill patternType="solid">
        <fgColor rgb="FFBD2C31"/>
      </patternFill>
    </fill>
    <fill>
      <patternFill patternType="solid">
        <fgColor rgb="FFB13130"/>
      </patternFill>
    </fill>
    <fill>
      <patternFill patternType="solid">
        <fgColor rgb="FF9F291F"/>
      </patternFill>
    </fill>
    <fill>
      <patternFill patternType="solid">
        <fgColor rgb="FFA32D23"/>
      </patternFill>
    </fill>
    <fill>
      <patternFill patternType="solid">
        <fgColor rgb="FF901412"/>
      </patternFill>
    </fill>
    <fill>
      <patternFill patternType="solid">
        <fgColor rgb="FF941317"/>
      </patternFill>
    </fill>
    <fill>
      <patternFill patternType="solid">
        <fgColor rgb="FF9C171A"/>
      </patternFill>
    </fill>
    <fill>
      <patternFill patternType="solid">
        <fgColor rgb="FF99191A"/>
      </patternFill>
    </fill>
    <fill>
      <patternFill patternType="solid">
        <fgColor rgb="FF8E171B"/>
      </patternFill>
    </fill>
    <fill>
      <patternFill patternType="solid">
        <fgColor rgb="FFA92E1E"/>
      </patternFill>
    </fill>
    <fill>
      <patternFill patternType="solid">
        <fgColor rgb="FFA92B2C"/>
      </patternFill>
    </fill>
    <fill>
      <patternFill patternType="solid">
        <fgColor rgb="FF921513"/>
      </patternFill>
    </fill>
    <fill>
      <patternFill patternType="solid">
        <fgColor rgb="FFAC2F2D"/>
      </patternFill>
    </fill>
    <fill>
      <patternFill patternType="solid">
        <fgColor rgb="FFA0231D"/>
      </patternFill>
    </fill>
    <fill>
      <patternFill patternType="solid">
        <fgColor rgb="FFA42826"/>
      </patternFill>
    </fill>
    <fill>
      <patternFill patternType="solid">
        <fgColor rgb="FF9B2823"/>
      </patternFill>
    </fill>
    <fill>
      <patternFill patternType="solid">
        <fgColor rgb="FF771A15"/>
      </patternFill>
    </fill>
    <fill>
      <patternFill patternType="solid">
        <fgColor rgb="FF600D07"/>
      </patternFill>
    </fill>
    <fill>
      <patternFill patternType="solid">
        <fgColor rgb="FF952428"/>
      </patternFill>
    </fill>
    <fill>
      <patternFill patternType="solid">
        <fgColor rgb="FF871F1E"/>
      </patternFill>
    </fill>
    <fill>
      <patternFill patternType="solid">
        <fgColor rgb="FF5E160A"/>
      </patternFill>
    </fill>
    <fill>
      <patternFill patternType="solid">
        <fgColor rgb="FF570507"/>
      </patternFill>
    </fill>
    <fill>
      <patternFill patternType="solid">
        <fgColor rgb="FF5C0B08"/>
      </patternFill>
    </fill>
    <fill>
      <patternFill patternType="solid">
        <fgColor rgb="FF7E1B16"/>
      </patternFill>
    </fill>
    <fill>
      <patternFill patternType="solid">
        <fgColor rgb="FF7F1917"/>
      </patternFill>
    </fill>
    <fill>
      <patternFill patternType="solid">
        <fgColor rgb="FF811F20"/>
      </patternFill>
    </fill>
    <fill>
      <patternFill patternType="solid">
        <fgColor rgb="FF8C3031"/>
      </patternFill>
    </fill>
    <fill>
      <patternFill patternType="solid">
        <fgColor rgb="FF872F2E"/>
      </patternFill>
    </fill>
    <fill>
      <patternFill patternType="solid">
        <fgColor rgb="FF6C1011"/>
      </patternFill>
    </fill>
    <fill>
      <patternFill patternType="solid">
        <fgColor rgb="FFB58E89"/>
      </patternFill>
    </fill>
    <fill>
      <patternFill patternType="solid">
        <fgColor rgb="FF988A81"/>
      </patternFill>
    </fill>
    <fill>
      <patternFill patternType="solid">
        <fgColor rgb="FF98877F"/>
      </patternFill>
    </fill>
    <fill>
      <patternFill patternType="solid">
        <fgColor rgb="FF98867C"/>
      </patternFill>
    </fill>
    <fill>
      <patternFill patternType="solid">
        <fgColor rgb="FF97857B"/>
      </patternFill>
    </fill>
    <fill>
      <patternFill patternType="solid">
        <fgColor rgb="FFC9B9AC"/>
      </patternFill>
    </fill>
    <fill>
      <patternFill patternType="solid">
        <fgColor rgb="FFC6C3B2"/>
      </patternFill>
    </fill>
    <fill>
      <patternFill patternType="solid">
        <fgColor rgb="FFA5A696"/>
      </patternFill>
    </fill>
    <fill>
      <patternFill patternType="solid">
        <fgColor rgb="FF909A7F"/>
      </patternFill>
    </fill>
    <fill>
      <patternFill patternType="solid">
        <fgColor rgb="FF959F86"/>
      </patternFill>
    </fill>
    <fill>
      <patternFill patternType="solid">
        <fgColor rgb="FF97A48A"/>
      </patternFill>
    </fill>
    <fill>
      <patternFill patternType="solid">
        <fgColor rgb="FFA4B299"/>
      </patternFill>
    </fill>
    <fill>
      <patternFill patternType="solid">
        <fgColor rgb="FF8A9984"/>
      </patternFill>
    </fill>
    <fill>
      <patternFill patternType="solid">
        <fgColor rgb="FF778875"/>
      </patternFill>
    </fill>
    <fill>
      <patternFill patternType="solid">
        <fgColor rgb="FF5B6E5B"/>
      </patternFill>
    </fill>
    <fill>
      <patternFill patternType="solid">
        <fgColor rgb="FF445648"/>
      </patternFill>
    </fill>
    <fill>
      <patternFill patternType="solid">
        <fgColor rgb="FF4E6054"/>
      </patternFill>
    </fill>
    <fill>
      <patternFill patternType="solid">
        <fgColor rgb="FF536559"/>
      </patternFill>
    </fill>
    <fill>
      <patternFill patternType="solid">
        <fgColor rgb="FF56665B"/>
      </patternFill>
    </fill>
    <fill>
      <patternFill patternType="solid">
        <fgColor rgb="FF455249"/>
      </patternFill>
    </fill>
    <fill>
      <patternFill patternType="solid">
        <fgColor rgb="FF606986"/>
      </patternFill>
    </fill>
    <fill>
      <patternFill patternType="solid">
        <fgColor rgb="FF707A93"/>
      </patternFill>
    </fill>
    <fill>
      <patternFill patternType="solid">
        <fgColor rgb="FF596073"/>
      </patternFill>
    </fill>
    <fill>
      <patternFill patternType="solid">
        <fgColor rgb="FF777B86"/>
      </patternFill>
    </fill>
    <fill>
      <patternFill patternType="solid">
        <fgColor rgb="FF898480"/>
      </patternFill>
    </fill>
    <fill>
      <patternFill patternType="solid">
        <fgColor rgb="FF7F756B"/>
      </patternFill>
    </fill>
    <fill>
      <patternFill patternType="solid">
        <fgColor rgb="FF483829"/>
      </patternFill>
    </fill>
    <fill>
      <patternFill patternType="solid">
        <fgColor rgb="FFE2CBB9"/>
      </patternFill>
    </fill>
    <fill>
      <patternFill patternType="solid">
        <fgColor rgb="FFE9D2C0"/>
      </patternFill>
    </fill>
    <fill>
      <patternFill patternType="solid">
        <fgColor rgb="FFEEDCC8"/>
      </patternFill>
    </fill>
    <fill>
      <patternFill patternType="solid">
        <fgColor rgb="FFDFD0BB"/>
      </patternFill>
    </fill>
    <fill>
      <patternFill patternType="solid">
        <fgColor rgb="FFDACFBB"/>
      </patternFill>
    </fill>
    <fill>
      <patternFill patternType="solid">
        <fgColor rgb="FFD5CFB9"/>
      </patternFill>
    </fill>
    <fill>
      <patternFill patternType="solid">
        <fgColor rgb="FFD7D5BE"/>
      </patternFill>
    </fill>
    <fill>
      <patternFill patternType="solid">
        <fgColor rgb="FFE5E2C3"/>
      </patternFill>
    </fill>
    <fill>
      <patternFill patternType="solid">
        <fgColor rgb="FFDEDDC1"/>
      </patternFill>
    </fill>
    <fill>
      <patternFill patternType="solid">
        <fgColor rgb="FFE7E5CE"/>
      </patternFill>
    </fill>
    <fill>
      <patternFill patternType="solid">
        <fgColor rgb="FFE5E3CE"/>
      </patternFill>
    </fill>
    <fill>
      <patternFill patternType="solid">
        <fgColor rgb="FFE1DCC8"/>
      </patternFill>
    </fill>
    <fill>
      <patternFill patternType="solid">
        <fgColor rgb="FFC8C0A9"/>
      </patternFill>
    </fill>
    <fill>
      <patternFill patternType="solid">
        <fgColor rgb="FFD7CBB3"/>
      </patternFill>
    </fill>
    <fill>
      <patternFill patternType="solid">
        <fgColor rgb="FFCABBA6"/>
      </patternFill>
    </fill>
    <fill>
      <patternFill patternType="solid">
        <fgColor rgb="FFD6C7B4"/>
      </patternFill>
    </fill>
    <fill>
      <patternFill patternType="solid">
        <fgColor rgb="FFE4D7C6"/>
      </patternFill>
    </fill>
    <fill>
      <patternFill patternType="solid">
        <fgColor rgb="FFE9E1CC"/>
      </patternFill>
    </fill>
    <fill>
      <patternFill patternType="solid">
        <fgColor rgb="FFE7E1C7"/>
      </patternFill>
    </fill>
    <fill>
      <patternFill patternType="solid">
        <fgColor rgb="FFDED9BC"/>
      </patternFill>
    </fill>
    <fill>
      <patternFill patternType="solid">
        <fgColor rgb="FFE9DFC4"/>
      </patternFill>
    </fill>
    <fill>
      <patternFill patternType="solid">
        <fgColor rgb="FFE6D7C2"/>
      </patternFill>
    </fill>
    <fill>
      <patternFill patternType="solid">
        <fgColor rgb="FFF0DFCF"/>
      </patternFill>
    </fill>
    <fill>
      <patternFill patternType="solid">
        <fgColor rgb="FFD2D0BB"/>
      </patternFill>
    </fill>
    <fill>
      <patternFill patternType="solid">
        <fgColor rgb="FFE4AC9D"/>
      </patternFill>
    </fill>
    <fill>
      <patternFill patternType="solid">
        <fgColor rgb="FFC3282C"/>
      </patternFill>
    </fill>
    <fill>
      <patternFill patternType="solid">
        <fgColor rgb="FFC0252B"/>
      </patternFill>
    </fill>
    <fill>
      <patternFill patternType="solid">
        <fgColor rgb="FFBC302F"/>
      </patternFill>
    </fill>
    <fill>
      <patternFill patternType="solid">
        <fgColor rgb="FFB53228"/>
      </patternFill>
    </fill>
    <fill>
      <patternFill patternType="solid">
        <fgColor rgb="FFA9261C"/>
      </patternFill>
    </fill>
    <fill>
      <patternFill patternType="solid">
        <fgColor rgb="FFB42D29"/>
      </patternFill>
    </fill>
    <fill>
      <patternFill patternType="solid">
        <fgColor rgb="FFBB2D2B"/>
      </patternFill>
    </fill>
    <fill>
      <patternFill patternType="solid">
        <fgColor rgb="FFC23231"/>
      </patternFill>
    </fill>
    <fill>
      <patternFill patternType="solid">
        <fgColor rgb="FFC03433"/>
      </patternFill>
    </fill>
    <fill>
      <patternFill patternType="solid">
        <fgColor rgb="FFB33133"/>
      </patternFill>
    </fill>
    <fill>
      <patternFill patternType="solid">
        <fgColor rgb="FFB93531"/>
      </patternFill>
    </fill>
    <fill>
      <patternFill patternType="solid">
        <fgColor rgb="FFB72D22"/>
      </patternFill>
    </fill>
    <fill>
      <patternFill patternType="solid">
        <fgColor rgb="FF941715"/>
      </patternFill>
    </fill>
    <fill>
      <patternFill patternType="solid">
        <fgColor rgb="FFAA2D2B"/>
      </patternFill>
    </fill>
    <fill>
      <patternFill patternType="solid">
        <fgColor rgb="FFAC2F2B"/>
      </patternFill>
    </fill>
    <fill>
      <patternFill patternType="solid">
        <fgColor rgb="FFA52822"/>
      </patternFill>
    </fill>
    <fill>
      <patternFill patternType="solid">
        <fgColor rgb="FFAF2926"/>
      </patternFill>
    </fill>
    <fill>
      <patternFill patternType="solid">
        <fgColor rgb="FFAF2825"/>
      </patternFill>
    </fill>
    <fill>
      <patternFill patternType="solid">
        <fgColor rgb="FFA32D29"/>
      </patternFill>
    </fill>
    <fill>
      <patternFill patternType="solid">
        <fgColor rgb="FF952823"/>
      </patternFill>
    </fill>
    <fill>
      <patternFill patternType="solid">
        <fgColor rgb="FF8B221C"/>
      </patternFill>
    </fill>
    <fill>
      <patternFill patternType="solid">
        <fgColor rgb="FF7D1411"/>
      </patternFill>
    </fill>
    <fill>
      <patternFill patternType="solid">
        <fgColor rgb="FF6E0B06"/>
      </patternFill>
    </fill>
    <fill>
      <patternFill patternType="solid">
        <fgColor rgb="FF680D08"/>
      </patternFill>
    </fill>
    <fill>
      <patternFill patternType="solid">
        <fgColor rgb="FF67140C"/>
      </patternFill>
    </fill>
    <fill>
      <patternFill patternType="solid">
        <fgColor rgb="FF831F1D"/>
      </patternFill>
    </fill>
    <fill>
      <patternFill patternType="solid">
        <fgColor rgb="FF541204"/>
      </patternFill>
    </fill>
    <fill>
      <patternFill patternType="solid">
        <fgColor rgb="FF580807"/>
      </patternFill>
    </fill>
    <fill>
      <patternFill patternType="solid">
        <fgColor rgb="FF8C211B"/>
      </patternFill>
    </fill>
    <fill>
      <patternFill patternType="solid">
        <fgColor rgb="FF882A2A"/>
      </patternFill>
    </fill>
    <fill>
      <patternFill patternType="solid">
        <fgColor rgb="FF8B3130"/>
      </patternFill>
    </fill>
    <fill>
      <patternFill patternType="solid">
        <fgColor rgb="FF781A1B"/>
      </patternFill>
    </fill>
    <fill>
      <patternFill patternType="solid">
        <fgColor rgb="FF761318"/>
      </patternFill>
    </fill>
    <fill>
      <patternFill patternType="solid">
        <fgColor rgb="FF97474A"/>
      </patternFill>
    </fill>
    <fill>
      <patternFill patternType="solid">
        <fgColor rgb="FFB18C86"/>
      </patternFill>
    </fill>
    <fill>
      <patternFill patternType="solid">
        <fgColor rgb="FF8F9080"/>
      </patternFill>
    </fill>
    <fill>
      <patternFill patternType="solid">
        <fgColor rgb="FF9B8D82"/>
      </patternFill>
    </fill>
    <fill>
      <patternFill patternType="solid">
        <fgColor rgb="FF998B80"/>
      </patternFill>
    </fill>
    <fill>
      <patternFill patternType="solid">
        <fgColor rgb="FF9B8A83"/>
      </patternFill>
    </fill>
    <fill>
      <patternFill patternType="solid">
        <fgColor rgb="FFA29086"/>
      </patternFill>
    </fill>
    <fill>
      <patternFill patternType="solid">
        <fgColor rgb="FFD5C5B8"/>
      </patternFill>
    </fill>
    <fill>
      <patternFill patternType="solid">
        <fgColor rgb="FFBCAEA1"/>
      </patternFill>
    </fill>
    <fill>
      <patternFill patternType="solid">
        <fgColor rgb="FFC0B7A8"/>
      </patternFill>
    </fill>
    <fill>
      <patternFill patternType="solid">
        <fgColor rgb="FFB9B3A3"/>
      </patternFill>
    </fill>
    <fill>
      <patternFill patternType="solid">
        <fgColor rgb="FF8C8F7E"/>
      </patternFill>
    </fill>
    <fill>
      <patternFill patternType="solid">
        <fgColor rgb="FF8C957A"/>
      </patternFill>
    </fill>
    <fill>
      <patternFill patternType="solid">
        <fgColor rgb="FFB2BCA1"/>
      </patternFill>
    </fill>
    <fill>
      <patternFill patternType="solid">
        <fgColor rgb="FF9EA88F"/>
      </patternFill>
    </fill>
    <fill>
      <patternFill patternType="solid">
        <fgColor rgb="FF9AA68E"/>
      </patternFill>
    </fill>
    <fill>
      <patternFill patternType="solid">
        <fgColor rgb="FF97A58E"/>
      </patternFill>
    </fill>
    <fill>
      <patternFill patternType="solid">
        <fgColor rgb="FF72816C"/>
      </patternFill>
    </fill>
    <fill>
      <patternFill patternType="solid">
        <fgColor rgb="FF5F705E"/>
      </patternFill>
    </fill>
    <fill>
      <patternFill patternType="solid">
        <fgColor rgb="FF2C3D2D"/>
      </patternFill>
    </fill>
    <fill>
      <patternFill patternType="solid">
        <fgColor rgb="FF526458"/>
      </patternFill>
    </fill>
    <fill>
      <patternFill patternType="solid">
        <fgColor rgb="FF57675D"/>
      </patternFill>
    </fill>
    <fill>
      <patternFill patternType="solid">
        <fgColor rgb="FF000B02"/>
      </patternFill>
    </fill>
    <fill>
      <patternFill patternType="solid">
        <fgColor rgb="FF395270"/>
      </patternFill>
    </fill>
    <fill>
      <patternFill patternType="solid">
        <fgColor rgb="FF465C74"/>
      </patternFill>
    </fill>
    <fill>
      <patternFill patternType="solid">
        <fgColor rgb="FF465767"/>
      </patternFill>
    </fill>
    <fill>
      <patternFill patternType="solid">
        <fgColor rgb="FF505B61"/>
      </patternFill>
    </fill>
    <fill>
      <patternFill patternType="solid">
        <fgColor rgb="FF565855"/>
      </patternFill>
    </fill>
    <fill>
      <patternFill patternType="solid">
        <fgColor rgb="FF595146"/>
      </patternFill>
    </fill>
    <fill>
      <patternFill patternType="solid">
        <fgColor rgb="FF4C3A2C"/>
      </patternFill>
    </fill>
    <fill>
      <patternFill patternType="solid">
        <fgColor rgb="FFD6BCAB"/>
      </patternFill>
    </fill>
    <fill>
      <patternFill patternType="solid">
        <fgColor rgb="FFCCAC9D"/>
      </patternFill>
    </fill>
    <fill>
      <patternFill patternType="solid">
        <fgColor rgb="FFA07F70"/>
      </patternFill>
    </fill>
    <fill>
      <patternFill patternType="solid">
        <fgColor rgb="FFDCBAAE"/>
      </patternFill>
    </fill>
    <fill>
      <patternFill patternType="solid">
        <fgColor rgb="FFBA9A8D"/>
      </patternFill>
    </fill>
    <fill>
      <patternFill patternType="solid">
        <fgColor rgb="FFDDBFB4"/>
      </patternFill>
    </fill>
    <fill>
      <patternFill patternType="solid">
        <fgColor rgb="FFE0C6B7"/>
      </patternFill>
    </fill>
    <fill>
      <patternFill patternType="solid">
        <fgColor rgb="FFE8D3C2"/>
      </patternFill>
    </fill>
    <fill>
      <patternFill patternType="solid">
        <fgColor rgb="FFE1CEBD"/>
      </patternFill>
    </fill>
    <fill>
      <patternFill patternType="solid">
        <fgColor rgb="FFDFD6B9"/>
      </patternFill>
    </fill>
    <fill>
      <patternFill patternType="solid">
        <fgColor rgb="FFD6CFB3"/>
      </patternFill>
    </fill>
    <fill>
      <patternFill patternType="solid">
        <fgColor rgb="FFDED8C2"/>
      </patternFill>
    </fill>
    <fill>
      <patternFill patternType="solid">
        <fgColor rgb="FFC4BDAA"/>
      </patternFill>
    </fill>
    <fill>
      <patternFill patternType="solid">
        <fgColor rgb="FFB0A893"/>
      </patternFill>
    </fill>
    <fill>
      <patternFill patternType="solid">
        <fgColor rgb="FFE6DBC7"/>
      </patternFill>
    </fill>
    <fill>
      <patternFill patternType="solid">
        <fgColor rgb="FFF1E6D2"/>
      </patternFill>
    </fill>
    <fill>
      <patternFill patternType="solid">
        <fgColor rgb="FFE8E0CB"/>
      </patternFill>
    </fill>
    <fill>
      <patternFill patternType="solid">
        <fgColor rgb="FFE8E0C9"/>
      </patternFill>
    </fill>
    <fill>
      <patternFill patternType="solid">
        <fgColor rgb="FFEAE3C7"/>
      </patternFill>
    </fill>
    <fill>
      <patternFill patternType="solid">
        <fgColor rgb="FFEBE0C4"/>
      </patternFill>
    </fill>
    <fill>
      <patternFill patternType="solid">
        <fgColor rgb="FFCDBDA4"/>
      </patternFill>
    </fill>
    <fill>
      <patternFill patternType="solid">
        <fgColor rgb="FFB7A18C"/>
      </patternFill>
    </fill>
    <fill>
      <patternFill patternType="solid">
        <fgColor rgb="FF9A7F6E"/>
      </patternFill>
    </fill>
    <fill>
      <patternFill patternType="solid">
        <fgColor rgb="FFDBD5BF"/>
      </patternFill>
    </fill>
    <fill>
      <patternFill patternType="solid">
        <fgColor rgb="FFFFDAC9"/>
      </patternFill>
    </fill>
    <fill>
      <patternFill patternType="solid">
        <fgColor rgb="FFA73A33"/>
      </patternFill>
    </fill>
    <fill>
      <patternFill patternType="solid">
        <fgColor rgb="FFBD2B2E"/>
      </patternFill>
    </fill>
    <fill>
      <patternFill patternType="solid">
        <fgColor rgb="FFC62D32"/>
      </patternFill>
    </fill>
    <fill>
      <patternFill patternType="solid">
        <fgColor rgb="FFC13130"/>
      </patternFill>
    </fill>
    <fill>
      <patternFill patternType="solid">
        <fgColor rgb="FFB32A22"/>
      </patternFill>
    </fill>
    <fill>
      <patternFill patternType="solid">
        <fgColor rgb="FFB93328"/>
      </patternFill>
    </fill>
    <fill>
      <patternFill patternType="solid">
        <fgColor rgb="FFC43932"/>
      </patternFill>
    </fill>
    <fill>
      <patternFill patternType="solid">
        <fgColor rgb="FFC93833"/>
      </patternFill>
    </fill>
    <fill>
      <patternFill patternType="solid">
        <fgColor rgb="FFCD3832"/>
      </patternFill>
    </fill>
    <fill>
      <patternFill patternType="solid">
        <fgColor rgb="FFCA3632"/>
      </patternFill>
    </fill>
    <fill>
      <patternFill patternType="solid">
        <fgColor rgb="FFC43537"/>
      </patternFill>
    </fill>
    <fill>
      <patternFill patternType="solid">
        <fgColor rgb="FFC03339"/>
      </patternFill>
    </fill>
    <fill>
      <patternFill patternType="solid">
        <fgColor rgb="FFC13131"/>
      </patternFill>
    </fill>
    <fill>
      <patternFill patternType="solid">
        <fgColor rgb="FFC12C26"/>
      </patternFill>
    </fill>
    <fill>
      <patternFill patternType="solid">
        <fgColor rgb="FFA12523"/>
      </patternFill>
    </fill>
    <fill>
      <patternFill patternType="solid">
        <fgColor rgb="FFA62A28"/>
      </patternFill>
    </fill>
    <fill>
      <patternFill patternType="solid">
        <fgColor rgb="FF941816"/>
      </patternFill>
    </fill>
    <fill>
      <patternFill patternType="solid">
        <fgColor rgb="FFA62923"/>
      </patternFill>
    </fill>
    <fill>
      <patternFill patternType="solid">
        <fgColor rgb="FFA4251F"/>
      </patternFill>
    </fill>
    <fill>
      <patternFill patternType="solid">
        <fgColor rgb="FFB02F2A"/>
      </patternFill>
    </fill>
    <fill>
      <patternFill patternType="solid">
        <fgColor rgb="FF88211C"/>
      </patternFill>
    </fill>
    <fill>
      <patternFill patternType="solid">
        <fgColor rgb="FF811A15"/>
      </patternFill>
    </fill>
    <fill>
      <patternFill patternType="solid">
        <fgColor rgb="FF7F1915"/>
      </patternFill>
    </fill>
    <fill>
      <patternFill patternType="solid">
        <fgColor rgb="FF78211A"/>
      </patternFill>
    </fill>
    <fill>
      <patternFill patternType="solid">
        <fgColor rgb="FF702017"/>
      </patternFill>
    </fill>
    <fill>
      <patternFill patternType="solid">
        <fgColor rgb="FF6C1911"/>
      </patternFill>
    </fill>
    <fill>
      <patternFill patternType="solid">
        <fgColor rgb="FF751813"/>
      </patternFill>
    </fill>
    <fill>
      <patternFill patternType="solid">
        <fgColor rgb="FF861C1C"/>
      </patternFill>
    </fill>
    <fill>
      <patternFill patternType="solid">
        <fgColor rgb="FF8D2121"/>
      </patternFill>
    </fill>
    <fill>
      <patternFill patternType="solid">
        <fgColor rgb="FF621209"/>
      </patternFill>
    </fill>
    <fill>
      <patternFill patternType="solid">
        <fgColor rgb="FF510D00"/>
      </patternFill>
    </fill>
    <fill>
      <patternFill patternType="solid">
        <fgColor rgb="FF922520"/>
      </patternFill>
    </fill>
    <fill>
      <patternFill patternType="solid">
        <fgColor rgb="FF87211D"/>
      </patternFill>
    </fill>
    <fill>
      <patternFill patternType="solid">
        <fgColor rgb="FF812323"/>
      </patternFill>
    </fill>
    <fill>
      <patternFill patternType="solid">
        <fgColor rgb="FF8F3433"/>
      </patternFill>
    </fill>
    <fill>
      <patternFill patternType="solid">
        <fgColor rgb="FF801B21"/>
      </patternFill>
    </fill>
    <fill>
      <patternFill patternType="solid">
        <fgColor rgb="FFA04E52"/>
      </patternFill>
    </fill>
    <fill>
      <patternFill patternType="solid">
        <fgColor rgb="FFB08B85"/>
      </patternFill>
    </fill>
    <fill>
      <patternFill patternType="solid">
        <fgColor rgb="FF909181"/>
      </patternFill>
    </fill>
    <fill>
      <patternFill patternType="solid">
        <fgColor rgb="FF9B8A80"/>
      </patternFill>
    </fill>
    <fill>
      <patternFill patternType="solid">
        <fgColor rgb="FF9A8981"/>
      </patternFill>
    </fill>
    <fill>
      <patternFill patternType="solid">
        <fgColor rgb="FF9A8982"/>
      </patternFill>
    </fill>
    <fill>
      <patternFill patternType="solid">
        <fgColor rgb="FF998881"/>
      </patternFill>
    </fill>
    <fill>
      <patternFill patternType="solid">
        <fgColor rgb="FFA08F85"/>
      </patternFill>
    </fill>
    <fill>
      <patternFill patternType="solid">
        <fgColor rgb="FFB2A197"/>
      </patternFill>
    </fill>
    <fill>
      <patternFill patternType="solid">
        <fgColor rgb="FFD3C5B8"/>
      </patternFill>
    </fill>
    <fill>
      <patternFill patternType="solid">
        <fgColor rgb="FFD1C5B7"/>
      </patternFill>
    </fill>
    <fill>
      <patternFill patternType="solid">
        <fgColor rgb="FFCFC7BA"/>
      </patternFill>
    </fill>
    <fill>
      <patternFill patternType="solid">
        <fgColor rgb="FF8C8D7F"/>
      </patternFill>
    </fill>
    <fill>
      <patternFill patternType="solid">
        <fgColor rgb="FF858B71"/>
      </patternFill>
    </fill>
    <fill>
      <patternFill patternType="solid">
        <fgColor rgb="FF9FA48D"/>
      </patternFill>
    </fill>
    <fill>
      <patternFill patternType="solid">
        <fgColor rgb="FF8D957D"/>
      </patternFill>
    </fill>
    <fill>
      <patternFill patternType="solid">
        <fgColor rgb="FFA1A992"/>
      </patternFill>
    </fill>
    <fill>
      <patternFill patternType="solid">
        <fgColor rgb="FF98A18C"/>
      </patternFill>
    </fill>
    <fill>
      <patternFill patternType="solid">
        <fgColor rgb="FF6D7867"/>
      </patternFill>
    </fill>
    <fill>
      <patternFill patternType="solid">
        <fgColor rgb="FF5E6B5A"/>
      </patternFill>
    </fill>
    <fill>
      <patternFill patternType="solid">
        <fgColor rgb="FF2D392B"/>
      </patternFill>
    </fill>
    <fill>
      <patternFill patternType="solid">
        <fgColor rgb="FF4A584B"/>
      </patternFill>
    </fill>
    <fill>
      <patternFill patternType="solid">
        <fgColor rgb="FF566258"/>
      </patternFill>
    </fill>
    <fill>
      <patternFill patternType="solid">
        <fgColor rgb="FF364139"/>
      </patternFill>
    </fill>
    <fill>
      <patternFill patternType="solid">
        <fgColor rgb="FF000702"/>
      </patternFill>
    </fill>
    <fill>
      <patternFill patternType="solid">
        <fgColor rgb="FF53637A"/>
      </patternFill>
    </fill>
    <fill>
      <patternFill patternType="solid">
        <fgColor rgb="FF445162"/>
      </patternFill>
    </fill>
    <fill>
      <patternFill patternType="solid">
        <fgColor rgb="FF3D464D"/>
      </patternFill>
    </fill>
    <fill>
      <patternFill patternType="solid">
        <fgColor rgb="FF464644"/>
      </patternFill>
    </fill>
    <fill>
      <patternFill patternType="solid">
        <fgColor rgb="FF544C41"/>
      </patternFill>
    </fill>
    <fill>
      <patternFill patternType="solid">
        <fgColor rgb="FF7A6957"/>
      </patternFill>
    </fill>
    <fill>
      <patternFill patternType="solid">
        <fgColor rgb="FFB29983"/>
      </patternFill>
    </fill>
    <fill>
      <patternFill patternType="solid">
        <fgColor rgb="FFAB8C77"/>
      </patternFill>
    </fill>
    <fill>
      <patternFill patternType="solid">
        <fgColor rgb="FF876451"/>
      </patternFill>
    </fill>
    <fill>
      <patternFill patternType="solid">
        <fgColor rgb="FF947062"/>
      </patternFill>
    </fill>
    <fill>
      <patternFill patternType="solid">
        <fgColor rgb="FFDEBCB0"/>
      </patternFill>
    </fill>
    <fill>
      <patternFill patternType="solid">
        <fgColor rgb="FF8B6E60"/>
      </patternFill>
    </fill>
    <fill>
      <patternFill patternType="solid">
        <fgColor rgb="FFBCA18E"/>
      </patternFill>
    </fill>
    <fill>
      <patternFill patternType="solid">
        <fgColor rgb="FF856F58"/>
      </patternFill>
    </fill>
    <fill>
      <patternFill patternType="solid">
        <fgColor rgb="FFD0BAA2"/>
      </patternFill>
    </fill>
    <fill>
      <patternFill patternType="solid">
        <fgColor rgb="FFAD9D86"/>
      </patternFill>
    </fill>
    <fill>
      <patternFill patternType="solid">
        <fgColor rgb="FFD6C7B0"/>
      </patternFill>
    </fill>
    <fill>
      <patternFill patternType="solid">
        <fgColor rgb="FFBCB299"/>
      </patternFill>
    </fill>
    <fill>
      <patternFill patternType="solid">
        <fgColor rgb="FFC7C1A9"/>
      </patternFill>
    </fill>
    <fill>
      <patternFill patternType="solid">
        <fgColor rgb="FFC7C0AE"/>
      </patternFill>
    </fill>
    <fill>
      <patternFill patternType="solid">
        <fgColor rgb="FFC8C0B5"/>
      </patternFill>
    </fill>
    <fill>
      <patternFill patternType="solid">
        <fgColor rgb="FFC4BAB0"/>
      </patternFill>
    </fill>
    <fill>
      <patternFill patternType="solid">
        <fgColor rgb="FFBFB3A3"/>
      </patternFill>
    </fill>
    <fill>
      <patternFill patternType="solid">
        <fgColor rgb="FFBDB69C"/>
      </patternFill>
    </fill>
    <fill>
      <patternFill patternType="solid">
        <fgColor rgb="FFC6C1A3"/>
      </patternFill>
    </fill>
    <fill>
      <patternFill patternType="solid">
        <fgColor rgb="FFC2BD9F"/>
      </patternFill>
    </fill>
    <fill>
      <patternFill patternType="solid">
        <fgColor rgb="FFC0BAA0"/>
      </patternFill>
    </fill>
    <fill>
      <patternFill patternType="solid">
        <fgColor rgb="FFC9BEAC"/>
      </patternFill>
    </fill>
    <fill>
      <patternFill patternType="solid">
        <fgColor rgb="FFFAE8DA"/>
      </patternFill>
    </fill>
    <fill>
      <patternFill patternType="solid">
        <fgColor rgb="FFF7DFD3"/>
      </patternFill>
    </fill>
    <fill>
      <patternFill patternType="solid">
        <fgColor rgb="FFFFE4D8"/>
      </patternFill>
    </fill>
    <fill>
      <patternFill patternType="solid">
        <fgColor rgb="FFDCEBCC"/>
      </patternFill>
    </fill>
    <fill>
      <patternFill patternType="solid">
        <fgColor rgb="FFFDE9D0"/>
      </patternFill>
    </fill>
    <fill>
      <patternFill patternType="solid">
        <fgColor rgb="FFCE897A"/>
      </patternFill>
    </fill>
    <fill>
      <patternFill patternType="solid">
        <fgColor rgb="FFB22C2D"/>
      </patternFill>
    </fill>
    <fill>
      <patternFill patternType="solid">
        <fgColor rgb="FFC33833"/>
      </patternFill>
    </fill>
    <fill>
      <patternFill patternType="solid">
        <fgColor rgb="FFC73E36"/>
      </patternFill>
    </fill>
    <fill>
      <patternFill patternType="solid">
        <fgColor rgb="FFC73830"/>
      </patternFill>
    </fill>
    <fill>
      <patternFill patternType="solid">
        <fgColor rgb="FFC9342D"/>
      </patternFill>
    </fill>
    <fill>
      <patternFill patternType="solid">
        <fgColor rgb="FFCB312F"/>
      </patternFill>
    </fill>
    <fill>
      <patternFill patternType="solid">
        <fgColor rgb="FFCC3338"/>
      </patternFill>
    </fill>
    <fill>
      <patternFill patternType="solid">
        <fgColor rgb="FFC9333C"/>
      </patternFill>
    </fill>
    <fill>
      <patternFill patternType="solid">
        <fgColor rgb="FFC53336"/>
      </patternFill>
    </fill>
    <fill>
      <patternFill patternType="solid">
        <fgColor rgb="FFC83432"/>
      </patternFill>
    </fill>
    <fill>
      <patternFill patternType="solid">
        <fgColor rgb="FFA8312D"/>
      </patternFill>
    </fill>
    <fill>
      <patternFill patternType="solid">
        <fgColor rgb="FF941A17"/>
      </patternFill>
    </fill>
    <fill>
      <patternFill patternType="solid">
        <fgColor rgb="FF9D221D"/>
      </patternFill>
    </fill>
    <fill>
      <patternFill patternType="solid">
        <fgColor rgb="FFA5241F"/>
      </patternFill>
    </fill>
    <fill>
      <patternFill patternType="solid">
        <fgColor rgb="FFA82829"/>
      </patternFill>
    </fill>
    <fill>
      <patternFill patternType="solid">
        <fgColor rgb="FF841D18"/>
      </patternFill>
    </fill>
    <fill>
      <patternFill patternType="solid">
        <fgColor rgb="FF731611"/>
      </patternFill>
    </fill>
    <fill>
      <patternFill patternType="solid">
        <fgColor rgb="FF6B160F"/>
      </patternFill>
    </fill>
    <fill>
      <patternFill patternType="solid">
        <fgColor rgb="FF64140B"/>
      </patternFill>
    </fill>
    <fill>
      <patternFill patternType="solid">
        <fgColor rgb="FF5B0B02"/>
      </patternFill>
    </fill>
    <fill>
      <patternFill patternType="solid">
        <fgColor rgb="FF721712"/>
      </patternFill>
    </fill>
    <fill>
      <patternFill patternType="solid">
        <fgColor rgb="FF912928"/>
      </patternFill>
    </fill>
    <fill>
      <patternFill patternType="solid">
        <fgColor rgb="FF7B1916"/>
      </patternFill>
    </fill>
    <fill>
      <patternFill patternType="solid">
        <fgColor rgb="FF5B0600"/>
      </patternFill>
    </fill>
    <fill>
      <patternFill patternType="solid">
        <fgColor rgb="FF590F04"/>
      </patternFill>
    </fill>
    <fill>
      <patternFill patternType="solid">
        <fgColor rgb="FF82201D"/>
      </patternFill>
    </fill>
    <fill>
      <patternFill patternType="solid">
        <fgColor rgb="FF952521"/>
      </patternFill>
    </fill>
    <fill>
      <patternFill patternType="solid">
        <fgColor rgb="FF8F2924"/>
      </patternFill>
    </fill>
    <fill>
      <patternFill patternType="solid">
        <fgColor rgb="FF7F1B19"/>
      </patternFill>
    </fill>
    <fill>
      <patternFill patternType="solid">
        <fgColor rgb="FF8C3130"/>
      </patternFill>
    </fill>
    <fill>
      <patternFill patternType="solid">
        <fgColor rgb="FF923031"/>
      </patternFill>
    </fill>
    <fill>
      <patternFill patternType="solid">
        <fgColor rgb="FF912A2E"/>
      </patternFill>
    </fill>
    <fill>
      <patternFill patternType="solid">
        <fgColor rgb="FF8E9180"/>
      </patternFill>
    </fill>
    <fill>
      <patternFill patternType="solid">
        <fgColor rgb="FF9A887E"/>
      </patternFill>
    </fill>
    <fill>
      <patternFill patternType="solid">
        <fgColor rgb="FF9D8A83"/>
      </patternFill>
    </fill>
    <fill>
      <patternFill patternType="solid">
        <fgColor rgb="FF9E8D85"/>
      </patternFill>
    </fill>
    <fill>
      <patternFill patternType="solid">
        <fgColor rgb="FF9C8B84"/>
      </patternFill>
    </fill>
    <fill>
      <patternFill patternType="solid">
        <fgColor rgb="FF95867F"/>
      </patternFill>
    </fill>
    <fill>
      <patternFill patternType="solid">
        <fgColor rgb="FF9D8C84"/>
      </patternFill>
    </fill>
    <fill>
      <patternFill patternType="solid">
        <fgColor rgb="FF9E8D83"/>
      </patternFill>
    </fill>
    <fill>
      <patternFill patternType="solid">
        <fgColor rgb="FF9F9186"/>
      </patternFill>
    </fill>
    <fill>
      <patternFill patternType="solid">
        <fgColor rgb="FFA09488"/>
      </patternFill>
    </fill>
    <fill>
      <patternFill patternType="solid">
        <fgColor rgb="FFB2AA9F"/>
      </patternFill>
    </fill>
    <fill>
      <patternFill patternType="solid">
        <fgColor rgb="FFC0BAAE"/>
      </patternFill>
    </fill>
    <fill>
      <patternFill patternType="solid">
        <fgColor rgb="FFC1BDB2"/>
      </patternFill>
    </fill>
    <fill>
      <patternFill patternType="solid">
        <fgColor rgb="FFBFBEAC"/>
      </patternFill>
    </fill>
    <fill>
      <patternFill patternType="solid">
        <fgColor rgb="FFB5B4A2"/>
      </patternFill>
    </fill>
    <fill>
      <patternFill patternType="solid">
        <fgColor rgb="FFB8B9A9"/>
      </patternFill>
    </fill>
    <fill>
      <patternFill patternType="solid">
        <fgColor rgb="FFC0C1B1"/>
      </patternFill>
    </fill>
    <fill>
      <patternFill patternType="solid">
        <fgColor rgb="FF818577"/>
      </patternFill>
    </fill>
    <fill>
      <patternFill patternType="solid">
        <fgColor rgb="FF686E62"/>
      </patternFill>
    </fill>
    <fill>
      <patternFill patternType="solid">
        <fgColor rgb="FF363C30"/>
      </patternFill>
    </fill>
    <fill>
      <patternFill patternType="solid">
        <fgColor rgb="FF43493F"/>
      </patternFill>
    </fill>
    <fill>
      <patternFill patternType="solid">
        <fgColor rgb="FF545952"/>
      </patternFill>
    </fill>
    <fill>
      <patternFill patternType="solid">
        <fgColor rgb="FF252A23"/>
      </patternFill>
    </fill>
    <fill>
      <patternFill patternType="solid">
        <fgColor rgb="FF030600"/>
      </patternFill>
    </fill>
    <fill>
      <patternFill patternType="solid">
        <fgColor rgb="FF454047"/>
      </patternFill>
    </fill>
    <fill>
      <patternFill patternType="solid">
        <fgColor rgb="FF666064"/>
      </patternFill>
    </fill>
    <fill>
      <patternFill patternType="solid">
        <fgColor rgb="FF9B908C"/>
      </patternFill>
    </fill>
    <fill>
      <patternFill patternType="solid">
        <fgColor rgb="FFBAAA9D"/>
      </patternFill>
    </fill>
    <fill>
      <patternFill patternType="solid">
        <fgColor rgb="FFB6A18E"/>
      </patternFill>
    </fill>
    <fill>
      <patternFill patternType="solid">
        <fgColor rgb="FFA78D74"/>
      </patternFill>
    </fill>
    <fill>
      <patternFill patternType="solid">
        <fgColor rgb="FFA78C71"/>
      </patternFill>
    </fill>
    <fill>
      <patternFill patternType="solid">
        <fgColor rgb="FFB4967C"/>
      </patternFill>
    </fill>
    <fill>
      <patternFill patternType="solid">
        <fgColor rgb="FFB39781"/>
      </patternFill>
    </fill>
    <fill>
      <patternFill patternType="solid">
        <fgColor rgb="FFB19683"/>
      </patternFill>
    </fill>
    <fill>
      <patternFill patternType="solid">
        <fgColor rgb="FFBFA896"/>
      </patternFill>
    </fill>
    <fill>
      <patternFill patternType="solid">
        <fgColor rgb="FFE3CEBB"/>
      </patternFill>
    </fill>
    <fill>
      <patternFill patternType="solid">
        <fgColor rgb="FFF5E5CE"/>
      </patternFill>
    </fill>
    <fill>
      <patternFill patternType="solid">
        <fgColor rgb="FFF2E4C9"/>
      </patternFill>
    </fill>
    <fill>
      <patternFill patternType="solid">
        <fgColor rgb="FFEEE3C5"/>
      </patternFill>
    </fill>
    <fill>
      <patternFill patternType="solid">
        <fgColor rgb="FFEAE0BD"/>
      </patternFill>
    </fill>
    <fill>
      <patternFill patternType="solid">
        <fgColor rgb="FFF0E0D1"/>
      </patternFill>
    </fill>
    <fill>
      <patternFill patternType="solid">
        <fgColor rgb="FFE6D9C6"/>
      </patternFill>
    </fill>
    <fill>
      <patternFill patternType="solid">
        <fgColor rgb="FFEDE3CA"/>
      </patternFill>
    </fill>
    <fill>
      <patternFill patternType="solid">
        <fgColor rgb="FFE4DDC3"/>
      </patternFill>
    </fill>
    <fill>
      <patternFill patternType="solid">
        <fgColor rgb="FFE2D7C5"/>
      </patternFill>
    </fill>
    <fill>
      <patternFill patternType="solid">
        <fgColor rgb="FFDBCFC1"/>
      </patternFill>
    </fill>
    <fill>
      <patternFill patternType="solid">
        <fgColor rgb="FFE6D8CD"/>
      </patternFill>
    </fill>
    <fill>
      <patternFill patternType="solid">
        <fgColor rgb="FFF4E4D4"/>
      </patternFill>
    </fill>
    <fill>
      <patternFill patternType="solid">
        <fgColor rgb="FFEBDFC5"/>
      </patternFill>
    </fill>
    <fill>
      <patternFill patternType="solid">
        <fgColor rgb="FFEEE8C8"/>
      </patternFill>
    </fill>
    <fill>
      <patternFill patternType="solid">
        <fgColor rgb="FFECE8CB"/>
      </patternFill>
    </fill>
    <fill>
      <patternFill patternType="solid">
        <fgColor rgb="FFEDEBD6"/>
      </patternFill>
    </fill>
    <fill>
      <patternFill patternType="solid">
        <fgColor rgb="FFCCC8BC"/>
      </patternFill>
    </fill>
    <fill>
      <patternFill patternType="solid">
        <fgColor rgb="FFD9D2C8"/>
      </patternFill>
    </fill>
    <fill>
      <patternFill patternType="solid">
        <fgColor rgb="FFD5C8BF"/>
      </patternFill>
    </fill>
    <fill>
      <patternFill patternType="solid">
        <fgColor rgb="FFD3C5BA"/>
      </patternFill>
    </fill>
    <fill>
      <patternFill patternType="solid">
        <fgColor rgb="FFCBF0C5"/>
      </patternFill>
    </fill>
    <fill>
      <patternFill patternType="solid">
        <fgColor rgb="FFECFAD6"/>
      </patternFill>
    </fill>
    <fill>
      <patternFill patternType="solid">
        <fgColor rgb="FFFFF0D8"/>
      </patternFill>
    </fill>
    <fill>
      <patternFill patternType="solid">
        <fgColor rgb="FF9A4E41"/>
      </patternFill>
    </fill>
    <fill>
      <patternFill patternType="solid">
        <fgColor rgb="FFA43030"/>
      </patternFill>
    </fill>
    <fill>
      <patternFill patternType="solid">
        <fgColor rgb="FFBB3131"/>
      </patternFill>
    </fill>
    <fill>
      <patternFill patternType="solid">
        <fgColor rgb="FFC83A39"/>
      </patternFill>
    </fill>
    <fill>
      <patternFill patternType="solid">
        <fgColor rgb="FFC33736"/>
      </patternFill>
    </fill>
    <fill>
      <patternFill patternType="solid">
        <fgColor rgb="FFC23835"/>
      </patternFill>
    </fill>
    <fill>
      <patternFill patternType="solid">
        <fgColor rgb="FFC33831"/>
      </patternFill>
    </fill>
    <fill>
      <patternFill patternType="solid">
        <fgColor rgb="FFC9362F"/>
      </patternFill>
    </fill>
    <fill>
      <patternFill patternType="solid">
        <fgColor rgb="FFCC3230"/>
      </patternFill>
    </fill>
    <fill>
      <patternFill patternType="solid">
        <fgColor rgb="FFCC2F36"/>
      </patternFill>
    </fill>
    <fill>
      <patternFill patternType="solid">
        <fgColor rgb="FFCA303C"/>
      </patternFill>
    </fill>
    <fill>
      <patternFill patternType="solid">
        <fgColor rgb="FFC23136"/>
      </patternFill>
    </fill>
    <fill>
      <patternFill patternType="solid">
        <fgColor rgb="FFB9322F"/>
      </patternFill>
    </fill>
    <fill>
      <patternFill patternType="solid">
        <fgColor rgb="FFA52F2B"/>
      </patternFill>
    </fill>
    <fill>
      <patternFill patternType="solid">
        <fgColor rgb="FF9D2723"/>
      </patternFill>
    </fill>
    <fill>
      <patternFill patternType="solid">
        <fgColor rgb="FFA02A26"/>
      </patternFill>
    </fill>
    <fill>
      <patternFill patternType="solid">
        <fgColor rgb="FFA02923"/>
      </patternFill>
    </fill>
    <fill>
      <patternFill patternType="solid">
        <fgColor rgb="FF9E241F"/>
      </patternFill>
    </fill>
    <fill>
      <patternFill patternType="solid">
        <fgColor rgb="FFA22722"/>
      </patternFill>
    </fill>
    <fill>
      <patternFill patternType="solid">
        <fgColor rgb="FFA7231F"/>
      </patternFill>
    </fill>
    <fill>
      <patternFill patternType="solid">
        <fgColor rgb="FFB7302D"/>
      </patternFill>
    </fill>
    <fill>
      <patternFill patternType="solid">
        <fgColor rgb="FFB42A2A"/>
      </patternFill>
    </fill>
    <fill>
      <patternFill patternType="solid">
        <fgColor rgb="FFB22828"/>
      </patternFill>
    </fill>
    <fill>
      <patternFill patternType="solid">
        <fgColor rgb="FFAC252B"/>
      </patternFill>
    </fill>
    <fill>
      <patternFill patternType="solid">
        <fgColor rgb="FFA4282A"/>
      </patternFill>
    </fill>
    <fill>
      <patternFill patternType="solid">
        <fgColor rgb="FF952524"/>
      </patternFill>
    </fill>
    <fill>
      <patternFill patternType="solid">
        <fgColor rgb="FF831D19"/>
      </patternFill>
    </fill>
    <fill>
      <patternFill patternType="solid">
        <fgColor rgb="FF78231C"/>
      </patternFill>
    </fill>
    <fill>
      <patternFill patternType="solid">
        <fgColor rgb="FF892E2B"/>
      </patternFill>
    </fill>
    <fill>
      <patternFill patternType="solid">
        <fgColor rgb="FF680905"/>
      </patternFill>
    </fill>
    <fill>
      <patternFill patternType="solid">
        <fgColor rgb="FF5D0801"/>
      </patternFill>
    </fill>
    <fill>
      <patternFill patternType="solid">
        <fgColor rgb="FF6E2117"/>
      </patternFill>
    </fill>
    <fill>
      <patternFill patternType="solid">
        <fgColor rgb="FF7F221D"/>
      </patternFill>
    </fill>
    <fill>
      <patternFill patternType="solid">
        <fgColor rgb="FF992122"/>
      </patternFill>
    </fill>
    <fill>
      <patternFill patternType="solid">
        <fgColor rgb="FF962622"/>
      </patternFill>
    </fill>
    <fill>
      <patternFill patternType="solid">
        <fgColor rgb="FF84211B"/>
      </patternFill>
    </fill>
    <fill>
      <patternFill patternType="solid">
        <fgColor rgb="FF791A16"/>
      </patternFill>
    </fill>
    <fill>
      <patternFill patternType="solid">
        <fgColor rgb="FF842A29"/>
      </patternFill>
    </fill>
    <fill>
      <patternFill patternType="solid">
        <fgColor rgb="FF852C28"/>
      </patternFill>
    </fill>
    <fill>
      <patternFill patternType="solid">
        <fgColor rgb="FFA34142"/>
      </patternFill>
    </fill>
    <fill>
      <patternFill patternType="solid">
        <fgColor rgb="FFA0393D"/>
      </patternFill>
    </fill>
    <fill>
      <patternFill patternType="solid">
        <fgColor rgb="FFA35356"/>
      </patternFill>
    </fill>
    <fill>
      <patternFill patternType="solid">
        <fgColor rgb="FFB28D87"/>
      </patternFill>
    </fill>
    <fill>
      <patternFill patternType="solid">
        <fgColor rgb="FF9F8D83"/>
      </patternFill>
    </fill>
    <fill>
      <patternFill patternType="solid">
        <fgColor rgb="FF9B8881"/>
      </patternFill>
    </fill>
    <fill>
      <patternFill patternType="solid">
        <fgColor rgb="FF9B8C85"/>
      </patternFill>
    </fill>
    <fill>
      <patternFill patternType="solid">
        <fgColor rgb="FF95847A"/>
      </patternFill>
    </fill>
    <fill>
      <patternFill patternType="solid">
        <fgColor rgb="FF998C83"/>
      </patternFill>
    </fill>
    <fill>
      <patternFill patternType="solid">
        <fgColor rgb="FF948A80"/>
      </patternFill>
    </fill>
    <fill>
      <patternFill patternType="solid">
        <fgColor rgb="FF938A81"/>
      </patternFill>
    </fill>
    <fill>
      <patternFill patternType="solid">
        <fgColor rgb="FF91887F"/>
      </patternFill>
    </fill>
    <fill>
      <patternFill patternType="solid">
        <fgColor rgb="FF968D84"/>
      </patternFill>
    </fill>
    <fill>
      <patternFill patternType="solid">
        <fgColor rgb="FFA7A39A"/>
      </patternFill>
    </fill>
    <fill>
      <patternFill patternType="solid">
        <fgColor rgb="FFB2AEA5"/>
      </patternFill>
    </fill>
    <fill>
      <patternFill patternType="solid">
        <fgColor rgb="FFBDBAB3"/>
      </patternFill>
    </fill>
    <fill>
      <patternFill patternType="solid">
        <fgColor rgb="FFC3C0B9"/>
      </patternFill>
    </fill>
    <fill>
      <patternFill patternType="solid">
        <fgColor rgb="FFBEBBB4"/>
      </patternFill>
    </fill>
    <fill>
      <patternFill patternType="solid">
        <fgColor rgb="FFB5B1A8"/>
      </patternFill>
    </fill>
    <fill>
      <patternFill patternType="solid">
        <fgColor rgb="FFC0AEAA"/>
      </patternFill>
    </fill>
    <fill>
      <patternFill patternType="solid">
        <fgColor rgb="FFE6D3CC"/>
      </patternFill>
    </fill>
    <fill>
      <patternFill patternType="solid">
        <fgColor rgb="FFE7D4C6"/>
      </patternFill>
    </fill>
    <fill>
      <patternFill patternType="solid">
        <fgColor rgb="FFEED7C7"/>
      </patternFill>
    </fill>
    <fill>
      <patternFill patternType="solid">
        <fgColor rgb="FFF7DEC8"/>
      </patternFill>
    </fill>
    <fill>
      <patternFill patternType="solid">
        <fgColor rgb="FFF3D9C2"/>
      </patternFill>
    </fill>
    <fill>
      <patternFill patternType="solid">
        <fgColor rgb="FFE1C7B0"/>
      </patternFill>
    </fill>
    <fill>
      <patternFill patternType="solid">
        <fgColor rgb="FFC8AF99"/>
      </patternFill>
    </fill>
    <fill>
      <patternFill patternType="solid">
        <fgColor rgb="FFD4BFAC"/>
      </patternFill>
    </fill>
    <fill>
      <patternFill patternType="solid">
        <fgColor rgb="FFD1C0AE"/>
      </patternFill>
    </fill>
    <fill>
      <patternFill patternType="solid">
        <fgColor rgb="FFD5CDBA"/>
      </patternFill>
    </fill>
    <fill>
      <patternFill patternType="solid">
        <fgColor rgb="FFE5DFC7"/>
      </patternFill>
    </fill>
    <fill>
      <patternFill patternType="solid">
        <fgColor rgb="FFE3DFC4"/>
      </patternFill>
    </fill>
    <fill>
      <patternFill patternType="solid">
        <fgColor rgb="FFE0DDBE"/>
      </patternFill>
    </fill>
    <fill>
      <patternFill patternType="solid">
        <fgColor rgb="FFE2DFBE"/>
      </patternFill>
    </fill>
    <fill>
      <patternFill patternType="solid">
        <fgColor rgb="FFE3D7C9"/>
      </patternFill>
    </fill>
    <fill>
      <patternFill patternType="solid">
        <fgColor rgb="FFE8DCCC"/>
      </patternFill>
    </fill>
    <fill>
      <patternFill patternType="solid">
        <fgColor rgb="FFDFD7C4"/>
      </patternFill>
    </fill>
    <fill>
      <patternFill patternType="solid">
        <fgColor rgb="FFDBD3BC"/>
      </patternFill>
    </fill>
    <fill>
      <patternFill patternType="solid">
        <fgColor rgb="FFE8DFC2"/>
      </patternFill>
    </fill>
    <fill>
      <patternFill patternType="solid">
        <fgColor rgb="FFEBDDC0"/>
      </patternFill>
    </fill>
    <fill>
      <patternFill patternType="solid">
        <fgColor rgb="FFEEDEC4"/>
      </patternFill>
    </fill>
    <fill>
      <patternFill patternType="solid">
        <fgColor rgb="FFEDDBC5"/>
      </patternFill>
    </fill>
    <fill>
      <patternFill patternType="solid">
        <fgColor rgb="FFEFDFCF"/>
      </patternFill>
    </fill>
    <fill>
      <patternFill patternType="solid">
        <fgColor rgb="FFEBE1D5"/>
      </patternFill>
    </fill>
    <fill>
      <patternFill patternType="solid">
        <fgColor rgb="FFF0EEE1"/>
      </patternFill>
    </fill>
    <fill>
      <patternFill patternType="solid">
        <fgColor rgb="FFA7AB9C"/>
      </patternFill>
    </fill>
    <fill>
      <patternFill patternType="solid">
        <fgColor rgb="FFBAC1AF"/>
      </patternFill>
    </fill>
    <fill>
      <patternFill patternType="solid">
        <fgColor rgb="FFBFC7B2"/>
      </patternFill>
    </fill>
    <fill>
      <patternFill patternType="solid">
        <fgColor rgb="FFDADFCB"/>
      </patternFill>
    </fill>
    <fill>
      <patternFill patternType="solid">
        <fgColor rgb="FFD2D5C2"/>
      </patternFill>
    </fill>
    <fill>
      <patternFill patternType="solid">
        <fgColor rgb="FFE2F7CE"/>
      </patternFill>
    </fill>
    <fill>
      <patternFill patternType="solid">
        <fgColor rgb="FFE9F3D0"/>
      </patternFill>
    </fill>
    <fill>
      <patternFill patternType="solid">
        <fgColor rgb="FFFFF0D6"/>
      </patternFill>
    </fill>
    <fill>
      <patternFill patternType="solid">
        <fgColor rgb="FFBF7D71"/>
      </patternFill>
    </fill>
    <fill>
      <patternFill patternType="solid">
        <fgColor rgb="FFA32F2F"/>
      </patternFill>
    </fill>
    <fill>
      <patternFill patternType="solid">
        <fgColor rgb="FFC43338"/>
      </patternFill>
    </fill>
    <fill>
      <patternFill patternType="solid">
        <fgColor rgb="FFCA353B"/>
      </patternFill>
    </fill>
    <fill>
      <patternFill patternType="solid">
        <fgColor rgb="FFC63A3D"/>
      </patternFill>
    </fill>
    <fill>
      <patternFill patternType="solid">
        <fgColor rgb="FFBC3836"/>
      </patternFill>
    </fill>
    <fill>
      <patternFill patternType="solid">
        <fgColor rgb="FFBB3732"/>
      </patternFill>
    </fill>
    <fill>
      <patternFill patternType="solid">
        <fgColor rgb="FFCA3433"/>
      </patternFill>
    </fill>
    <fill>
      <patternFill patternType="solid">
        <fgColor rgb="FFCA2D36"/>
      </patternFill>
    </fill>
    <fill>
      <patternFill patternType="solid">
        <fgColor rgb="FFCB2F3C"/>
      </patternFill>
    </fill>
    <fill>
      <patternFill patternType="solid">
        <fgColor rgb="FFC1343A"/>
      </patternFill>
    </fill>
    <fill>
      <patternFill patternType="solid">
        <fgColor rgb="FFB2322F"/>
      </patternFill>
    </fill>
    <fill>
      <patternFill patternType="solid">
        <fgColor rgb="FF9C2720"/>
      </patternFill>
    </fill>
    <fill>
      <patternFill patternType="solid">
        <fgColor rgb="FFA02B24"/>
      </patternFill>
    </fill>
    <fill>
      <patternFill patternType="solid">
        <fgColor rgb="FF96211A"/>
      </patternFill>
    </fill>
    <fill>
      <patternFill patternType="solid">
        <fgColor rgb="FFA32823"/>
      </patternFill>
    </fill>
    <fill>
      <patternFill patternType="solid">
        <fgColor rgb="FFA82420"/>
      </patternFill>
    </fill>
    <fill>
      <patternFill patternType="solid">
        <fgColor rgb="FFBA3232"/>
      </patternFill>
    </fill>
    <fill>
      <patternFill patternType="solid">
        <fgColor rgb="FFB83030"/>
      </patternFill>
    </fill>
    <fill>
      <patternFill patternType="solid">
        <fgColor rgb="FFAE2630"/>
      </patternFill>
    </fill>
    <fill>
      <patternFill patternType="solid">
        <fgColor rgb="FF971C21"/>
      </patternFill>
    </fill>
    <fill>
      <patternFill patternType="solid">
        <fgColor rgb="FF8B2928"/>
      </patternFill>
    </fill>
    <fill>
      <patternFill patternType="solid">
        <fgColor rgb="FF690706"/>
      </patternFill>
    </fill>
    <fill>
      <patternFill patternType="solid">
        <fgColor rgb="FF6E0F0D"/>
      </patternFill>
    </fill>
    <fill>
      <patternFill patternType="solid">
        <fgColor rgb="FF6E1E17"/>
      </patternFill>
    </fill>
    <fill>
      <patternFill patternType="solid">
        <fgColor rgb="FF6F251C"/>
      </patternFill>
    </fill>
    <fill>
      <patternFill patternType="solid">
        <fgColor rgb="FF972323"/>
      </patternFill>
    </fill>
    <fill>
      <patternFill patternType="solid">
        <fgColor rgb="FF7E1D16"/>
      </patternFill>
    </fill>
    <fill>
      <patternFill patternType="solid">
        <fgColor rgb="FF7D221D"/>
      </patternFill>
    </fill>
    <fill>
      <patternFill patternType="solid">
        <fgColor rgb="FF7C2221"/>
      </patternFill>
    </fill>
    <fill>
      <patternFill patternType="solid">
        <fgColor rgb="FF7B2623"/>
      </patternFill>
    </fill>
    <fill>
      <patternFill patternType="solid">
        <fgColor rgb="FF7B231F"/>
      </patternFill>
    </fill>
    <fill>
      <patternFill patternType="solid">
        <fgColor rgb="FF9C3A39"/>
      </patternFill>
    </fill>
    <fill>
      <patternFill patternType="solid">
        <fgColor rgb="FFA03D40"/>
      </patternFill>
    </fill>
    <fill>
      <patternFill patternType="solid">
        <fgColor rgb="FFA05154"/>
      </patternFill>
    </fill>
    <fill>
      <patternFill patternType="solid">
        <fgColor rgb="FFAF8C86"/>
      </patternFill>
    </fill>
    <fill>
      <patternFill patternType="solid">
        <fgColor rgb="FF918F82"/>
      </patternFill>
    </fill>
    <fill>
      <patternFill patternType="solid">
        <fgColor rgb="FF9E8A83"/>
      </patternFill>
    </fill>
    <fill>
      <patternFill patternType="solid">
        <fgColor rgb="FF9E8B84"/>
      </patternFill>
    </fill>
    <fill>
      <patternFill patternType="solid">
        <fgColor rgb="FF998A85"/>
      </patternFill>
    </fill>
    <fill>
      <patternFill patternType="solid">
        <fgColor rgb="FF9F8E86"/>
      </patternFill>
    </fill>
    <fill>
      <patternFill patternType="solid">
        <fgColor rgb="FF8D7F76"/>
      </patternFill>
    </fill>
    <fill>
      <patternFill patternType="solid">
        <fgColor rgb="FF8F8279"/>
      </patternFill>
    </fill>
    <fill>
      <patternFill patternType="solid">
        <fgColor rgb="FF897F76"/>
      </patternFill>
    </fill>
    <fill>
      <patternFill patternType="solid">
        <fgColor rgb="FF8C8279"/>
      </patternFill>
    </fill>
    <fill>
      <patternFill patternType="solid">
        <fgColor rgb="FF8D7E7B"/>
      </patternFill>
    </fill>
    <fill>
      <patternFill patternType="solid">
        <fgColor rgb="FF897B78"/>
      </patternFill>
    </fill>
    <fill>
      <patternFill patternType="solid">
        <fgColor rgb="FF857774"/>
      </patternFill>
    </fill>
    <fill>
      <patternFill patternType="solid">
        <fgColor rgb="FF897E7C"/>
      </patternFill>
    </fill>
    <fill>
      <patternFill patternType="solid">
        <fgColor rgb="FF867D78"/>
      </patternFill>
    </fill>
    <fill>
      <patternFill patternType="solid">
        <fgColor rgb="FF857C77"/>
      </patternFill>
    </fill>
    <fill>
      <patternFill patternType="solid">
        <fgColor rgb="FF8A817C"/>
      </patternFill>
    </fill>
    <fill>
      <patternFill patternType="solid">
        <fgColor rgb="FF8C837C"/>
      </patternFill>
    </fill>
    <fill>
      <patternFill patternType="solid">
        <fgColor rgb="FF8B827B"/>
      </patternFill>
    </fill>
    <fill>
      <patternFill patternType="solid">
        <fgColor rgb="FF8C837A"/>
      </patternFill>
    </fill>
    <fill>
      <patternFill patternType="solid">
        <fgColor rgb="FF8E847B"/>
      </patternFill>
    </fill>
    <fill>
      <patternFill patternType="solid">
        <fgColor rgb="FFE1D5C7"/>
      </patternFill>
    </fill>
    <fill>
      <patternFill patternType="solid">
        <fgColor rgb="FFDCD0C0"/>
      </patternFill>
    </fill>
    <fill>
      <patternFill patternType="solid">
        <fgColor rgb="FFD5C5B5"/>
      </patternFill>
    </fill>
    <fill>
      <patternFill patternType="solid">
        <fgColor rgb="FFCEBDAB"/>
      </patternFill>
    </fill>
    <fill>
      <patternFill patternType="solid">
        <fgColor rgb="FFC0AE9A"/>
      </patternFill>
    </fill>
    <fill>
      <patternFill patternType="solid">
        <fgColor rgb="FFCBB9A5"/>
      </patternFill>
    </fill>
    <fill>
      <patternFill patternType="solid">
        <fgColor rgb="FFC3B09F"/>
      </patternFill>
    </fill>
    <fill>
      <patternFill patternType="solid">
        <fgColor rgb="FFC9B9A9"/>
      </patternFill>
    </fill>
    <fill>
      <patternFill patternType="solid">
        <fgColor rgb="FFC5B8A8"/>
      </patternFill>
    </fill>
    <fill>
      <patternFill patternType="solid">
        <fgColor rgb="FFE4DBCC"/>
      </patternFill>
    </fill>
    <fill>
      <patternFill patternType="solid">
        <fgColor rgb="FFE7DFD2"/>
      </patternFill>
    </fill>
    <fill>
      <patternFill patternType="solid">
        <fgColor rgb="FFE3DCCC"/>
      </patternFill>
    </fill>
    <fill>
      <patternFill patternType="solid">
        <fgColor rgb="FFE1DAC8"/>
      </patternFill>
    </fill>
    <fill>
      <patternFill patternType="solid">
        <fgColor rgb="FFE2DBC8"/>
      </patternFill>
    </fill>
    <fill>
      <patternFill patternType="solid">
        <fgColor rgb="FFE0DAC4"/>
      </patternFill>
    </fill>
    <fill>
      <patternFill patternType="solid">
        <fgColor rgb="FFDED6BF"/>
      </patternFill>
    </fill>
    <fill>
      <patternFill patternType="solid">
        <fgColor rgb="FFE2DAC3"/>
      </patternFill>
    </fill>
    <fill>
      <patternFill patternType="solid">
        <fgColor rgb="FFE5DDCA"/>
      </patternFill>
    </fill>
    <fill>
      <patternFill patternType="solid">
        <fgColor rgb="FFDED7C5"/>
      </patternFill>
    </fill>
    <fill>
      <patternFill patternType="solid">
        <fgColor rgb="FFE5DFC9"/>
      </patternFill>
    </fill>
    <fill>
      <patternFill patternType="solid">
        <fgColor rgb="FFE8DEBA"/>
      </patternFill>
    </fill>
    <fill>
      <patternFill patternType="solid">
        <fgColor rgb="FFECDFBD"/>
      </patternFill>
    </fill>
    <fill>
      <patternFill patternType="solid">
        <fgColor rgb="FFF5E6D3"/>
      </patternFill>
    </fill>
    <fill>
      <patternFill patternType="solid">
        <fgColor rgb="FFE1D3D0"/>
      </patternFill>
    </fill>
    <fill>
      <patternFill patternType="solid">
        <fgColor rgb="FFBDB3BB"/>
      </patternFill>
    </fill>
    <fill>
      <patternFill patternType="solid">
        <fgColor rgb="FF838385"/>
      </patternFill>
    </fill>
    <fill>
      <patternFill patternType="solid">
        <fgColor rgb="FF949F91"/>
      </patternFill>
    </fill>
    <fill>
      <patternFill patternType="solid">
        <fgColor rgb="FFB3C3A8"/>
      </patternFill>
    </fill>
    <fill>
      <patternFill patternType="solid">
        <fgColor rgb="FFBDCFA9"/>
      </patternFill>
    </fill>
    <fill>
      <patternFill patternType="solid">
        <fgColor rgb="FFA9B994"/>
      </patternFill>
    </fill>
    <fill>
      <patternFill patternType="solid">
        <fgColor rgb="FFB2C29D"/>
      </patternFill>
    </fill>
    <fill>
      <patternFill patternType="solid">
        <fgColor rgb="FFB0A07E"/>
      </patternFill>
    </fill>
    <fill>
      <patternFill patternType="solid">
        <fgColor rgb="FFBBAC8F"/>
      </patternFill>
    </fill>
    <fill>
      <patternFill patternType="solid">
        <fgColor rgb="FFEECDBA"/>
      </patternFill>
    </fill>
    <fill>
      <patternFill patternType="solid">
        <fgColor rgb="FFD3847D"/>
      </patternFill>
    </fill>
    <fill>
      <patternFill patternType="solid">
        <fgColor rgb="FFAE2E2F"/>
      </patternFill>
    </fill>
    <fill>
      <patternFill patternType="solid">
        <fgColor rgb="FFCB2E37"/>
      </patternFill>
    </fill>
    <fill>
      <patternFill patternType="solid">
        <fgColor rgb="FFCF333E"/>
      </patternFill>
    </fill>
    <fill>
      <patternFill patternType="solid">
        <fgColor rgb="FFC63B42"/>
      </patternFill>
    </fill>
    <fill>
      <patternFill patternType="solid">
        <fgColor rgb="FFB33334"/>
      </patternFill>
    </fill>
    <fill>
      <patternFill patternType="solid">
        <fgColor rgb="FFB43129"/>
      </patternFill>
    </fill>
    <fill>
      <patternFill patternType="solid">
        <fgColor rgb="FFC13331"/>
      </patternFill>
    </fill>
    <fill>
      <patternFill patternType="solid">
        <fgColor rgb="FFCA2F37"/>
      </patternFill>
    </fill>
    <fill>
      <patternFill patternType="solid">
        <fgColor rgb="FFC92D38"/>
      </patternFill>
    </fill>
    <fill>
      <patternFill patternType="solid">
        <fgColor rgb="FFC03137"/>
      </patternFill>
    </fill>
    <fill>
      <patternFill patternType="solid">
        <fgColor rgb="FFB53532"/>
      </patternFill>
    </fill>
    <fill>
      <patternFill patternType="solid">
        <fgColor rgb="FFAB312C"/>
      </patternFill>
    </fill>
    <fill>
      <patternFill patternType="solid">
        <fgColor rgb="FFB73331"/>
      </patternFill>
    </fill>
    <fill>
      <patternFill patternType="solid">
        <fgColor rgb="FF9C1F27"/>
      </patternFill>
    </fill>
    <fill>
      <patternFill patternType="solid">
        <fgColor rgb="FF87161A"/>
      </patternFill>
    </fill>
    <fill>
      <patternFill patternType="solid">
        <fgColor rgb="FF5B0E06"/>
      </patternFill>
    </fill>
    <fill>
      <patternFill patternType="solid">
        <fgColor rgb="FF821A1B"/>
      </patternFill>
    </fill>
    <fill>
      <patternFill patternType="solid">
        <fgColor rgb="FF86191C"/>
      </patternFill>
    </fill>
    <fill>
      <patternFill patternType="solid">
        <fgColor rgb="FF992F31"/>
      </patternFill>
    </fill>
    <fill>
      <patternFill patternType="solid">
        <fgColor rgb="FF701512"/>
      </patternFill>
    </fill>
    <fill>
      <patternFill patternType="solid">
        <fgColor rgb="FF701B16"/>
      </patternFill>
    </fill>
    <fill>
      <patternFill patternType="solid">
        <fgColor rgb="FF6C1F17"/>
      </patternFill>
    </fill>
    <fill>
      <patternFill patternType="solid">
        <fgColor rgb="FF881616"/>
      </patternFill>
    </fill>
    <fill>
      <patternFill patternType="solid">
        <fgColor rgb="FF78201C"/>
      </patternFill>
    </fill>
    <fill>
      <patternFill patternType="solid">
        <fgColor rgb="FF78201E"/>
      </patternFill>
    </fill>
    <fill>
      <patternFill patternType="solid">
        <fgColor rgb="FF7E2B27"/>
      </patternFill>
    </fill>
    <fill>
      <patternFill patternType="solid">
        <fgColor rgb="FF812925"/>
      </patternFill>
    </fill>
    <fill>
      <patternFill patternType="solid">
        <fgColor rgb="FF882A28"/>
      </patternFill>
    </fill>
    <fill>
      <patternFill patternType="solid">
        <fgColor rgb="FF761819"/>
      </patternFill>
    </fill>
    <fill>
      <patternFill patternType="solid">
        <fgColor rgb="FFB06869"/>
      </patternFill>
    </fill>
    <fill>
      <patternFill patternType="solid">
        <fgColor rgb="FF9E8A81"/>
      </patternFill>
    </fill>
    <fill>
      <patternFill patternType="solid">
        <fgColor rgb="FF9F8B84"/>
      </patternFill>
    </fill>
    <fill>
      <patternFill patternType="solid">
        <fgColor rgb="FFA18E87"/>
      </patternFill>
    </fill>
    <fill>
      <patternFill patternType="solid">
        <fgColor rgb="FF9D8E87"/>
      </patternFill>
    </fill>
    <fill>
      <patternFill patternType="solid">
        <fgColor rgb="FF93847D"/>
      </patternFill>
    </fill>
    <fill>
      <patternFill patternType="solid">
        <fgColor rgb="FF96857D"/>
      </patternFill>
    </fill>
    <fill>
      <patternFill patternType="solid">
        <fgColor rgb="FFA08F87"/>
      </patternFill>
    </fill>
    <fill>
      <patternFill patternType="solid">
        <fgColor rgb="FF90817A"/>
      </patternFill>
    </fill>
    <fill>
      <patternFill patternType="solid">
        <fgColor rgb="FF8B7E76"/>
      </patternFill>
    </fill>
    <fill>
      <patternFill patternType="solid">
        <fgColor rgb="FF8E817B"/>
      </patternFill>
    </fill>
    <fill>
      <patternFill patternType="solid">
        <fgColor rgb="FF8B7B7B"/>
      </patternFill>
    </fill>
    <fill>
      <patternFill patternType="solid">
        <fgColor rgb="FF8A7A7A"/>
      </patternFill>
    </fill>
    <fill>
      <patternFill patternType="solid">
        <fgColor rgb="FF887878"/>
      </patternFill>
    </fill>
    <fill>
      <patternFill patternType="solid">
        <fgColor rgb="FF867676"/>
      </patternFill>
    </fill>
    <fill>
      <patternFill patternType="solid">
        <fgColor rgb="FF857776"/>
      </patternFill>
    </fill>
    <fill>
      <patternFill patternType="solid">
        <fgColor rgb="FF837876"/>
      </patternFill>
    </fill>
    <fill>
      <patternFill patternType="solid">
        <fgColor rgb="FF837874"/>
      </patternFill>
    </fill>
    <fill>
      <patternFill patternType="solid">
        <fgColor rgb="FF817672"/>
      </patternFill>
    </fill>
    <fill>
      <patternFill patternType="solid">
        <fgColor rgb="FF817670"/>
      </patternFill>
    </fill>
    <fill>
      <patternFill patternType="solid">
        <fgColor rgb="FF837670"/>
      </patternFill>
    </fill>
    <fill>
      <patternFill patternType="solid">
        <fgColor rgb="FF83766E"/>
      </patternFill>
    </fill>
    <fill>
      <patternFill patternType="solid">
        <fgColor rgb="FFC4C2AB"/>
      </patternFill>
    </fill>
    <fill>
      <patternFill patternType="solid">
        <fgColor rgb="FFCCCAB3"/>
      </patternFill>
    </fill>
    <fill>
      <patternFill patternType="solid">
        <fgColor rgb="FFDBD6C0"/>
      </patternFill>
    </fill>
    <fill>
      <patternFill patternType="solid">
        <fgColor rgb="FFE2DAC5"/>
      </patternFill>
    </fill>
    <fill>
      <patternFill patternType="solid">
        <fgColor rgb="FFDDD2C0"/>
      </patternFill>
    </fill>
    <fill>
      <patternFill patternType="solid">
        <fgColor rgb="FFE9DDCD"/>
      </patternFill>
    </fill>
    <fill>
      <patternFill patternType="solid">
        <fgColor rgb="FFE2D6C6"/>
      </patternFill>
    </fill>
    <fill>
      <patternFill patternType="solid">
        <fgColor rgb="FFCBC2B1"/>
      </patternFill>
    </fill>
    <fill>
      <patternFill patternType="solid">
        <fgColor rgb="FFD9D0BF"/>
      </patternFill>
    </fill>
    <fill>
      <patternFill patternType="solid">
        <fgColor rgb="FFE3DAC9"/>
      </patternFill>
    </fill>
    <fill>
      <patternFill patternType="solid">
        <fgColor rgb="FFDDD4C3"/>
      </patternFill>
    </fill>
    <fill>
      <patternFill patternType="solid">
        <fgColor rgb="FFE1D8C7"/>
      </patternFill>
    </fill>
    <fill>
      <patternFill patternType="solid">
        <fgColor rgb="FFDED1C0"/>
      </patternFill>
    </fill>
    <fill>
      <patternFill patternType="solid">
        <fgColor rgb="FFE0D3C2"/>
      </patternFill>
    </fill>
    <fill>
      <patternFill patternType="solid">
        <fgColor rgb="FFE4DBBA"/>
      </patternFill>
    </fill>
    <fill>
      <patternFill patternType="solid">
        <fgColor rgb="FFDED7BA"/>
      </patternFill>
    </fill>
    <fill>
      <patternFill patternType="solid">
        <fgColor rgb="FFE6E0C8"/>
      </patternFill>
    </fill>
    <fill>
      <patternFill patternType="solid">
        <fgColor rgb="FFE3DEC8"/>
      </patternFill>
    </fill>
    <fill>
      <patternFill patternType="solid">
        <fgColor rgb="FFEAE5D2"/>
      </patternFill>
    </fill>
    <fill>
      <patternFill patternType="solid">
        <fgColor rgb="FFEDE5D8"/>
      </patternFill>
    </fill>
    <fill>
      <patternFill patternType="solid">
        <fgColor rgb="FFC6BFB9"/>
      </patternFill>
    </fill>
    <fill>
      <patternFill patternType="solid">
        <fgColor rgb="FF888284"/>
      </patternFill>
    </fill>
    <fill>
      <patternFill patternType="solid">
        <fgColor rgb="FF646567"/>
      </patternFill>
    </fill>
    <fill>
      <patternFill patternType="solid">
        <fgColor rgb="FF9EA8A0"/>
      </patternFill>
    </fill>
    <fill>
      <patternFill patternType="solid">
        <fgColor rgb="FFB8C7B2"/>
      </patternFill>
    </fill>
    <fill>
      <patternFill patternType="solid">
        <fgColor rgb="FFAFC3A0"/>
      </patternFill>
    </fill>
    <fill>
      <patternFill patternType="solid">
        <fgColor rgb="FFB8CEA0"/>
      </patternFill>
    </fill>
    <fill>
      <patternFill patternType="solid">
        <fgColor rgb="FFC7D9A9"/>
      </patternFill>
    </fill>
    <fill>
      <patternFill patternType="solid">
        <fgColor rgb="FFC7D7A6"/>
      </patternFill>
    </fill>
    <fill>
      <patternFill patternType="solid">
        <fgColor rgb="FFB39571"/>
      </patternFill>
    </fill>
    <fill>
      <patternFill patternType="solid">
        <fgColor rgb="FF897155"/>
      </patternFill>
    </fill>
    <fill>
      <patternFill patternType="solid">
        <fgColor rgb="FF916C5A"/>
      </patternFill>
    </fill>
    <fill>
      <patternFill patternType="solid">
        <fgColor rgb="FFB5655E"/>
      </patternFill>
    </fill>
    <fill>
      <patternFill patternType="solid">
        <fgColor rgb="FFBC3637"/>
      </patternFill>
    </fill>
    <fill>
      <patternFill patternType="solid">
        <fgColor rgb="FFD02F35"/>
      </patternFill>
    </fill>
    <fill>
      <patternFill patternType="solid">
        <fgColor rgb="FFC62C34"/>
      </patternFill>
    </fill>
    <fill>
      <patternFill patternType="solid">
        <fgColor rgb="FFBD343B"/>
      </patternFill>
    </fill>
    <fill>
      <patternFill patternType="solid">
        <fgColor rgb="FFBC3A3C"/>
      </patternFill>
    </fill>
    <fill>
      <patternFill patternType="solid">
        <fgColor rgb="FFAE2B23"/>
      </patternFill>
    </fill>
    <fill>
      <patternFill patternType="solid">
        <fgColor rgb="FFB82E2B"/>
      </patternFill>
    </fill>
    <fill>
      <patternFill patternType="solid">
        <fgColor rgb="FFC43235"/>
      </patternFill>
    </fill>
    <fill>
      <patternFill patternType="solid">
        <fgColor rgb="FFC93239"/>
      </patternFill>
    </fill>
    <fill>
      <patternFill patternType="solid">
        <fgColor rgb="FFBF3032"/>
      </patternFill>
    </fill>
    <fill>
      <patternFill patternType="solid">
        <fgColor rgb="FFA2221F"/>
      </patternFill>
    </fill>
    <fill>
      <patternFill patternType="solid">
        <fgColor rgb="FFAA2D29"/>
      </patternFill>
    </fill>
    <fill>
      <patternFill patternType="solid">
        <fgColor rgb="FFA22521"/>
      </patternFill>
    </fill>
    <fill>
      <patternFill patternType="solid">
        <fgColor rgb="FFA3211F"/>
      </patternFill>
    </fill>
    <fill>
      <patternFill patternType="solid">
        <fgColor rgb="FFB63432"/>
      </patternFill>
    </fill>
    <fill>
      <patternFill patternType="solid">
        <fgColor rgb="FF961F1B"/>
      </patternFill>
    </fill>
    <fill>
      <patternFill patternType="solid">
        <fgColor rgb="FF82151A"/>
      </patternFill>
    </fill>
    <fill>
      <patternFill patternType="solid">
        <fgColor rgb="FF832122"/>
      </patternFill>
    </fill>
    <fill>
      <patternFill patternType="solid">
        <fgColor rgb="FF67140E"/>
      </patternFill>
    </fill>
    <fill>
      <patternFill patternType="solid">
        <fgColor rgb="FF500700"/>
      </patternFill>
    </fill>
    <fill>
      <patternFill patternType="solid">
        <fgColor rgb="FF5F160D"/>
      </patternFill>
    </fill>
    <fill>
      <patternFill patternType="solid">
        <fgColor rgb="FF7A1412"/>
      </patternFill>
    </fill>
    <fill>
      <patternFill patternType="solid">
        <fgColor rgb="FFB43136"/>
      </patternFill>
    </fill>
    <fill>
      <patternFill patternType="solid">
        <fgColor rgb="FFB52D31"/>
      </patternFill>
    </fill>
    <fill>
      <patternFill patternType="solid">
        <fgColor rgb="FF802522"/>
      </patternFill>
    </fill>
    <fill>
      <patternFill patternType="solid">
        <fgColor rgb="FFB97876"/>
      </patternFill>
    </fill>
    <fill>
      <patternFill patternType="solid">
        <fgColor rgb="FFA4867E"/>
      </patternFill>
    </fill>
    <fill>
      <patternFill patternType="solid">
        <fgColor rgb="FFA08C83"/>
      </patternFill>
    </fill>
    <fill>
      <patternFill patternType="solid">
        <fgColor rgb="FF9F8E87"/>
      </patternFill>
    </fill>
    <fill>
      <patternFill patternType="solid">
        <fgColor rgb="FFA3928B"/>
      </patternFill>
    </fill>
    <fill>
      <patternFill patternType="solid">
        <fgColor rgb="FF81726D"/>
      </patternFill>
    </fill>
    <fill>
      <patternFill patternType="solid">
        <fgColor rgb="FF7E6F68"/>
      </patternFill>
    </fill>
    <fill>
      <patternFill patternType="solid">
        <fgColor rgb="FF8B7C75"/>
      </patternFill>
    </fill>
    <fill>
      <patternFill patternType="solid">
        <fgColor rgb="FF88776F"/>
      </patternFill>
    </fill>
    <fill>
      <patternFill patternType="solid">
        <fgColor rgb="FF86756D"/>
      </patternFill>
    </fill>
    <fill>
      <patternFill patternType="solid">
        <fgColor rgb="FF9B8A82"/>
      </patternFill>
    </fill>
    <fill>
      <patternFill patternType="solid">
        <fgColor rgb="FF8E7F78"/>
      </patternFill>
    </fill>
    <fill>
      <patternFill patternType="solid">
        <fgColor rgb="FF92857F"/>
      </patternFill>
    </fill>
    <fill>
      <patternFill patternType="solid">
        <fgColor rgb="FF897C76"/>
      </patternFill>
    </fill>
    <fill>
      <patternFill patternType="solid">
        <fgColor rgb="FF897A77"/>
      </patternFill>
    </fill>
    <fill>
      <patternFill patternType="solid">
        <fgColor rgb="FF877976"/>
      </patternFill>
    </fill>
    <fill>
      <patternFill patternType="solid">
        <fgColor rgb="FF867875"/>
      </patternFill>
    </fill>
    <fill>
      <patternFill patternType="solid">
        <fgColor rgb="FF847975"/>
      </patternFill>
    </fill>
    <fill>
      <patternFill patternType="solid">
        <fgColor rgb="FFC4C0A3"/>
      </patternFill>
    </fill>
    <fill>
      <patternFill patternType="solid">
        <fgColor rgb="FFC7C2A5"/>
      </patternFill>
    </fill>
    <fill>
      <patternFill patternType="solid">
        <fgColor rgb="FFBCB69C"/>
      </patternFill>
    </fill>
    <fill>
      <patternFill patternType="solid">
        <fgColor rgb="FFA99E88"/>
      </patternFill>
    </fill>
    <fill>
      <patternFill patternType="solid">
        <fgColor rgb="FFC3B8A4"/>
      </patternFill>
    </fill>
    <fill>
      <patternFill patternType="solid">
        <fgColor rgb="FFC9BDA7"/>
      </patternFill>
    </fill>
    <fill>
      <patternFill patternType="solid">
        <fgColor rgb="FFCABEA8"/>
      </patternFill>
    </fill>
    <fill>
      <patternFill patternType="solid">
        <fgColor rgb="FFD8CEB3"/>
      </patternFill>
    </fill>
    <fill>
      <patternFill patternType="solid">
        <fgColor rgb="FFE0D6BB"/>
      </patternFill>
    </fill>
    <fill>
      <patternFill patternType="solid">
        <fgColor rgb="FFDAD0B7"/>
      </patternFill>
    </fill>
    <fill>
      <patternFill patternType="solid">
        <fgColor rgb="FFE0D5BF"/>
      </patternFill>
    </fill>
    <fill>
      <patternFill patternType="solid">
        <fgColor rgb="FFE8DDC7"/>
      </patternFill>
    </fill>
    <fill>
      <patternFill patternType="solid">
        <fgColor rgb="FFE7DCC8"/>
      </patternFill>
    </fill>
    <fill>
      <patternFill patternType="solid">
        <fgColor rgb="FFE2DCBA"/>
      </patternFill>
    </fill>
    <fill>
      <patternFill patternType="solid">
        <fgColor rgb="FFE4E0BD"/>
      </patternFill>
    </fill>
    <fill>
      <patternFill patternType="solid">
        <fgColor rgb="FFE0DFC0"/>
      </patternFill>
    </fill>
    <fill>
      <patternFill patternType="solid">
        <fgColor rgb="FFE4E3CF"/>
      </patternFill>
    </fill>
    <fill>
      <patternFill patternType="solid">
        <fgColor rgb="FFDFDEDA"/>
      </patternFill>
    </fill>
    <fill>
      <patternFill patternType="solid">
        <fgColor rgb="FFC5C1CF"/>
      </patternFill>
    </fill>
    <fill>
      <patternFill patternType="solid">
        <fgColor rgb="FFA59EB0"/>
      </patternFill>
    </fill>
    <fill>
      <patternFill patternType="solid">
        <fgColor rgb="FF67646F"/>
      </patternFill>
    </fill>
    <fill>
      <patternFill patternType="solid">
        <fgColor rgb="FFCAD3BE"/>
      </patternFill>
    </fill>
    <fill>
      <patternFill patternType="solid">
        <fgColor rgb="FFCADBBB"/>
      </patternFill>
    </fill>
    <fill>
      <patternFill patternType="solid">
        <fgColor rgb="FFA9BC9C"/>
      </patternFill>
    </fill>
    <fill>
      <patternFill patternType="solid">
        <fgColor rgb="FFC1D4B4"/>
      </patternFill>
    </fill>
    <fill>
      <patternFill patternType="solid">
        <fgColor rgb="FFB8CAA4"/>
      </patternFill>
    </fill>
    <fill>
      <patternFill patternType="solid">
        <fgColor rgb="FFB7C79A"/>
      </patternFill>
    </fill>
    <fill>
      <patternFill patternType="solid">
        <fgColor rgb="FFC6D2A0"/>
      </patternFill>
    </fill>
    <fill>
      <patternFill patternType="solid">
        <fgColor rgb="FFE0D7AC"/>
      </patternFill>
    </fill>
    <fill>
      <patternFill patternType="solid">
        <fgColor rgb="FFBDBD9B"/>
      </patternFill>
    </fill>
    <fill>
      <patternFill patternType="solid">
        <fgColor rgb="FFD5C6B1"/>
      </patternFill>
    </fill>
    <fill>
      <patternFill patternType="solid">
        <fgColor rgb="FFEAAA9E"/>
      </patternFill>
    </fill>
    <fill>
      <patternFill patternType="solid">
        <fgColor rgb="FFC42C29"/>
      </patternFill>
    </fill>
    <fill>
      <patternFill patternType="solid">
        <fgColor rgb="FFCA3839"/>
      </patternFill>
    </fill>
    <fill>
      <patternFill patternType="solid">
        <fgColor rgb="FFBE373D"/>
      </patternFill>
    </fill>
    <fill>
      <patternFill patternType="solid">
        <fgColor rgb="FFBF3A3D"/>
      </patternFill>
    </fill>
    <fill>
      <patternFill patternType="solid">
        <fgColor rgb="FFC13A36"/>
      </patternFill>
    </fill>
    <fill>
      <patternFill patternType="solid">
        <fgColor rgb="FFBA352C"/>
      </patternFill>
    </fill>
    <fill>
      <patternFill patternType="solid">
        <fgColor rgb="FFB02B26"/>
      </patternFill>
    </fill>
    <fill>
      <patternFill patternType="solid">
        <fgColor rgb="FFC43434"/>
      </patternFill>
    </fill>
    <fill>
      <patternFill patternType="solid">
        <fgColor rgb="FFC43A37"/>
      </patternFill>
    </fill>
    <fill>
      <patternFill patternType="solid">
        <fgColor rgb="FFB4352C"/>
      </patternFill>
    </fill>
    <fill>
      <patternFill patternType="solid">
        <fgColor rgb="FFB02A29"/>
      </patternFill>
    </fill>
    <fill>
      <patternFill patternType="solid">
        <fgColor rgb="FFA1211E"/>
      </patternFill>
    </fill>
    <fill>
      <patternFill patternType="solid">
        <fgColor rgb="FFAB2B28"/>
      </patternFill>
    </fill>
    <fill>
      <patternFill patternType="solid">
        <fgColor rgb="FFAF3230"/>
      </patternFill>
    </fill>
    <fill>
      <patternFill patternType="solid">
        <fgColor rgb="FF972620"/>
      </patternFill>
    </fill>
    <fill>
      <patternFill patternType="solid">
        <fgColor rgb="FF8B1E19"/>
      </patternFill>
    </fill>
    <fill>
      <patternFill patternType="solid">
        <fgColor rgb="FF851A14"/>
      </patternFill>
    </fill>
    <fill>
      <patternFill patternType="solid">
        <fgColor rgb="FF600D09"/>
      </patternFill>
    </fill>
    <fill>
      <patternFill patternType="solid">
        <fgColor rgb="FF540A01"/>
      </patternFill>
    </fill>
    <fill>
      <patternFill patternType="solid">
        <fgColor rgb="FF5D170D"/>
      </patternFill>
    </fill>
    <fill>
      <patternFill patternType="solid">
        <fgColor rgb="FF6A2017"/>
      </patternFill>
    </fill>
    <fill>
      <patternFill patternType="solid">
        <fgColor rgb="FF711A13"/>
      </patternFill>
    </fill>
    <fill>
      <patternFill patternType="solid">
        <fgColor rgb="FF801414"/>
      </patternFill>
    </fill>
    <fill>
      <patternFill patternType="solid">
        <fgColor rgb="FF700A08"/>
      </patternFill>
    </fill>
    <fill>
      <patternFill patternType="solid">
        <fgColor rgb="FF6A110B"/>
      </patternFill>
    </fill>
    <fill>
      <patternFill patternType="solid">
        <fgColor rgb="FF6C0D09"/>
      </patternFill>
    </fill>
    <fill>
      <patternFill patternType="solid">
        <fgColor rgb="FF6B0302"/>
      </patternFill>
    </fill>
    <fill>
      <patternFill patternType="solid">
        <fgColor rgb="FFAD3133"/>
      </patternFill>
    </fill>
    <fill>
      <patternFill patternType="solid">
        <fgColor rgb="FFB63136"/>
      </patternFill>
    </fill>
    <fill>
      <patternFill patternType="solid">
        <fgColor rgb="FFAE272B"/>
      </patternFill>
    </fill>
    <fill>
      <patternFill patternType="solid">
        <fgColor rgb="FF6F1811"/>
      </patternFill>
    </fill>
    <fill>
      <patternFill patternType="solid">
        <fgColor rgb="FF5D0E0A"/>
      </patternFill>
    </fill>
    <fill>
      <patternFill patternType="solid">
        <fgColor rgb="FF872C29"/>
      </patternFill>
    </fill>
    <fill>
      <patternFill patternType="solid">
        <fgColor rgb="FF7F2E2B"/>
      </patternFill>
    </fill>
    <fill>
      <patternFill patternType="solid">
        <fgColor rgb="FFC08682"/>
      </patternFill>
    </fill>
    <fill>
      <patternFill patternType="solid">
        <fgColor rgb="FFA68983"/>
      </patternFill>
    </fill>
    <fill>
      <patternFill patternType="solid">
        <fgColor rgb="FF9B9188"/>
      </patternFill>
    </fill>
    <fill>
      <patternFill patternType="solid">
        <fgColor rgb="FF9C887F"/>
      </patternFill>
    </fill>
    <fill>
      <patternFill patternType="solid">
        <fgColor rgb="FFA28E87"/>
      </patternFill>
    </fill>
    <fill>
      <patternFill patternType="solid">
        <fgColor rgb="FFA08D86"/>
      </patternFill>
    </fill>
    <fill>
      <patternFill patternType="solid">
        <fgColor rgb="FF93827B"/>
      </patternFill>
    </fill>
    <fill>
      <patternFill patternType="solid">
        <fgColor rgb="FF85746D"/>
      </patternFill>
    </fill>
    <fill>
      <patternFill patternType="solid">
        <fgColor rgb="FF8F807B"/>
      </patternFill>
    </fill>
    <fill>
      <patternFill patternType="solid">
        <fgColor rgb="FF8F8079"/>
      </patternFill>
    </fill>
    <fill>
      <patternFill patternType="solid">
        <fgColor rgb="FF8E7D75"/>
      </patternFill>
    </fill>
    <fill>
      <patternFill patternType="solid">
        <fgColor rgb="FF8C7B73"/>
      </patternFill>
    </fill>
    <fill>
      <patternFill patternType="solid">
        <fgColor rgb="FF92837C"/>
      </patternFill>
    </fill>
    <fill>
      <patternFill patternType="solid">
        <fgColor rgb="FF847771"/>
      </patternFill>
    </fill>
    <fill>
      <patternFill patternType="solid">
        <fgColor rgb="FF867C73"/>
      </patternFill>
    </fill>
    <fill>
      <patternFill patternType="solid">
        <fgColor rgb="FF867B75"/>
      </patternFill>
    </fill>
    <fill>
      <patternFill patternType="solid">
        <fgColor rgb="FF847B74"/>
      </patternFill>
    </fill>
    <fill>
      <patternFill patternType="solid">
        <fgColor rgb="FF837A75"/>
      </patternFill>
    </fill>
    <fill>
      <patternFill patternType="solid">
        <fgColor rgb="FF837977"/>
      </patternFill>
    </fill>
    <fill>
      <patternFill patternType="solid">
        <fgColor rgb="FF827876"/>
      </patternFill>
    </fill>
    <fill>
      <patternFill patternType="solid">
        <fgColor rgb="FF837777"/>
      </patternFill>
    </fill>
    <fill>
      <patternFill patternType="solid">
        <fgColor rgb="FFD4C6AB"/>
      </patternFill>
    </fill>
    <fill>
      <patternFill patternType="solid">
        <fgColor rgb="FFD9CBB1"/>
      </patternFill>
    </fill>
    <fill>
      <patternFill patternType="solid">
        <fgColor rgb="FFE3D5BB"/>
      </patternFill>
    </fill>
    <fill>
      <patternFill patternType="solid">
        <fgColor rgb="FFE9DAC3"/>
      </patternFill>
    </fill>
    <fill>
      <patternFill patternType="solid">
        <fgColor rgb="FFEEDEC7"/>
      </patternFill>
    </fill>
    <fill>
      <patternFill patternType="solid">
        <fgColor rgb="FFECDCC5"/>
      </patternFill>
    </fill>
    <fill>
      <patternFill patternType="solid">
        <fgColor rgb="FFEADAC1"/>
      </patternFill>
    </fill>
    <fill>
      <patternFill patternType="solid">
        <fgColor rgb="FFE7D7BD"/>
      </patternFill>
    </fill>
    <fill>
      <patternFill patternType="solid">
        <fgColor rgb="FFE2D3B6"/>
      </patternFill>
    </fill>
    <fill>
      <patternFill patternType="solid">
        <fgColor rgb="FFE2D3B4"/>
      </patternFill>
    </fill>
    <fill>
      <patternFill patternType="solid">
        <fgColor rgb="FFDCCFAD"/>
      </patternFill>
    </fill>
    <fill>
      <patternFill patternType="solid">
        <fgColor rgb="FFD5CAAA"/>
      </patternFill>
    </fill>
    <fill>
      <patternFill patternType="solid">
        <fgColor rgb="FFCCC3A4"/>
      </patternFill>
    </fill>
    <fill>
      <patternFill patternType="solid">
        <fgColor rgb="FFCBC4AA"/>
      </patternFill>
    </fill>
    <fill>
      <patternFill patternType="solid">
        <fgColor rgb="FFD8D6C1"/>
      </patternFill>
    </fill>
    <fill>
      <patternFill patternType="solid">
        <fgColor rgb="FFD2D1BC"/>
      </patternFill>
    </fill>
    <fill>
      <patternFill patternType="solid">
        <fgColor rgb="FF6C6577"/>
      </patternFill>
    </fill>
    <fill>
      <patternFill patternType="solid">
        <fgColor rgb="FF938A9F"/>
      </patternFill>
    </fill>
    <fill>
      <patternFill patternType="solid">
        <fgColor rgb="FFE2DDE4"/>
      </patternFill>
    </fill>
    <fill>
      <patternFill patternType="solid">
        <fgColor rgb="FFE8E9DB"/>
      </patternFill>
    </fill>
    <fill>
      <patternFill patternType="solid">
        <fgColor rgb="FFE3EDCB"/>
      </patternFill>
    </fill>
    <fill>
      <patternFill patternType="solid">
        <fgColor rgb="FFBBCAA1"/>
      </patternFill>
    </fill>
    <fill>
      <patternFill patternType="solid">
        <fgColor rgb="FFAABF98"/>
      </patternFill>
    </fill>
    <fill>
      <patternFill patternType="solid">
        <fgColor rgb="FFBFD2B2"/>
      </patternFill>
    </fill>
    <fill>
      <patternFill patternType="solid">
        <fgColor rgb="FFB9CAAA"/>
      </patternFill>
    </fill>
    <fill>
      <patternFill patternType="solid">
        <fgColor rgb="FFB9C7A4"/>
      </patternFill>
    </fill>
    <fill>
      <patternFill patternType="solid">
        <fgColor rgb="FFC3CFA9"/>
      </patternFill>
    </fill>
    <fill>
      <patternFill patternType="solid">
        <fgColor rgb="FFC3CFA1"/>
      </patternFill>
    </fill>
    <fill>
      <patternFill patternType="solid">
        <fgColor rgb="FFCCE4C0"/>
      </patternFill>
    </fill>
    <fill>
      <patternFill patternType="solid">
        <fgColor rgb="FFCAD4BC"/>
      </patternFill>
    </fill>
    <fill>
      <patternFill patternType="solid">
        <fgColor rgb="FFDAAB9B"/>
      </patternFill>
    </fill>
    <fill>
      <patternFill patternType="solid">
        <fgColor rgb="FFAF3F33"/>
      </patternFill>
    </fill>
    <fill>
      <patternFill patternType="solid">
        <fgColor rgb="FFC03329"/>
      </patternFill>
    </fill>
    <fill>
      <patternFill patternType="solid">
        <fgColor rgb="FFB7302A"/>
      </patternFill>
    </fill>
    <fill>
      <patternFill patternType="solid">
        <fgColor rgb="FFB83233"/>
      </patternFill>
    </fill>
    <fill>
      <patternFill patternType="solid">
        <fgColor rgb="FFC0322E"/>
      </patternFill>
    </fill>
    <fill>
      <patternFill patternType="solid">
        <fgColor rgb="FFC23931"/>
      </patternFill>
    </fill>
    <fill>
      <patternFill patternType="solid">
        <fgColor rgb="FFBB3B32"/>
      </patternFill>
    </fill>
    <fill>
      <patternFill patternType="solid">
        <fgColor rgb="FFB5302B"/>
      </patternFill>
    </fill>
    <fill>
      <patternFill patternType="solid">
        <fgColor rgb="FFB52A27"/>
      </patternFill>
    </fill>
    <fill>
      <patternFill patternType="solid">
        <fgColor rgb="FFBA312B"/>
      </patternFill>
    </fill>
    <fill>
      <patternFill patternType="solid">
        <fgColor rgb="FFBB3B30"/>
      </patternFill>
    </fill>
    <fill>
      <patternFill patternType="solid">
        <fgColor rgb="FFC13536"/>
      </patternFill>
    </fill>
    <fill>
      <patternFill patternType="solid">
        <fgColor rgb="FFB83B39"/>
      </patternFill>
    </fill>
    <fill>
      <patternFill patternType="solid">
        <fgColor rgb="FFB63A38"/>
      </patternFill>
    </fill>
    <fill>
      <patternFill patternType="solid">
        <fgColor rgb="FF8E1D19"/>
      </patternFill>
    </fill>
    <fill>
      <patternFill patternType="solid">
        <fgColor rgb="FF841D16"/>
      </patternFill>
    </fill>
    <fill>
      <patternFill patternType="solid">
        <fgColor rgb="FF7B160E"/>
      </patternFill>
    </fill>
    <fill>
      <patternFill patternType="solid">
        <fgColor rgb="FF671813"/>
      </patternFill>
    </fill>
    <fill>
      <patternFill patternType="solid">
        <fgColor rgb="FF5A0D05"/>
      </patternFill>
    </fill>
    <fill>
      <patternFill patternType="solid">
        <fgColor rgb="FF60110A"/>
      </patternFill>
    </fill>
    <fill>
      <patternFill patternType="solid">
        <fgColor rgb="FF69140D"/>
      </patternFill>
    </fill>
    <fill>
      <patternFill patternType="solid">
        <fgColor rgb="FF78100D"/>
      </patternFill>
    </fill>
    <fill>
      <patternFill patternType="solid">
        <fgColor rgb="FF77110D"/>
      </patternFill>
    </fill>
    <fill>
      <patternFill patternType="solid">
        <fgColor rgb="FF70130B"/>
      </patternFill>
    </fill>
    <fill>
      <patternFill patternType="solid">
        <fgColor rgb="FF731F15"/>
      </patternFill>
    </fill>
    <fill>
      <patternFill patternType="solid">
        <fgColor rgb="FF661208"/>
      </patternFill>
    </fill>
    <fill>
      <patternFill patternType="solid">
        <fgColor rgb="FF6A0D06"/>
      </patternFill>
    </fill>
    <fill>
      <patternFill patternType="solid">
        <fgColor rgb="FF7F1311"/>
      </patternFill>
    </fill>
    <fill>
      <patternFill patternType="solid">
        <fgColor rgb="FF9A1D21"/>
      </patternFill>
    </fill>
    <fill>
      <patternFill patternType="solid">
        <fgColor rgb="FFB52E35"/>
      </patternFill>
    </fill>
    <fill>
      <patternFill patternType="solid">
        <fgColor rgb="FFB03436"/>
      </patternFill>
    </fill>
    <fill>
      <patternFill patternType="solid">
        <fgColor rgb="FFAE2D31"/>
      </patternFill>
    </fill>
    <fill>
      <patternFill patternType="solid">
        <fgColor rgb="FF65100B"/>
      </patternFill>
    </fill>
    <fill>
      <patternFill patternType="solid">
        <fgColor rgb="FF7D2D2C"/>
      </patternFill>
    </fill>
    <fill>
      <patternFill patternType="solid">
        <fgColor rgb="FF812E2A"/>
      </patternFill>
    </fill>
    <fill>
      <patternFill patternType="solid">
        <fgColor rgb="FF832825"/>
      </patternFill>
    </fill>
    <fill>
      <patternFill patternType="solid">
        <fgColor rgb="FF7D342E"/>
      </patternFill>
    </fill>
    <fill>
      <patternFill patternType="solid">
        <fgColor rgb="FFB98A84"/>
      </patternFill>
    </fill>
    <fill>
      <patternFill patternType="solid">
        <fgColor rgb="FFA28982"/>
      </patternFill>
    </fill>
    <fill>
      <patternFill patternType="solid">
        <fgColor rgb="FFA28E85"/>
      </patternFill>
    </fill>
    <fill>
      <patternFill patternType="solid">
        <fgColor rgb="FF7C6962"/>
      </patternFill>
    </fill>
    <fill>
      <patternFill patternType="solid">
        <fgColor rgb="FF907F78"/>
      </patternFill>
    </fill>
    <fill>
      <patternFill patternType="solid">
        <fgColor rgb="FF9D8C85"/>
      </patternFill>
    </fill>
    <fill>
      <patternFill patternType="solid">
        <fgColor rgb="FF96857E"/>
      </patternFill>
    </fill>
    <fill>
      <patternFill patternType="solid">
        <fgColor rgb="FF99867F"/>
      </patternFill>
    </fill>
    <fill>
      <patternFill patternType="solid">
        <fgColor rgb="FF8C7972"/>
      </patternFill>
    </fill>
    <fill>
      <patternFill patternType="solid">
        <fgColor rgb="FF93827A"/>
      </patternFill>
    </fill>
    <fill>
      <patternFill patternType="solid">
        <fgColor rgb="FF8B7E78"/>
      </patternFill>
    </fill>
    <fill>
      <patternFill patternType="solid">
        <fgColor rgb="FF847C71"/>
      </patternFill>
    </fill>
    <fill>
      <patternFill patternType="solid">
        <fgColor rgb="FF847B72"/>
      </patternFill>
    </fill>
    <fill>
      <patternFill patternType="solid">
        <fgColor rgb="FF847D73"/>
      </patternFill>
    </fill>
    <fill>
      <patternFill patternType="solid">
        <fgColor rgb="FF847D75"/>
      </patternFill>
    </fill>
    <fill>
      <patternFill patternType="solid">
        <fgColor rgb="FF837C74"/>
      </patternFill>
    </fill>
    <fill>
      <patternFill patternType="solid">
        <fgColor rgb="FF827B75"/>
      </patternFill>
    </fill>
    <fill>
      <patternFill patternType="solid">
        <fgColor rgb="FF847A78"/>
      </patternFill>
    </fill>
    <fill>
      <patternFill patternType="solid">
        <fgColor rgb="FF827877"/>
      </patternFill>
    </fill>
    <fill>
      <patternFill patternType="solid">
        <fgColor rgb="FF817778"/>
      </patternFill>
    </fill>
    <fill>
      <patternFill patternType="solid">
        <fgColor rgb="FF87715C"/>
      </patternFill>
    </fill>
    <fill>
      <patternFill patternType="solid">
        <fgColor rgb="FFE4CEB9"/>
      </patternFill>
    </fill>
    <fill>
      <patternFill patternType="solid">
        <fgColor rgb="FF897461"/>
      </patternFill>
    </fill>
    <fill>
      <patternFill patternType="solid">
        <fgColor rgb="FFC2B09C"/>
      </patternFill>
    </fill>
    <fill>
      <patternFill patternType="solid">
        <fgColor rgb="FFCFBCAB"/>
      </patternFill>
    </fill>
    <fill>
      <patternFill patternType="solid">
        <fgColor rgb="FFCCBAA4"/>
      </patternFill>
    </fill>
    <fill>
      <patternFill patternType="solid">
        <fgColor rgb="FFD1BFA7"/>
      </patternFill>
    </fill>
    <fill>
      <patternFill patternType="solid">
        <fgColor rgb="FFCCB89F"/>
      </patternFill>
    </fill>
    <fill>
      <patternFill patternType="solid">
        <fgColor rgb="FFC9B59A"/>
      </patternFill>
    </fill>
    <fill>
      <patternFill patternType="solid">
        <fgColor rgb="FFC1AD92"/>
      </patternFill>
    </fill>
    <fill>
      <patternFill patternType="solid">
        <fgColor rgb="FFC4B397"/>
      </patternFill>
    </fill>
    <fill>
      <patternFill patternType="solid">
        <fgColor rgb="FFBEB096"/>
      </patternFill>
    </fill>
    <fill>
      <patternFill patternType="solid">
        <fgColor rgb="FFE5DDC8"/>
      </patternFill>
    </fill>
    <fill>
      <patternFill patternType="solid">
        <fgColor rgb="FF8A8A88"/>
      </patternFill>
    </fill>
    <fill>
      <patternFill patternType="solid">
        <fgColor rgb="FF626262"/>
      </patternFill>
    </fill>
    <fill>
      <patternFill patternType="solid">
        <fgColor rgb="FF626061"/>
      </patternFill>
    </fill>
    <fill>
      <patternFill patternType="solid">
        <fgColor rgb="FF9C9895"/>
      </patternFill>
    </fill>
    <fill>
      <patternFill patternType="solid">
        <fgColor rgb="FFDDD6CE"/>
      </patternFill>
    </fill>
    <fill>
      <patternFill patternType="solid">
        <fgColor rgb="FFEFE5DB"/>
      </patternFill>
    </fill>
    <fill>
      <patternFill patternType="solid">
        <fgColor rgb="FFEDE1D3"/>
      </patternFill>
    </fill>
    <fill>
      <patternFill patternType="solid">
        <fgColor rgb="FFE6DFCD"/>
      </patternFill>
    </fill>
    <fill>
      <patternFill patternType="solid">
        <fgColor rgb="FFE3E2CD"/>
      </patternFill>
    </fill>
    <fill>
      <patternFill patternType="solid">
        <fgColor rgb="FFB3BCA1"/>
      </patternFill>
    </fill>
    <fill>
      <patternFill patternType="solid">
        <fgColor rgb="FFAEBD9C"/>
      </patternFill>
    </fill>
    <fill>
      <patternFill patternType="solid">
        <fgColor rgb="FFC0D4AF"/>
      </patternFill>
    </fill>
    <fill>
      <patternFill patternType="solid">
        <fgColor rgb="FFB5C9A6"/>
      </patternFill>
    </fill>
    <fill>
      <patternFill patternType="solid">
        <fgColor rgb="FFBBCCAC"/>
      </patternFill>
    </fill>
    <fill>
      <patternFill patternType="solid">
        <fgColor rgb="FFB1C1A6"/>
      </patternFill>
    </fill>
    <fill>
      <patternFill patternType="solid">
        <fgColor rgb="FFC8CEAC"/>
      </patternFill>
    </fill>
    <fill>
      <patternFill patternType="solid">
        <fgColor rgb="FFBED4BD"/>
      </patternFill>
    </fill>
    <fill>
      <patternFill patternType="solid">
        <fgColor rgb="FFD8E4D6"/>
      </patternFill>
    </fill>
    <fill>
      <patternFill patternType="solid">
        <fgColor rgb="FFE3B7AC"/>
      </patternFill>
    </fill>
    <fill>
      <patternFill patternType="solid">
        <fgColor rgb="FFAD3F32"/>
      </patternFill>
    </fill>
    <fill>
      <patternFill patternType="solid">
        <fgColor rgb="FFC63A2B"/>
      </patternFill>
    </fill>
    <fill>
      <patternFill patternType="solid">
        <fgColor rgb="FFB73229"/>
      </patternFill>
    </fill>
    <fill>
      <patternFill patternType="solid">
        <fgColor rgb="FFB12B2A"/>
      </patternFill>
    </fill>
    <fill>
      <patternFill patternType="solid">
        <fgColor rgb="FFB3261F"/>
      </patternFill>
    </fill>
    <fill>
      <patternFill patternType="solid">
        <fgColor rgb="FFB0271F"/>
      </patternFill>
    </fill>
    <fill>
      <patternFill patternType="solid">
        <fgColor rgb="FFAB2C23"/>
      </patternFill>
    </fill>
    <fill>
      <patternFill patternType="solid">
        <fgColor rgb="FFAA2622"/>
      </patternFill>
    </fill>
    <fill>
      <patternFill patternType="solid">
        <fgColor rgb="FFAE201E"/>
      </patternFill>
    </fill>
    <fill>
      <patternFill patternType="solid">
        <fgColor rgb="FFB42622"/>
      </patternFill>
    </fill>
    <fill>
      <patternFill patternType="solid">
        <fgColor rgb="FFB52E28"/>
      </patternFill>
    </fill>
    <fill>
      <patternFill patternType="solid">
        <fgColor rgb="FFBD3134"/>
      </patternFill>
    </fill>
    <fill>
      <patternFill patternType="solid">
        <fgColor rgb="FFAB2323"/>
      </patternFill>
    </fill>
    <fill>
      <patternFill patternType="solid">
        <fgColor rgb="FF9F2321"/>
      </patternFill>
    </fill>
    <fill>
      <patternFill patternType="solid">
        <fgColor rgb="FF8E1816"/>
      </patternFill>
    </fill>
    <fill>
      <patternFill patternType="solid">
        <fgColor rgb="FF851511"/>
      </patternFill>
    </fill>
    <fill>
      <patternFill patternType="solid">
        <fgColor rgb="FF831A14"/>
      </patternFill>
    </fill>
    <fill>
      <patternFill patternType="solid">
        <fgColor rgb="FF76150E"/>
      </patternFill>
    </fill>
    <fill>
      <patternFill patternType="solid">
        <fgColor rgb="FF590902"/>
      </patternFill>
    </fill>
    <fill>
      <patternFill patternType="solid">
        <fgColor rgb="FF5A0701"/>
      </patternFill>
    </fill>
    <fill>
      <patternFill patternType="solid">
        <fgColor rgb="FF620B04"/>
      </patternFill>
    </fill>
    <fill>
      <patternFill patternType="solid">
        <fgColor rgb="FF811E19"/>
      </patternFill>
    </fill>
    <fill>
      <patternFill patternType="solid">
        <fgColor rgb="FF902924"/>
      </patternFill>
    </fill>
    <fill>
      <patternFill patternType="solid">
        <fgColor rgb="FF8A211B"/>
      </patternFill>
    </fill>
    <fill>
      <patternFill patternType="solid">
        <fgColor rgb="FF741209"/>
      </patternFill>
    </fill>
    <fill>
      <patternFill patternType="solid">
        <fgColor rgb="FF7E2419"/>
      </patternFill>
    </fill>
    <fill>
      <patternFill patternType="solid">
        <fgColor rgb="FF671104"/>
      </patternFill>
    </fill>
    <fill>
      <patternFill patternType="solid">
        <fgColor rgb="FF650B00"/>
      </patternFill>
    </fill>
    <fill>
      <patternFill patternType="solid">
        <fgColor rgb="FF8B2520"/>
      </patternFill>
    </fill>
    <fill>
      <patternFill patternType="solid">
        <fgColor rgb="FFA93132"/>
      </patternFill>
    </fill>
    <fill>
      <patternFill patternType="solid">
        <fgColor rgb="FFB82F36"/>
      </patternFill>
    </fill>
    <fill>
      <patternFill patternType="solid">
        <fgColor rgb="FFC4313B"/>
      </patternFill>
    </fill>
    <fill>
      <patternFill patternType="solid">
        <fgColor rgb="FFAC3435"/>
      </patternFill>
    </fill>
    <fill>
      <patternFill patternType="solid">
        <fgColor rgb="FFA42C2D"/>
      </patternFill>
    </fill>
    <fill>
      <patternFill patternType="solid">
        <fgColor rgb="FF962222"/>
      </patternFill>
    </fill>
    <fill>
      <patternFill patternType="solid">
        <fgColor rgb="FF7D1713"/>
      </patternFill>
    </fill>
    <fill>
      <patternFill patternType="solid">
        <fgColor rgb="FF6C130D"/>
      </patternFill>
    </fill>
    <fill>
      <patternFill patternType="solid">
        <fgColor rgb="FF732123"/>
      </patternFill>
    </fill>
    <fill>
      <patternFill patternType="solid">
        <fgColor rgb="FF6C1B1A"/>
      </patternFill>
    </fill>
    <fill>
      <patternFill patternType="solid">
        <fgColor rgb="FF731919"/>
      </patternFill>
    </fill>
    <fill>
      <patternFill patternType="solid">
        <fgColor rgb="FF8B302F"/>
      </patternFill>
    </fill>
    <fill>
      <patternFill patternType="solid">
        <fgColor rgb="FF86433B"/>
      </patternFill>
    </fill>
    <fill>
      <patternFill patternType="solid">
        <fgColor rgb="FFB28C83"/>
      </patternFill>
    </fill>
    <fill>
      <patternFill patternType="solid">
        <fgColor rgb="FF9E8C88"/>
      </patternFill>
    </fill>
    <fill>
      <patternFill patternType="solid">
        <fgColor rgb="FF9E8C82"/>
      </patternFill>
    </fill>
    <fill>
      <patternFill patternType="solid">
        <fgColor rgb="FF8E7C72"/>
      </patternFill>
    </fill>
    <fill>
      <patternFill patternType="solid">
        <fgColor rgb="FFA3928A"/>
      </patternFill>
    </fill>
    <fill>
      <patternFill patternType="solid">
        <fgColor rgb="FF9A8781"/>
      </patternFill>
    </fill>
    <fill>
      <patternFill patternType="solid">
        <fgColor rgb="FF8B7A72"/>
      </patternFill>
    </fill>
    <fill>
      <patternFill patternType="solid">
        <fgColor rgb="FF94867D"/>
      </patternFill>
    </fill>
    <fill>
      <patternFill patternType="solid">
        <fgColor rgb="FF877A74"/>
      </patternFill>
    </fill>
    <fill>
      <patternFill patternType="solid">
        <fgColor rgb="FF847973"/>
      </patternFill>
    </fill>
    <fill>
      <patternFill patternType="solid">
        <fgColor rgb="FF837C72"/>
      </patternFill>
    </fill>
    <fill>
      <patternFill patternType="solid">
        <fgColor rgb="FF837C76"/>
      </patternFill>
    </fill>
    <fill>
      <patternFill patternType="solid">
        <fgColor rgb="FF847B76"/>
      </patternFill>
    </fill>
    <fill>
      <patternFill patternType="solid">
        <fgColor rgb="FF817775"/>
      </patternFill>
    </fill>
    <fill>
      <patternFill patternType="solid">
        <fgColor rgb="FF847A7B"/>
      </patternFill>
    </fill>
    <fill>
      <patternFill patternType="solid">
        <fgColor rgb="FFFEE3D0"/>
      </patternFill>
    </fill>
    <fill>
      <patternFill patternType="solid">
        <fgColor rgb="FFBEA493"/>
      </patternFill>
    </fill>
    <fill>
      <patternFill patternType="solid">
        <fgColor rgb="FFD3BEAB"/>
      </patternFill>
    </fill>
    <fill>
      <patternFill patternType="solid">
        <fgColor rgb="FFE7D4C3"/>
      </patternFill>
    </fill>
    <fill>
      <patternFill patternType="solid">
        <fgColor rgb="FFDDCEBB"/>
      </patternFill>
    </fill>
    <fill>
      <patternFill patternType="solid">
        <fgColor rgb="FFC5B8A5"/>
      </patternFill>
    </fill>
    <fill>
      <patternFill patternType="solid">
        <fgColor rgb="FFD4C5B2"/>
      </patternFill>
    </fill>
    <fill>
      <patternFill patternType="solid">
        <fgColor rgb="FFD5C4B0"/>
      </patternFill>
    </fill>
    <fill>
      <patternFill patternType="solid">
        <fgColor rgb="FFCBB9A3"/>
      </patternFill>
    </fill>
    <fill>
      <patternFill patternType="solid">
        <fgColor rgb="FFDFCAB5"/>
      </patternFill>
    </fill>
    <fill>
      <patternFill patternType="solid">
        <fgColor rgb="FFDEC9B4"/>
      </patternFill>
    </fill>
    <fill>
      <patternFill patternType="solid">
        <fgColor rgb="FFE0CBB8"/>
      </patternFill>
    </fill>
    <fill>
      <patternFill patternType="solid">
        <fgColor rgb="FFDDCBB7"/>
      </patternFill>
    </fill>
    <fill>
      <patternFill patternType="solid">
        <fgColor rgb="FFD6C6B6"/>
      </patternFill>
    </fill>
    <fill>
      <patternFill patternType="solid">
        <fgColor rgb="FFD0C4B4"/>
      </patternFill>
    </fill>
    <fill>
      <patternFill patternType="solid">
        <fgColor rgb="FFB6B4B7"/>
      </patternFill>
    </fill>
    <fill>
      <patternFill patternType="solid">
        <fgColor rgb="FFF1EBEB"/>
      </patternFill>
    </fill>
    <fill>
      <patternFill patternType="solid">
        <fgColor rgb="FFEEE7D5"/>
      </patternFill>
    </fill>
    <fill>
      <patternFill patternType="solid">
        <fgColor rgb="FFEBE2C1"/>
      </patternFill>
    </fill>
    <fill>
      <patternFill patternType="solid">
        <fgColor rgb="FFEDE1BB"/>
      </patternFill>
    </fill>
    <fill>
      <patternFill patternType="solid">
        <fgColor rgb="FFF0E1C2"/>
      </patternFill>
    </fill>
    <fill>
      <patternFill patternType="solid">
        <fgColor rgb="FFECDFCE"/>
      </patternFill>
    </fill>
    <fill>
      <patternFill patternType="solid">
        <fgColor rgb="FFE8DFD6"/>
      </patternFill>
    </fill>
    <fill>
      <patternFill patternType="solid">
        <fgColor rgb="FFBABCAE"/>
      </patternFill>
    </fill>
    <fill>
      <patternFill patternType="solid">
        <fgColor rgb="FFB3C0A4"/>
      </patternFill>
    </fill>
    <fill>
      <patternFill patternType="solid">
        <fgColor rgb="FFCBE0B7"/>
      </patternFill>
    </fill>
    <fill>
      <patternFill patternType="solid">
        <fgColor rgb="FFA3BA8E"/>
      </patternFill>
    </fill>
    <fill>
      <patternFill patternType="solid">
        <fgColor rgb="FFB0C49F"/>
      </patternFill>
    </fill>
    <fill>
      <patternFill patternType="solid">
        <fgColor rgb="FFB0C3A7"/>
      </patternFill>
    </fill>
    <fill>
      <patternFill patternType="solid">
        <fgColor rgb="FFD4C8BA"/>
      </patternFill>
    </fill>
    <fill>
      <patternFill patternType="solid">
        <fgColor rgb="FFA4AFA9"/>
      </patternFill>
    </fill>
    <fill>
      <patternFill patternType="solid">
        <fgColor rgb="FFC79A97"/>
      </patternFill>
    </fill>
    <fill>
      <patternFill patternType="solid">
        <fgColor rgb="FFAE3C32"/>
      </patternFill>
    </fill>
    <fill>
      <patternFill patternType="solid">
        <fgColor rgb="FFCD3B2E"/>
      </patternFill>
    </fill>
    <fill>
      <patternFill patternType="solid">
        <fgColor rgb="FFC74136"/>
      </patternFill>
    </fill>
    <fill>
      <patternFill patternType="solid">
        <fgColor rgb="FFB32821"/>
      </patternFill>
    </fill>
    <fill>
      <patternFill patternType="solid">
        <fgColor rgb="FFB22D24"/>
      </patternFill>
    </fill>
    <fill>
      <patternFill patternType="solid">
        <fgColor rgb="FFAC2F29"/>
      </patternFill>
    </fill>
    <fill>
      <patternFill patternType="solid">
        <fgColor rgb="FFC23232"/>
      </patternFill>
    </fill>
    <fill>
      <patternFill patternType="solid">
        <fgColor rgb="FFBF2F2F"/>
      </patternFill>
    </fill>
    <fill>
      <patternFill patternType="solid">
        <fgColor rgb="FFAD2623"/>
      </patternFill>
    </fill>
    <fill>
      <patternFill patternType="solid">
        <fgColor rgb="FFB42C2E"/>
      </patternFill>
    </fill>
    <fill>
      <patternFill patternType="solid">
        <fgColor rgb="FFB93435"/>
      </patternFill>
    </fill>
    <fill>
      <patternFill patternType="solid">
        <fgColor rgb="FFB83634"/>
      </patternFill>
    </fill>
    <fill>
      <patternFill patternType="solid">
        <fgColor rgb="FFB43733"/>
      </patternFill>
    </fill>
    <fill>
      <patternFill patternType="solid">
        <fgColor rgb="FF9C1F1D"/>
      </patternFill>
    </fill>
    <fill>
      <patternFill patternType="solid">
        <fgColor rgb="FFB33332"/>
      </patternFill>
    </fill>
    <fill>
      <patternFill patternType="solid">
        <fgColor rgb="FF9C1E1F"/>
      </patternFill>
    </fill>
    <fill>
      <patternFill patternType="solid">
        <fgColor rgb="FFA12F2E"/>
      </patternFill>
    </fill>
    <fill>
      <patternFill patternType="solid">
        <fgColor rgb="FF982C29"/>
      </patternFill>
    </fill>
    <fill>
      <patternFill patternType="solid">
        <fgColor rgb="FF912B27"/>
      </patternFill>
    </fill>
    <fill>
      <patternFill patternType="solid">
        <fgColor rgb="FF9A2E2C"/>
      </patternFill>
    </fill>
    <fill>
      <patternFill patternType="solid">
        <fgColor rgb="FF9D302D"/>
      </patternFill>
    </fill>
    <fill>
      <patternFill patternType="solid">
        <fgColor rgb="FF8C1D16"/>
      </patternFill>
    </fill>
    <fill>
      <patternFill patternType="solid">
        <fgColor rgb="FF92271F"/>
      </patternFill>
    </fill>
    <fill>
      <patternFill patternType="solid">
        <fgColor rgb="FF720A01"/>
      </patternFill>
    </fill>
    <fill>
      <patternFill patternType="solid">
        <fgColor rgb="FF831D11"/>
      </patternFill>
    </fill>
    <fill>
      <patternFill patternType="solid">
        <fgColor rgb="FF922B22"/>
      </patternFill>
    </fill>
    <fill>
      <patternFill patternType="solid">
        <fgColor rgb="FFA83D35"/>
      </patternFill>
    </fill>
    <fill>
      <patternFill patternType="solid">
        <fgColor rgb="FFAD3A35"/>
      </patternFill>
    </fill>
    <fill>
      <patternFill patternType="solid">
        <fgColor rgb="FFBB3337"/>
      </patternFill>
    </fill>
    <fill>
      <patternFill patternType="solid">
        <fgColor rgb="FFBD2E34"/>
      </patternFill>
    </fill>
    <fill>
      <patternFill patternType="solid">
        <fgColor rgb="FFA43432"/>
      </patternFill>
    </fill>
    <fill>
      <patternFill patternType="solid">
        <fgColor rgb="FF7C1510"/>
      </patternFill>
    </fill>
    <fill>
      <patternFill patternType="solid">
        <fgColor rgb="FF690F07"/>
      </patternFill>
    </fill>
    <fill>
      <patternFill patternType="solid">
        <fgColor rgb="FF6D1917"/>
      </patternFill>
    </fill>
    <fill>
      <patternFill patternType="solid">
        <fgColor rgb="FF731D20"/>
      </patternFill>
    </fill>
    <fill>
      <patternFill patternType="solid">
        <fgColor rgb="FF721C1F"/>
      </patternFill>
    </fill>
    <fill>
      <patternFill patternType="solid">
        <fgColor rgb="FF77191A"/>
      </patternFill>
    </fill>
    <fill>
      <patternFill patternType="solid">
        <fgColor rgb="FF882124"/>
      </patternFill>
    </fill>
    <fill>
      <patternFill patternType="solid">
        <fgColor rgb="FF8C2E2E"/>
      </patternFill>
    </fill>
    <fill>
      <patternFill patternType="solid">
        <fgColor rgb="FF864740"/>
      </patternFill>
    </fill>
    <fill>
      <patternFill patternType="solid">
        <fgColor rgb="FFB19186"/>
      </patternFill>
    </fill>
    <fill>
      <patternFill patternType="solid">
        <fgColor rgb="FF9C8982"/>
      </patternFill>
    </fill>
    <fill>
      <patternFill patternType="solid">
        <fgColor rgb="FF9B8985"/>
      </patternFill>
    </fill>
    <fill>
      <patternFill patternType="solid">
        <fgColor rgb="FF9B897F"/>
      </patternFill>
    </fill>
    <fill>
      <patternFill patternType="solid">
        <fgColor rgb="FF99877D"/>
      </patternFill>
    </fill>
    <fill>
      <patternFill patternType="solid">
        <fgColor rgb="FF9C8B83"/>
      </patternFill>
    </fill>
    <fill>
      <patternFill patternType="solid">
        <fgColor rgb="FF94837C"/>
      </patternFill>
    </fill>
    <fill>
      <patternFill patternType="solid">
        <fgColor rgb="FF9C8983"/>
      </patternFill>
    </fill>
    <fill>
      <patternFill patternType="solid">
        <fgColor rgb="FF8E8077"/>
      </patternFill>
    </fill>
    <fill>
      <patternFill patternType="solid">
        <fgColor rgb="FF8D8078"/>
      </patternFill>
    </fill>
    <fill>
      <patternFill patternType="solid">
        <fgColor rgb="FF8C817B"/>
      </patternFill>
    </fill>
    <fill>
      <patternFill patternType="solid">
        <fgColor rgb="FF867D76"/>
      </patternFill>
    </fill>
    <fill>
      <patternFill patternType="solid">
        <fgColor rgb="FF857C75"/>
      </patternFill>
    </fill>
    <fill>
      <patternFill patternType="solid">
        <fgColor rgb="FF867B77"/>
      </patternFill>
    </fill>
    <fill>
      <patternFill patternType="solid">
        <fgColor rgb="FF877C7A"/>
      </patternFill>
    </fill>
    <fill>
      <patternFill patternType="solid">
        <fgColor rgb="FF867B79"/>
      </patternFill>
    </fill>
    <fill>
      <patternFill patternType="solid">
        <fgColor rgb="FF857979"/>
      </patternFill>
    </fill>
    <fill>
      <patternFill patternType="solid">
        <fgColor rgb="FF847878"/>
      </patternFill>
    </fill>
    <fill>
      <patternFill patternType="solid">
        <fgColor rgb="FFF0D2B8"/>
      </patternFill>
    </fill>
    <fill>
      <patternFill patternType="solid">
        <fgColor rgb="FFE6CCB3"/>
      </patternFill>
    </fill>
    <fill>
      <patternFill patternType="solid">
        <fgColor rgb="FFE8D3B8"/>
      </patternFill>
    </fill>
    <fill>
      <patternFill patternType="solid">
        <fgColor rgb="FFEADAC0"/>
      </patternFill>
    </fill>
    <fill>
      <patternFill patternType="solid">
        <fgColor rgb="FFE9E2C8"/>
      </patternFill>
    </fill>
    <fill>
      <patternFill patternType="solid">
        <fgColor rgb="FFE4DEC4"/>
      </patternFill>
    </fill>
    <fill>
      <patternFill patternType="solid">
        <fgColor rgb="FFEEE2CA"/>
      </patternFill>
    </fill>
    <fill>
      <patternFill patternType="solid">
        <fgColor rgb="FFECDDC8"/>
      </patternFill>
    </fill>
    <fill>
      <patternFill patternType="solid">
        <fgColor rgb="FFECDBC7"/>
      </patternFill>
    </fill>
    <fill>
      <patternFill patternType="solid">
        <fgColor rgb="FFEEDDC9"/>
      </patternFill>
    </fill>
    <fill>
      <patternFill patternType="solid">
        <fgColor rgb="FFE7D8C3"/>
      </patternFill>
    </fill>
    <fill>
      <patternFill patternType="solid">
        <fgColor rgb="FFE9DCC9"/>
      </patternFill>
    </fill>
    <fill>
      <patternFill patternType="solid">
        <fgColor rgb="FFD4CEB8"/>
      </patternFill>
    </fill>
    <fill>
      <patternFill patternType="solid">
        <fgColor rgb="FFD8CBC2"/>
      </patternFill>
    </fill>
    <fill>
      <patternFill patternType="solid">
        <fgColor rgb="FFE6DCD2"/>
      </patternFill>
    </fill>
    <fill>
      <patternFill patternType="solid">
        <fgColor rgb="FFE9DFD3"/>
      </patternFill>
    </fill>
    <fill>
      <patternFill patternType="solid">
        <fgColor rgb="FFE5DCCB"/>
      </patternFill>
    </fill>
    <fill>
      <patternFill patternType="solid">
        <fgColor rgb="FFE7DDC4"/>
      </patternFill>
    </fill>
    <fill>
      <patternFill patternType="solid">
        <fgColor rgb="FFEADFC1"/>
      </patternFill>
    </fill>
    <fill>
      <patternFill patternType="solid">
        <fgColor rgb="FFEDE0C0"/>
      </patternFill>
    </fill>
    <fill>
      <patternFill patternType="solid">
        <fgColor rgb="FFE7D9BE"/>
      </patternFill>
    </fill>
    <fill>
      <patternFill patternType="solid">
        <fgColor rgb="FFEADFC9"/>
      </patternFill>
    </fill>
    <fill>
      <patternFill patternType="solid">
        <fgColor rgb="FFD5D0BC"/>
      </patternFill>
    </fill>
    <fill>
      <patternFill patternType="solid">
        <fgColor rgb="FFBABEA5"/>
      </patternFill>
    </fill>
    <fill>
      <patternFill patternType="solid">
        <fgColor rgb="FFB1BF9E"/>
      </patternFill>
    </fill>
    <fill>
      <patternFill patternType="solid">
        <fgColor rgb="FFBFD1A9"/>
      </patternFill>
    </fill>
    <fill>
      <patternFill patternType="solid">
        <fgColor rgb="FFA9BB91"/>
      </patternFill>
    </fill>
    <fill>
      <patternFill patternType="solid">
        <fgColor rgb="FFA7B98F"/>
      </patternFill>
    </fill>
    <fill>
      <patternFill patternType="solid">
        <fgColor rgb="FFB3C39C"/>
      </patternFill>
    </fill>
    <fill>
      <patternFill patternType="solid">
        <fgColor rgb="FFD5C9C9"/>
      </patternFill>
    </fill>
    <fill>
      <patternFill patternType="solid">
        <fgColor rgb="FF96A8AC"/>
      </patternFill>
    </fill>
    <fill>
      <patternFill patternType="solid">
        <fgColor rgb="FF99ACB3"/>
      </patternFill>
    </fill>
    <fill>
      <patternFill patternType="solid">
        <fgColor rgb="FFBC9598"/>
      </patternFill>
    </fill>
    <fill>
      <patternFill patternType="solid">
        <fgColor rgb="FFB2413B"/>
      </patternFill>
    </fill>
    <fill>
      <patternFill patternType="solid">
        <fgColor rgb="FFD23B30"/>
      </patternFill>
    </fill>
    <fill>
      <patternFill patternType="solid">
        <fgColor rgb="FFCB3C34"/>
      </patternFill>
    </fill>
    <fill>
      <patternFill patternType="solid">
        <fgColor rgb="FFC3413F"/>
      </patternFill>
    </fill>
    <fill>
      <patternFill patternType="solid">
        <fgColor rgb="FFB92B27"/>
      </patternFill>
    </fill>
    <fill>
      <patternFill patternType="solid">
        <fgColor rgb="FFB02B24"/>
      </patternFill>
    </fill>
    <fill>
      <patternFill patternType="solid">
        <fgColor rgb="FFB52E32"/>
      </patternFill>
    </fill>
    <fill>
      <patternFill patternType="solid">
        <fgColor rgb="FFBE2D32"/>
      </patternFill>
    </fill>
    <fill>
      <patternFill patternType="solid">
        <fgColor rgb="FFB13432"/>
      </patternFill>
    </fill>
    <fill>
      <patternFill patternType="solid">
        <fgColor rgb="FFB43836"/>
      </patternFill>
    </fill>
    <fill>
      <patternFill patternType="solid">
        <fgColor rgb="FFBB3F3D"/>
      </patternFill>
    </fill>
    <fill>
      <patternFill patternType="solid">
        <fgColor rgb="FF951917"/>
      </patternFill>
    </fill>
    <fill>
      <patternFill patternType="solid">
        <fgColor rgb="FF9F2929"/>
      </patternFill>
    </fill>
    <fill>
      <patternFill patternType="solid">
        <fgColor rgb="FF962624"/>
      </patternFill>
    </fill>
    <fill>
      <patternFill patternType="solid">
        <fgColor rgb="FF851D1A"/>
      </patternFill>
    </fill>
    <fill>
      <patternFill patternType="solid">
        <fgColor rgb="FF9C2E2D"/>
      </patternFill>
    </fill>
    <fill>
      <patternFill patternType="solid">
        <fgColor rgb="FF982827"/>
      </patternFill>
    </fill>
    <fill>
      <patternFill patternType="solid">
        <fgColor rgb="FF982222"/>
      </patternFill>
    </fill>
    <fill>
      <patternFill patternType="solid">
        <fgColor rgb="FF901A18"/>
      </patternFill>
    </fill>
    <fill>
      <patternFill patternType="solid">
        <fgColor rgb="FF8E1B16"/>
      </patternFill>
    </fill>
    <fill>
      <patternFill patternType="solid">
        <fgColor rgb="FF9C2B23"/>
      </patternFill>
    </fill>
    <fill>
      <patternFill patternType="solid">
        <fgColor rgb="FF901D16"/>
      </patternFill>
    </fill>
    <fill>
      <patternFill patternType="solid">
        <fgColor rgb="FF9E2920"/>
      </patternFill>
    </fill>
    <fill>
      <patternFill patternType="solid">
        <fgColor rgb="FFB33A32"/>
      </patternFill>
    </fill>
    <fill>
      <patternFill patternType="solid">
        <fgColor rgb="FFB33330"/>
      </patternFill>
    </fill>
    <fill>
      <patternFill patternType="solid">
        <fgColor rgb="FF8F1210"/>
      </patternFill>
    </fill>
    <fill>
      <patternFill patternType="solid">
        <fgColor rgb="FF801714"/>
      </patternFill>
    </fill>
    <fill>
      <patternFill patternType="solid">
        <fgColor rgb="FF750D0A"/>
      </patternFill>
    </fill>
    <fill>
      <patternFill patternType="solid">
        <fgColor rgb="FF761711"/>
      </patternFill>
    </fill>
    <fill>
      <patternFill patternType="solid">
        <fgColor rgb="FF711E16"/>
      </patternFill>
    </fill>
    <fill>
      <patternFill patternType="solid">
        <fgColor rgb="FF70211C"/>
      </patternFill>
    </fill>
    <fill>
      <patternFill patternType="solid">
        <fgColor rgb="FF6D1919"/>
      </patternFill>
    </fill>
    <fill>
      <patternFill patternType="solid">
        <fgColor rgb="FF93262B"/>
      </patternFill>
    </fill>
    <fill>
      <patternFill patternType="solid">
        <fgColor rgb="FF894E46"/>
      </patternFill>
    </fill>
    <fill>
      <patternFill patternType="solid">
        <fgColor rgb="FFA88E81"/>
      </patternFill>
    </fill>
    <fill>
      <patternFill patternType="solid">
        <fgColor rgb="FF9D8A86"/>
      </patternFill>
    </fill>
    <fill>
      <patternFill patternType="solid">
        <fgColor rgb="FFA08E84"/>
      </patternFill>
    </fill>
    <fill>
      <patternFill patternType="solid">
        <fgColor rgb="FF97847E"/>
      </patternFill>
    </fill>
    <fill>
      <patternFill patternType="solid">
        <fgColor rgb="FF927F78"/>
      </patternFill>
    </fill>
    <fill>
      <patternFill patternType="solid">
        <fgColor rgb="FF9A867F"/>
      </patternFill>
    </fill>
    <fill>
      <patternFill patternType="solid">
        <fgColor rgb="FF95847C"/>
      </patternFill>
    </fill>
    <fill>
      <patternFill patternType="solid">
        <fgColor rgb="FF887A71"/>
      </patternFill>
    </fill>
    <fill>
      <patternFill patternType="solid">
        <fgColor rgb="FF897C74"/>
      </patternFill>
    </fill>
    <fill>
      <patternFill patternType="solid">
        <fgColor rgb="FF857A74"/>
      </patternFill>
    </fill>
    <fill>
      <patternFill patternType="solid">
        <fgColor rgb="FF857A78"/>
      </patternFill>
    </fill>
    <fill>
      <patternFill patternType="solid">
        <fgColor rgb="FF877978"/>
      </patternFill>
    </fill>
    <fill>
      <patternFill patternType="solid">
        <fgColor rgb="FF837574"/>
      </patternFill>
    </fill>
    <fill>
      <patternFill patternType="solid">
        <fgColor rgb="FF807271"/>
      </patternFill>
    </fill>
    <fill>
      <patternFill patternType="solid">
        <fgColor rgb="FF7C6E6D"/>
      </patternFill>
    </fill>
    <fill>
      <patternFill patternType="solid">
        <fgColor rgb="FF786A69"/>
      </patternFill>
    </fill>
    <fill>
      <patternFill patternType="solid">
        <fgColor rgb="FF766867"/>
      </patternFill>
    </fill>
    <fill>
      <patternFill patternType="solid">
        <fgColor rgb="FFE2C1A0"/>
      </patternFill>
    </fill>
    <fill>
      <patternFill patternType="solid">
        <fgColor rgb="FFDDC09E"/>
      </patternFill>
    </fill>
    <fill>
      <patternFill patternType="solid">
        <fgColor rgb="FFDCC5A3"/>
      </patternFill>
    </fill>
    <fill>
      <patternFill patternType="solid">
        <fgColor rgb="FFE9DBB8"/>
      </patternFill>
    </fill>
    <fill>
      <patternFill patternType="solid">
        <fgColor rgb="FFE1DBB7"/>
      </patternFill>
    </fill>
    <fill>
      <patternFill patternType="solid">
        <fgColor rgb="FFE3E0BD"/>
      </patternFill>
    </fill>
    <fill>
      <patternFill patternType="solid">
        <fgColor rgb="FFE4E4C2"/>
      </patternFill>
    </fill>
    <fill>
      <patternFill patternType="solid">
        <fgColor rgb="FFDEDBBC"/>
      </patternFill>
    </fill>
    <fill>
      <patternFill patternType="solid">
        <fgColor rgb="FFE0DBBE"/>
      </patternFill>
    </fill>
    <fill>
      <patternFill patternType="solid">
        <fgColor rgb="FFE4DABF"/>
      </patternFill>
    </fill>
    <fill>
      <patternFill patternType="solid">
        <fgColor rgb="FFE4D8BE"/>
      </patternFill>
    </fill>
    <fill>
      <patternFill patternType="solid">
        <fgColor rgb="FFE7DBC3"/>
      </patternFill>
    </fill>
    <fill>
      <patternFill patternType="solid">
        <fgColor rgb="FFD8CEB5"/>
      </patternFill>
    </fill>
    <fill>
      <patternFill patternType="solid">
        <fgColor rgb="FFCCC8AB"/>
      </patternFill>
    </fill>
    <fill>
      <patternFill patternType="solid">
        <fgColor rgb="FFE5D0BB"/>
      </patternFill>
    </fill>
    <fill>
      <patternFill patternType="solid">
        <fgColor rgb="FFE8D7BB"/>
      </patternFill>
    </fill>
    <fill>
      <patternFill patternType="solid">
        <fgColor rgb="FFE8DBB8"/>
      </patternFill>
    </fill>
    <fill>
      <patternFill patternType="solid">
        <fgColor rgb="FFE6DCB9"/>
      </patternFill>
    </fill>
    <fill>
      <patternFill patternType="solid">
        <fgColor rgb="FFE8DACF"/>
      </patternFill>
    </fill>
    <fill>
      <patternFill patternType="solid">
        <fgColor rgb="FFE6D8CF"/>
      </patternFill>
    </fill>
    <fill>
      <patternFill patternType="solid">
        <fgColor rgb="FFEADECE"/>
      </patternFill>
    </fill>
    <fill>
      <patternFill patternType="solid">
        <fgColor rgb="FFDAD5B5"/>
      </patternFill>
    </fill>
    <fill>
      <patternFill patternType="solid">
        <fgColor rgb="FFDDE0B5"/>
      </patternFill>
    </fill>
    <fill>
      <patternFill patternType="solid">
        <fgColor rgb="FFADB98B"/>
      </patternFill>
    </fill>
    <fill>
      <patternFill patternType="solid">
        <fgColor rgb="FFB9C89F"/>
      </patternFill>
    </fill>
    <fill>
      <patternFill patternType="solid">
        <fgColor rgb="FFB9C9A5"/>
      </patternFill>
    </fill>
    <fill>
      <patternFill patternType="solid">
        <fgColor rgb="FFAEBE99"/>
      </patternFill>
    </fill>
    <fill>
      <patternFill patternType="solid">
        <fgColor rgb="FFAEBE91"/>
      </patternFill>
    </fill>
    <fill>
      <patternFill patternType="solid">
        <fgColor rgb="FFBAC792"/>
      </patternFill>
    </fill>
    <fill>
      <patternFill patternType="solid">
        <fgColor rgb="FFADAEB2"/>
      </patternFill>
    </fill>
    <fill>
      <patternFill patternType="solid">
        <fgColor rgb="FF8DAEB5"/>
      </patternFill>
    </fill>
    <fill>
      <patternFill patternType="solid">
        <fgColor rgb="FF90B5BE"/>
      </patternFill>
    </fill>
    <fill>
      <patternFill patternType="solid">
        <fgColor rgb="FFB39A9E"/>
      </patternFill>
    </fill>
    <fill>
      <patternFill patternType="solid">
        <fgColor rgb="FFAC413B"/>
      </patternFill>
    </fill>
    <fill>
      <patternFill patternType="solid">
        <fgColor rgb="FFD0372F"/>
      </patternFill>
    </fill>
    <fill>
      <patternFill patternType="solid">
        <fgColor rgb="FFD33E38"/>
      </patternFill>
    </fill>
    <fill>
      <patternFill patternType="solid">
        <fgColor rgb="FFC43C3C"/>
      </patternFill>
    </fill>
    <fill>
      <patternFill patternType="solid">
        <fgColor rgb="FFC83C3D"/>
      </patternFill>
    </fill>
    <fill>
      <patternFill patternType="solid">
        <fgColor rgb="FFC63733"/>
      </patternFill>
    </fill>
    <fill>
      <patternFill patternType="solid">
        <fgColor rgb="FFBB3430"/>
      </patternFill>
    </fill>
    <fill>
      <patternFill patternType="solid">
        <fgColor rgb="FFB52E34"/>
      </patternFill>
    </fill>
    <fill>
      <patternFill patternType="solid">
        <fgColor rgb="FFBC2F35"/>
      </patternFill>
    </fill>
    <fill>
      <patternFill patternType="solid">
        <fgColor rgb="FFB53033"/>
      </patternFill>
    </fill>
    <fill>
      <patternFill patternType="solid">
        <fgColor rgb="FF9A1E1C"/>
      </patternFill>
    </fill>
    <fill>
      <patternFill patternType="solid">
        <fgColor rgb="FF981E1B"/>
      </patternFill>
    </fill>
    <fill>
      <patternFill patternType="solid">
        <fgColor rgb="FFA62C29"/>
      </patternFill>
    </fill>
    <fill>
      <patternFill patternType="solid">
        <fgColor rgb="FF8C100E"/>
      </patternFill>
    </fill>
    <fill>
      <patternFill patternType="solid">
        <fgColor rgb="FFA32123"/>
      </patternFill>
    </fill>
    <fill>
      <patternFill patternType="solid">
        <fgColor rgb="FFA01E20"/>
      </patternFill>
    </fill>
    <fill>
      <patternFill patternType="solid">
        <fgColor rgb="FF991B1E"/>
      </patternFill>
    </fill>
    <fill>
      <patternFill patternType="solid">
        <fgColor rgb="FF931B1C"/>
      </patternFill>
    </fill>
    <fill>
      <patternFill patternType="solid">
        <fgColor rgb="FF8E1C1B"/>
      </patternFill>
    </fill>
    <fill>
      <patternFill patternType="solid">
        <fgColor rgb="FF8B221F"/>
      </patternFill>
    </fill>
    <fill>
      <patternFill patternType="solid">
        <fgColor rgb="FF951D1F"/>
      </patternFill>
    </fill>
    <fill>
      <patternFill patternType="solid">
        <fgColor rgb="FF991E20"/>
      </patternFill>
    </fill>
    <fill>
      <patternFill patternType="solid">
        <fgColor rgb="FFA82E2B"/>
      </patternFill>
    </fill>
    <fill>
      <patternFill patternType="solid">
        <fgColor rgb="FFB03B34"/>
      </patternFill>
    </fill>
    <fill>
      <patternFill patternType="solid">
        <fgColor rgb="FF9D2A23"/>
      </patternFill>
    </fill>
    <fill>
      <patternFill patternType="solid">
        <fgColor rgb="FF941D15"/>
      </patternFill>
    </fill>
    <fill>
      <patternFill patternType="solid">
        <fgColor rgb="FFB2332D"/>
      </patternFill>
    </fill>
    <fill>
      <patternFill patternType="solid">
        <fgColor rgb="FFBE302F"/>
      </patternFill>
    </fill>
    <fill>
      <patternFill patternType="solid">
        <fgColor rgb="FF97221B"/>
      </patternFill>
    </fill>
    <fill>
      <patternFill patternType="solid">
        <fgColor rgb="FF771E16"/>
      </patternFill>
    </fill>
    <fill>
      <patternFill patternType="solid">
        <fgColor rgb="FF66180E"/>
      </patternFill>
    </fill>
    <fill>
      <patternFill patternType="solid">
        <fgColor rgb="FF70151C"/>
      </patternFill>
    </fill>
    <fill>
      <patternFill patternType="solid">
        <fgColor rgb="FF821A21"/>
      </patternFill>
    </fill>
    <fill>
      <patternFill patternType="solid">
        <fgColor rgb="FF8F2026"/>
      </patternFill>
    </fill>
    <fill>
      <patternFill patternType="solid">
        <fgColor rgb="FF852526"/>
      </patternFill>
    </fill>
    <fill>
      <patternFill patternType="solid">
        <fgColor rgb="FF965D54"/>
      </patternFill>
    </fill>
    <fill>
      <patternFill patternType="solid">
        <fgColor rgb="FFA48D7F"/>
      </patternFill>
    </fill>
    <fill>
      <patternFill patternType="solid">
        <fgColor rgb="FF9A8783"/>
      </patternFill>
    </fill>
    <fill>
      <patternFill patternType="solid">
        <fgColor rgb="FF958578"/>
      </patternFill>
    </fill>
    <fill>
      <patternFill patternType="solid">
        <fgColor rgb="FF95827C"/>
      </patternFill>
    </fill>
    <fill>
      <patternFill patternType="solid">
        <fgColor rgb="FF95817A"/>
      </patternFill>
    </fill>
    <fill>
      <patternFill patternType="solid">
        <fgColor rgb="FF92847B"/>
      </patternFill>
    </fill>
    <fill>
      <patternFill patternType="solid">
        <fgColor rgb="FF877E77"/>
      </patternFill>
    </fill>
    <fill>
      <patternFill patternType="solid">
        <fgColor rgb="FF88797C"/>
      </patternFill>
    </fill>
    <fill>
      <patternFill patternType="solid">
        <fgColor rgb="FF87787B"/>
      </patternFill>
    </fill>
    <fill>
      <patternFill patternType="solid">
        <fgColor rgb="FF877979"/>
      </patternFill>
    </fill>
    <fill>
      <patternFill patternType="solid">
        <fgColor rgb="FF887879"/>
      </patternFill>
    </fill>
    <fill>
      <patternFill patternType="solid">
        <fgColor rgb="FF877778"/>
      </patternFill>
    </fill>
    <fill>
      <patternFill patternType="solid">
        <fgColor rgb="FF877777"/>
      </patternFill>
    </fill>
    <fill>
      <patternFill patternType="solid">
        <fgColor rgb="FF877875"/>
      </patternFill>
    </fill>
    <fill>
      <patternFill patternType="solid">
        <fgColor rgb="FF887976"/>
      </patternFill>
    </fill>
    <fill>
      <patternFill patternType="solid">
        <fgColor rgb="FFE1D0B4"/>
      </patternFill>
    </fill>
    <fill>
      <patternFill patternType="solid">
        <fgColor rgb="FFE6D3B5"/>
      </patternFill>
    </fill>
    <fill>
      <patternFill patternType="solid">
        <fgColor rgb="FFE5D1B0"/>
      </patternFill>
    </fill>
    <fill>
      <patternFill patternType="solid">
        <fgColor rgb="FFE4CDAB"/>
      </patternFill>
    </fill>
    <fill>
      <patternFill patternType="solid">
        <fgColor rgb="FFE3CDA8"/>
      </patternFill>
    </fill>
    <fill>
      <patternFill patternType="solid">
        <fgColor rgb="FFE5CEAE"/>
      </patternFill>
    </fill>
    <fill>
      <patternFill patternType="solid">
        <fgColor rgb="FFF1DDC2"/>
      </patternFill>
    </fill>
    <fill>
      <patternFill patternType="solid">
        <fgColor rgb="FFE4D3BF"/>
      </patternFill>
    </fill>
    <fill>
      <patternFill patternType="solid">
        <fgColor rgb="FFDFD1C4"/>
      </patternFill>
    </fill>
    <fill>
      <patternFill patternType="solid">
        <fgColor rgb="FFE3D9D0"/>
      </patternFill>
    </fill>
    <fill>
      <patternFill patternType="solid">
        <fgColor rgb="FFE2DBD3"/>
      </patternFill>
    </fill>
    <fill>
      <patternFill patternType="solid">
        <fgColor rgb="FFC5BEB4"/>
      </patternFill>
    </fill>
    <fill>
      <patternFill patternType="solid">
        <fgColor rgb="FF8A8373"/>
      </patternFill>
    </fill>
    <fill>
      <patternFill patternType="solid">
        <fgColor rgb="FFE9DEC8"/>
      </patternFill>
    </fill>
    <fill>
      <patternFill patternType="solid">
        <fgColor rgb="FFE7DCC0"/>
      </patternFill>
    </fill>
    <fill>
      <patternFill patternType="solid">
        <fgColor rgb="FFE4D7B7"/>
      </patternFill>
    </fill>
    <fill>
      <patternFill patternType="solid">
        <fgColor rgb="FFEED2C4"/>
      </patternFill>
    </fill>
    <fill>
      <patternFill patternType="solid">
        <fgColor rgb="FFE8D1C1"/>
      </patternFill>
    </fill>
    <fill>
      <patternFill patternType="solid">
        <fgColor rgb="FFE4D1C0"/>
      </patternFill>
    </fill>
    <fill>
      <patternFill patternType="solid">
        <fgColor rgb="FFEADBC6"/>
      </patternFill>
    </fill>
    <fill>
      <patternFill patternType="solid">
        <fgColor rgb="FFE4DAC1"/>
      </patternFill>
    </fill>
    <fill>
      <patternFill patternType="solid">
        <fgColor rgb="FFE1D5BB"/>
      </patternFill>
    </fill>
    <fill>
      <patternFill patternType="solid">
        <fgColor rgb="FFE2D2B8"/>
      </patternFill>
    </fill>
    <fill>
      <patternFill patternType="solid">
        <fgColor rgb="FFE4D4BA"/>
      </patternFill>
    </fill>
    <fill>
      <patternFill patternType="solid">
        <fgColor rgb="FFE1DBBB"/>
      </patternFill>
    </fill>
    <fill>
      <patternFill patternType="solid">
        <fgColor rgb="FFBAC09C"/>
      </patternFill>
    </fill>
    <fill>
      <patternFill patternType="solid">
        <fgColor rgb="FFC4D4AD"/>
      </patternFill>
    </fill>
    <fill>
      <patternFill patternType="solid">
        <fgColor rgb="FFA9BE95"/>
      </patternFill>
    </fill>
    <fill>
      <patternFill patternType="solid">
        <fgColor rgb="FF9FAE87"/>
      </patternFill>
    </fill>
    <fill>
      <patternFill patternType="solid">
        <fgColor rgb="FF9DA17E"/>
      </patternFill>
    </fill>
    <fill>
      <patternFill patternType="solid">
        <fgColor rgb="FFC3BD9D"/>
      </patternFill>
    </fill>
    <fill>
      <patternFill patternType="solid">
        <fgColor rgb="FF809C9D"/>
      </patternFill>
    </fill>
    <fill>
      <patternFill patternType="solid">
        <fgColor rgb="FF87A7BC"/>
      </patternFill>
    </fill>
    <fill>
      <patternFill patternType="solid">
        <fgColor rgb="FFC3ABC1"/>
      </patternFill>
    </fill>
    <fill>
      <patternFill patternType="solid">
        <fgColor rgb="FFAE444E"/>
      </patternFill>
    </fill>
    <fill>
      <patternFill patternType="solid">
        <fgColor rgb="FFD63C3E"/>
      </patternFill>
    </fill>
    <fill>
      <patternFill patternType="solid">
        <fgColor rgb="FFD33B3A"/>
      </patternFill>
    </fill>
    <fill>
      <patternFill patternType="solid">
        <fgColor rgb="FFC23D36"/>
      </patternFill>
    </fill>
    <fill>
      <patternFill patternType="solid">
        <fgColor rgb="FFC94133"/>
      </patternFill>
    </fill>
    <fill>
      <patternFill patternType="solid">
        <fgColor rgb="FFD43B2D"/>
      </patternFill>
    </fill>
    <fill>
      <patternFill patternType="solid">
        <fgColor rgb="FFD93735"/>
      </patternFill>
    </fill>
    <fill>
      <patternFill patternType="solid">
        <fgColor rgb="FFCD363B"/>
      </patternFill>
    </fill>
    <fill>
      <patternFill patternType="solid">
        <fgColor rgb="FFBC3635"/>
      </patternFill>
    </fill>
    <fill>
      <patternFill patternType="solid">
        <fgColor rgb="FFB0342A"/>
      </patternFill>
    </fill>
    <fill>
      <patternFill patternType="solid">
        <fgColor rgb="FFAD3127"/>
      </patternFill>
    </fill>
    <fill>
      <patternFill patternType="solid">
        <fgColor rgb="FFB62522"/>
      </patternFill>
    </fill>
    <fill>
      <patternFill patternType="solid">
        <fgColor rgb="FFB72927"/>
      </patternFill>
    </fill>
    <fill>
      <patternFill patternType="solid">
        <fgColor rgb="FFA7211E"/>
      </patternFill>
    </fill>
    <fill>
      <patternFill patternType="solid">
        <fgColor rgb="FF931C18"/>
      </patternFill>
    </fill>
    <fill>
      <patternFill patternType="solid">
        <fgColor rgb="FF8D1D19"/>
      </patternFill>
    </fill>
    <fill>
      <patternFill patternType="solid">
        <fgColor rgb="FF670000"/>
      </patternFill>
    </fill>
    <fill>
      <patternFill patternType="solid">
        <fgColor rgb="FF821C18"/>
      </patternFill>
    </fill>
    <fill>
      <patternFill patternType="solid">
        <fgColor rgb="FF8F2925"/>
      </patternFill>
    </fill>
    <fill>
      <patternFill patternType="solid">
        <fgColor rgb="FF922926"/>
      </patternFill>
    </fill>
    <fill>
      <patternFill patternType="solid">
        <fgColor rgb="FF932524"/>
      </patternFill>
    </fill>
    <fill>
      <patternFill patternType="solid">
        <fgColor rgb="FF992927"/>
      </patternFill>
    </fill>
    <fill>
      <patternFill patternType="solid">
        <fgColor rgb="FF9A1C1D"/>
      </patternFill>
    </fill>
    <fill>
      <patternFill patternType="solid">
        <fgColor rgb="FF941A19"/>
      </patternFill>
    </fill>
    <fill>
      <patternFill patternType="solid">
        <fgColor rgb="FF8D1A17"/>
      </patternFill>
    </fill>
    <fill>
      <patternFill patternType="solid">
        <fgColor rgb="FF8A1D18"/>
      </patternFill>
    </fill>
    <fill>
      <patternFill patternType="solid">
        <fgColor rgb="FF8A1F19"/>
      </patternFill>
    </fill>
    <fill>
      <patternFill patternType="solid">
        <fgColor rgb="FF901B14"/>
      </patternFill>
    </fill>
    <fill>
      <patternFill patternType="solid">
        <fgColor rgb="FF961A12"/>
      </patternFill>
    </fill>
    <fill>
      <patternFill patternType="solid">
        <fgColor rgb="FFA5261D"/>
      </patternFill>
    </fill>
    <fill>
      <patternFill patternType="solid">
        <fgColor rgb="FFA2261A"/>
      </patternFill>
    </fill>
    <fill>
      <patternFill patternType="solid">
        <fgColor rgb="FFA22A1C"/>
      </patternFill>
    </fill>
    <fill>
      <patternFill patternType="solid">
        <fgColor rgb="FF952114"/>
      </patternFill>
    </fill>
    <fill>
      <patternFill patternType="solid">
        <fgColor rgb="FF932318"/>
      </patternFill>
    </fill>
    <fill>
      <patternFill patternType="solid">
        <fgColor rgb="FF8A1B14"/>
      </patternFill>
    </fill>
    <fill>
      <patternFill patternType="solid">
        <fgColor rgb="FF871715"/>
      </patternFill>
    </fill>
    <fill>
      <patternFill patternType="solid">
        <fgColor rgb="FF851917"/>
      </patternFill>
    </fill>
    <fill>
      <patternFill patternType="solid">
        <fgColor rgb="FF801A15"/>
      </patternFill>
    </fill>
    <fill>
      <patternFill patternType="solid">
        <fgColor rgb="FF751A19"/>
      </patternFill>
    </fill>
    <fill>
      <patternFill patternType="solid">
        <fgColor rgb="FF73191B"/>
      </patternFill>
    </fill>
    <fill>
      <patternFill patternType="solid">
        <fgColor rgb="FF792026"/>
      </patternFill>
    </fill>
    <fill>
      <patternFill patternType="solid">
        <fgColor rgb="FF7A1F26"/>
      </patternFill>
    </fill>
    <fill>
      <patternFill patternType="solid">
        <fgColor rgb="FF8D2A2F"/>
      </patternFill>
    </fill>
    <fill>
      <patternFill patternType="solid">
        <fgColor rgb="FF872325"/>
      </patternFill>
    </fill>
    <fill>
      <patternFill patternType="solid">
        <fgColor rgb="FF812C27"/>
      </patternFill>
    </fill>
    <fill>
      <patternFill patternType="solid">
        <fgColor rgb="FFA26D5D"/>
      </patternFill>
    </fill>
    <fill>
      <patternFill patternType="solid">
        <fgColor rgb="FF9D826F"/>
      </patternFill>
    </fill>
    <fill>
      <patternFill patternType="solid">
        <fgColor rgb="FF948373"/>
      </patternFill>
    </fill>
    <fill>
      <patternFill patternType="solid">
        <fgColor rgb="FF937D72"/>
      </patternFill>
    </fill>
    <fill>
      <patternFill patternType="solid">
        <fgColor rgb="FF897B72"/>
      </patternFill>
    </fill>
    <fill>
      <patternFill patternType="solid">
        <fgColor rgb="FF928179"/>
      </patternFill>
    </fill>
    <fill>
      <patternFill patternType="solid">
        <fgColor rgb="FF94837B"/>
      </patternFill>
    </fill>
    <fill>
      <patternFill patternType="solid">
        <fgColor rgb="FF94817B"/>
      </patternFill>
    </fill>
    <fill>
      <patternFill patternType="solid">
        <fgColor rgb="FF96837D"/>
      </patternFill>
    </fill>
    <fill>
      <patternFill patternType="solid">
        <fgColor rgb="FF988780"/>
      </patternFill>
    </fill>
    <fill>
      <patternFill patternType="solid">
        <fgColor rgb="FF95837F"/>
      </patternFill>
    </fill>
    <fill>
      <patternFill patternType="solid">
        <fgColor rgb="FF8C7D78"/>
      </patternFill>
    </fill>
    <fill>
      <patternFill patternType="solid">
        <fgColor rgb="FF887974"/>
      </patternFill>
    </fill>
    <fill>
      <patternFill patternType="solid">
        <fgColor rgb="FF867772"/>
      </patternFill>
    </fill>
    <fill>
      <patternFill patternType="solid">
        <fgColor rgb="FF847673"/>
      </patternFill>
    </fill>
    <fill>
      <patternFill patternType="solid">
        <fgColor rgb="FF867679"/>
      </patternFill>
    </fill>
    <fill>
      <patternFill patternType="solid">
        <fgColor rgb="FF857679"/>
      </patternFill>
    </fill>
    <fill>
      <patternFill patternType="solid">
        <fgColor rgb="FF847A79"/>
      </patternFill>
    </fill>
    <fill>
      <patternFill patternType="solid">
        <fgColor rgb="FF867C7B"/>
      </patternFill>
    </fill>
    <fill>
      <patternFill patternType="solid">
        <fgColor rgb="FFD2C5A5"/>
      </patternFill>
    </fill>
    <fill>
      <patternFill patternType="solid">
        <fgColor rgb="FFDFD0B1"/>
      </patternFill>
    </fill>
    <fill>
      <patternFill patternType="solid">
        <fgColor rgb="FFE9D6B6"/>
      </patternFill>
    </fill>
    <fill>
      <patternFill patternType="solid">
        <fgColor rgb="FFEBD4B5"/>
      </patternFill>
    </fill>
    <fill>
      <patternFill patternType="solid">
        <fgColor rgb="FFF3D9BE"/>
      </patternFill>
    </fill>
    <fill>
      <patternFill patternType="solid">
        <fgColor rgb="FFFADEC6"/>
      </patternFill>
    </fill>
    <fill>
      <patternFill patternType="solid">
        <fgColor rgb="FFDDC1AC"/>
      </patternFill>
    </fill>
    <fill>
      <patternFill patternType="solid">
        <fgColor rgb="FFE6CEC4"/>
      </patternFill>
    </fill>
    <fill>
      <patternFill patternType="solid">
        <fgColor rgb="FF867269"/>
      </patternFill>
    </fill>
    <fill>
      <patternFill patternType="solid">
        <fgColor rgb="FF7A6961"/>
      </patternFill>
    </fill>
    <fill>
      <patternFill patternType="solid">
        <fgColor rgb="FFA2968A"/>
      </patternFill>
    </fill>
    <fill>
      <patternFill patternType="solid">
        <fgColor rgb="FFA29988"/>
      </patternFill>
    </fill>
    <fill>
      <patternFill patternType="solid">
        <fgColor rgb="FFE3DBC6"/>
      </patternFill>
    </fill>
    <fill>
      <patternFill patternType="solid">
        <fgColor rgb="FFDFD8BB"/>
      </patternFill>
    </fill>
    <fill>
      <patternFill patternType="solid">
        <fgColor rgb="FFE7D6C2"/>
      </patternFill>
    </fill>
    <fill>
      <patternFill patternType="solid">
        <fgColor rgb="FFE5D4C0"/>
      </patternFill>
    </fill>
    <fill>
      <patternFill patternType="solid">
        <fgColor rgb="FFE5D6BF"/>
      </patternFill>
    </fill>
    <fill>
      <patternFill patternType="solid">
        <fgColor rgb="FFE5D9C1"/>
      </patternFill>
    </fill>
    <fill>
      <patternFill patternType="solid">
        <fgColor rgb="FFDED2BA"/>
      </patternFill>
    </fill>
    <fill>
      <patternFill patternType="solid">
        <fgColor rgb="FFDCCCB3"/>
      </patternFill>
    </fill>
    <fill>
      <patternFill patternType="solid">
        <fgColor rgb="FFDFCBB2"/>
      </patternFill>
    </fill>
    <fill>
      <patternFill patternType="solid">
        <fgColor rgb="FFE7CDB6"/>
      </patternFill>
    </fill>
    <fill>
      <patternFill patternType="solid">
        <fgColor rgb="FFECD2BB"/>
      </patternFill>
    </fill>
    <fill>
      <patternFill patternType="solid">
        <fgColor rgb="FFF1E2C5"/>
      </patternFill>
    </fill>
    <fill>
      <patternFill patternType="solid">
        <fgColor rgb="FFCACBA9"/>
      </patternFill>
    </fill>
    <fill>
      <patternFill patternType="solid">
        <fgColor rgb="FFC7D9B1"/>
      </patternFill>
    </fill>
    <fill>
      <patternFill patternType="solid">
        <fgColor rgb="FFA8C398"/>
      </patternFill>
    </fill>
    <fill>
      <patternFill patternType="solid">
        <fgColor rgb="FF90A97F"/>
      </patternFill>
    </fill>
    <fill>
      <patternFill patternType="solid">
        <fgColor rgb="FFB5C59E"/>
      </patternFill>
    </fill>
    <fill>
      <patternFill patternType="solid">
        <fgColor rgb="FFAAB28D"/>
      </patternFill>
    </fill>
    <fill>
      <patternFill patternType="solid">
        <fgColor rgb="FFADB399"/>
      </patternFill>
    </fill>
    <fill>
      <patternFill patternType="solid">
        <fgColor rgb="FF749290"/>
      </patternFill>
    </fill>
    <fill>
      <patternFill patternType="solid">
        <fgColor rgb="FF7A99AB"/>
      </patternFill>
    </fill>
    <fill>
      <patternFill patternType="solid">
        <fgColor rgb="FFAD96AA"/>
      </patternFill>
    </fill>
    <fill>
      <patternFill patternType="solid">
        <fgColor rgb="FFBB565E"/>
      </patternFill>
    </fill>
    <fill>
      <patternFill patternType="solid">
        <fgColor rgb="FFC63434"/>
      </patternFill>
    </fill>
    <fill>
      <patternFill patternType="solid">
        <fgColor rgb="FFCF3E3B"/>
      </patternFill>
    </fill>
    <fill>
      <patternFill patternType="solid">
        <fgColor rgb="FFC5423A"/>
      </patternFill>
    </fill>
    <fill>
      <patternFill patternType="solid">
        <fgColor rgb="FFC54132"/>
      </patternFill>
    </fill>
    <fill>
      <patternFill patternType="solid">
        <fgColor rgb="FFCE3D2C"/>
      </patternFill>
    </fill>
    <fill>
      <patternFill patternType="solid">
        <fgColor rgb="FFD13934"/>
      </patternFill>
    </fill>
    <fill>
      <patternFill patternType="solid">
        <fgColor rgb="FFCA393C"/>
      </patternFill>
    </fill>
    <fill>
      <patternFill patternType="solid">
        <fgColor rgb="FFC33937"/>
      </patternFill>
    </fill>
    <fill>
      <patternFill patternType="solid">
        <fgColor rgb="FFBF362E"/>
      </patternFill>
    </fill>
    <fill>
      <patternFill patternType="solid">
        <fgColor rgb="FFC03530"/>
      </patternFill>
    </fill>
    <fill>
      <patternFill patternType="solid">
        <fgColor rgb="FFC03636"/>
      </patternFill>
    </fill>
    <fill>
      <patternFill patternType="solid">
        <fgColor rgb="FFCD423F"/>
      </patternFill>
    </fill>
    <fill>
      <patternFill patternType="solid">
        <fgColor rgb="FFC7403C"/>
      </patternFill>
    </fill>
    <fill>
      <patternFill patternType="solid">
        <fgColor rgb="FFBD403A"/>
      </patternFill>
    </fill>
    <fill>
      <patternFill patternType="solid">
        <fgColor rgb="FFAB312E"/>
      </patternFill>
    </fill>
    <fill>
      <patternFill patternType="solid">
        <fgColor rgb="FFA3302D"/>
      </patternFill>
    </fill>
    <fill>
      <patternFill patternType="solid">
        <fgColor rgb="FF942423"/>
      </patternFill>
    </fill>
    <fill>
      <patternFill patternType="solid">
        <fgColor rgb="FF962423"/>
      </patternFill>
    </fill>
    <fill>
      <patternFill patternType="solid">
        <fgColor rgb="FF9C2B27"/>
      </patternFill>
    </fill>
    <fill>
      <patternFill patternType="solid">
        <fgColor rgb="FFA12A26"/>
      </patternFill>
    </fill>
    <fill>
      <patternFill patternType="solid">
        <fgColor rgb="FFA5322F"/>
      </patternFill>
    </fill>
    <fill>
      <patternFill patternType="solid">
        <fgColor rgb="FFAB3531"/>
      </patternFill>
    </fill>
    <fill>
      <patternFill patternType="solid">
        <fgColor rgb="FFB03633"/>
      </patternFill>
    </fill>
    <fill>
      <patternFill patternType="solid">
        <fgColor rgb="FFB63731"/>
      </patternFill>
    </fill>
    <fill>
      <patternFill patternType="solid">
        <fgColor rgb="FFBA3631"/>
      </patternFill>
    </fill>
    <fill>
      <patternFill patternType="solid">
        <fgColor rgb="FFB53029"/>
      </patternFill>
    </fill>
    <fill>
      <patternFill patternType="solid">
        <fgColor rgb="FFB8352D"/>
      </patternFill>
    </fill>
    <fill>
      <patternFill patternType="solid">
        <fgColor rgb="FFB2332A"/>
      </patternFill>
    </fill>
    <fill>
      <patternFill patternType="solid">
        <fgColor rgb="FFB43931"/>
      </patternFill>
    </fill>
    <fill>
      <patternFill patternType="solid">
        <fgColor rgb="FFAA3129"/>
      </patternFill>
    </fill>
    <fill>
      <patternFill patternType="solid">
        <fgColor rgb="FF8F2A2E"/>
      </patternFill>
    </fill>
    <fill>
      <patternFill patternType="solid">
        <fgColor rgb="FF8C2327"/>
      </patternFill>
    </fill>
    <fill>
      <patternFill patternType="solid">
        <fgColor rgb="FF88201F"/>
      </patternFill>
    </fill>
    <fill>
      <patternFill patternType="solid">
        <fgColor rgb="FF83221B"/>
      </patternFill>
    </fill>
    <fill>
      <patternFill patternType="solid">
        <fgColor rgb="FF7B221A"/>
      </patternFill>
    </fill>
    <fill>
      <patternFill patternType="solid">
        <fgColor rgb="FF76211A"/>
      </patternFill>
    </fill>
    <fill>
      <patternFill patternType="solid">
        <fgColor rgb="FF722221"/>
      </patternFill>
    </fill>
    <fill>
      <patternFill patternType="solid">
        <fgColor rgb="FF752423"/>
      </patternFill>
    </fill>
    <fill>
      <patternFill patternType="solid">
        <fgColor rgb="FF8B2D2E"/>
      </patternFill>
    </fill>
    <fill>
      <patternFill patternType="solid">
        <fgColor rgb="FF92292D"/>
      </patternFill>
    </fill>
    <fill>
      <patternFill patternType="solid">
        <fgColor rgb="FF8B2B2C"/>
      </patternFill>
    </fill>
    <fill>
      <patternFill patternType="solid">
        <fgColor rgb="FFA5625C"/>
      </patternFill>
    </fill>
    <fill>
      <patternFill patternType="solid">
        <fgColor rgb="FF9A786E"/>
      </patternFill>
    </fill>
    <fill>
      <patternFill patternType="solid">
        <fgColor rgb="FF86786F"/>
      </patternFill>
    </fill>
    <fill>
      <patternFill patternType="solid">
        <fgColor rgb="FF83726A"/>
      </patternFill>
    </fill>
    <fill>
      <patternFill patternType="solid">
        <fgColor rgb="FF85746C"/>
      </patternFill>
    </fill>
    <fill>
      <patternFill patternType="solid">
        <fgColor rgb="FF84736B"/>
      </patternFill>
    </fill>
    <fill>
      <patternFill patternType="solid">
        <fgColor rgb="FF837069"/>
      </patternFill>
    </fill>
    <fill>
      <patternFill patternType="solid">
        <fgColor rgb="FF826F69"/>
      </patternFill>
    </fill>
    <fill>
      <patternFill patternType="solid">
        <fgColor rgb="FF7E6D66"/>
      </patternFill>
    </fill>
    <fill>
      <patternFill patternType="solid">
        <fgColor rgb="FF7B6A63"/>
      </patternFill>
    </fill>
    <fill>
      <patternFill patternType="solid">
        <fgColor rgb="FF7A6864"/>
      </patternFill>
    </fill>
    <fill>
      <patternFill patternType="solid">
        <fgColor rgb="FF786964"/>
      </patternFill>
    </fill>
    <fill>
      <patternFill patternType="solid">
        <fgColor rgb="FF766762"/>
      </patternFill>
    </fill>
    <fill>
      <patternFill patternType="solid">
        <fgColor rgb="FF736562"/>
      </patternFill>
    </fill>
    <fill>
      <patternFill patternType="solid">
        <fgColor rgb="FF766865"/>
      </patternFill>
    </fill>
    <fill>
      <patternFill patternType="solid">
        <fgColor rgb="FF7F716E"/>
      </patternFill>
    </fill>
    <fill>
      <patternFill patternType="solid">
        <fgColor rgb="FF827376"/>
      </patternFill>
    </fill>
    <fill>
      <patternFill patternType="solid">
        <fgColor rgb="FF847578"/>
      </patternFill>
    </fill>
    <fill>
      <patternFill patternType="solid">
        <fgColor rgb="FF837572"/>
      </patternFill>
    </fill>
    <fill>
      <patternFill patternType="solid">
        <fgColor rgb="FF877D7C"/>
      </patternFill>
    </fill>
    <fill>
      <patternFill patternType="solid">
        <fgColor rgb="FFD6C6A5"/>
      </patternFill>
    </fill>
    <fill>
      <patternFill patternType="solid">
        <fgColor rgb="FFD2C1A3"/>
      </patternFill>
    </fill>
    <fill>
      <patternFill patternType="solid">
        <fgColor rgb="FFCBB79C"/>
      </patternFill>
    </fill>
    <fill>
      <patternFill patternType="solid">
        <fgColor rgb="FFD1BBA4"/>
      </patternFill>
    </fill>
    <fill>
      <patternFill patternType="solid">
        <fgColor rgb="FFDBC1B0"/>
      </patternFill>
    </fill>
    <fill>
      <patternFill patternType="solid">
        <fgColor rgb="FF91776A"/>
      </patternFill>
    </fill>
    <fill>
      <patternFill patternType="solid">
        <fgColor rgb="FF7E6358"/>
      </patternFill>
    </fill>
    <fill>
      <patternFill patternType="solid">
        <fgColor rgb="FF6A4F44"/>
      </patternFill>
    </fill>
    <fill>
      <patternFill patternType="solid">
        <fgColor rgb="FFDEC6BA"/>
      </patternFill>
    </fill>
    <fill>
      <patternFill patternType="solid">
        <fgColor rgb="FFE7D1C4"/>
      </patternFill>
    </fill>
    <fill>
      <patternFill patternType="solid">
        <fgColor rgb="FF9E8B7C"/>
      </patternFill>
    </fill>
    <fill>
      <patternFill patternType="solid">
        <fgColor rgb="FFEDDDCD"/>
      </patternFill>
    </fill>
    <fill>
      <patternFill patternType="solid">
        <fgColor rgb="FFEDE0CD"/>
      </patternFill>
    </fill>
    <fill>
      <patternFill patternType="solid">
        <fgColor rgb="FFE0D5C1"/>
      </patternFill>
    </fill>
    <fill>
      <patternFill patternType="solid">
        <fgColor rgb="FFE1D9C2"/>
      </patternFill>
    </fill>
    <fill>
      <patternFill patternType="solid">
        <fgColor rgb="FFDDD7BF"/>
      </patternFill>
    </fill>
    <fill>
      <patternFill patternType="solid">
        <fgColor rgb="FFDCD2B7"/>
      </patternFill>
    </fill>
    <fill>
      <patternFill patternType="solid">
        <fgColor rgb="FFDFD5BA"/>
      </patternFill>
    </fill>
    <fill>
      <patternFill patternType="solid">
        <fgColor rgb="FFE2D8BD"/>
      </patternFill>
    </fill>
    <fill>
      <patternFill patternType="solid">
        <fgColor rgb="FFDDD4B7"/>
      </patternFill>
    </fill>
    <fill>
      <patternFill patternType="solid">
        <fgColor rgb="FFD7CCB0"/>
      </patternFill>
    </fill>
    <fill>
      <patternFill patternType="solid">
        <fgColor rgb="FFD5C5AB"/>
      </patternFill>
    </fill>
    <fill>
      <patternFill patternType="solid">
        <fgColor rgb="FFE1CBB3"/>
      </patternFill>
    </fill>
    <fill>
      <patternFill patternType="solid">
        <fgColor rgb="FFEDD1B9"/>
      </patternFill>
    </fill>
    <fill>
      <patternFill patternType="solid">
        <fgColor rgb="FFE9CDB5"/>
      </patternFill>
    </fill>
    <fill>
      <patternFill patternType="solid">
        <fgColor rgb="FFE6D5B9"/>
      </patternFill>
    </fill>
    <fill>
      <patternFill patternType="solid">
        <fgColor rgb="FFD8D8B6"/>
      </patternFill>
    </fill>
    <fill>
      <patternFill patternType="solid">
        <fgColor rgb="FFB8C8A3"/>
      </patternFill>
    </fill>
    <fill>
      <patternFill patternType="solid">
        <fgColor rgb="FFB2CDA4"/>
      </patternFill>
    </fill>
    <fill>
      <patternFill patternType="solid">
        <fgColor rgb="FFB1CAA2"/>
      </patternFill>
    </fill>
    <fill>
      <patternFill patternType="solid">
        <fgColor rgb="FFB5C7A1"/>
      </patternFill>
    </fill>
    <fill>
      <patternFill patternType="solid">
        <fgColor rgb="FFB2BE9A"/>
      </patternFill>
    </fill>
    <fill>
      <patternFill patternType="solid">
        <fgColor rgb="FFB1B899"/>
      </patternFill>
    </fill>
    <fill>
      <patternFill patternType="solid">
        <fgColor rgb="FF6E8783"/>
      </patternFill>
    </fill>
    <fill>
      <patternFill patternType="solid">
        <fgColor rgb="FF788D9E"/>
      </patternFill>
    </fill>
    <fill>
      <patternFill patternType="solid">
        <fgColor rgb="FF907586"/>
      </patternFill>
    </fill>
    <fill>
      <patternFill patternType="solid">
        <fgColor rgb="FFBA5B5F"/>
      </patternFill>
    </fill>
    <fill>
      <patternFill patternType="solid">
        <fgColor rgb="FFC53E3A"/>
      </patternFill>
    </fill>
    <fill>
      <patternFill patternType="solid">
        <fgColor rgb="FFC53A35"/>
      </patternFill>
    </fill>
    <fill>
      <patternFill patternType="solid">
        <fgColor rgb="FFC44139"/>
      </patternFill>
    </fill>
    <fill>
      <patternFill patternType="solid">
        <fgColor rgb="FFC44031"/>
      </patternFill>
    </fill>
    <fill>
      <patternFill patternType="solid">
        <fgColor rgb="FFCA3E2D"/>
      </patternFill>
    </fill>
    <fill>
      <patternFill patternType="solid">
        <fgColor rgb="FFCA3B33"/>
      </patternFill>
    </fill>
    <fill>
      <patternFill patternType="solid">
        <fgColor rgb="FFC93939"/>
      </patternFill>
    </fill>
    <fill>
      <patternFill patternType="solid">
        <fgColor rgb="FFCA3537"/>
      </patternFill>
    </fill>
    <fill>
      <patternFill patternType="solid">
        <fgColor rgb="FFCD3331"/>
      </patternFill>
    </fill>
    <fill>
      <patternFill patternType="solid">
        <fgColor rgb="FFCD3534"/>
      </patternFill>
    </fill>
    <fill>
      <patternFill patternType="solid">
        <fgColor rgb="FFCB363A"/>
      </patternFill>
    </fill>
    <fill>
      <patternFill patternType="solid">
        <fgColor rgb="FFC43D39"/>
      </patternFill>
    </fill>
    <fill>
      <patternFill patternType="solid">
        <fgColor rgb="FFC13C37"/>
      </patternFill>
    </fill>
    <fill>
      <patternFill patternType="solid">
        <fgColor rgb="FFBE3D38"/>
      </patternFill>
    </fill>
    <fill>
      <patternFill patternType="solid">
        <fgColor rgb="FFA72A26"/>
      </patternFill>
    </fill>
    <fill>
      <patternFill patternType="solid">
        <fgColor rgb="FF931717"/>
      </patternFill>
    </fill>
    <fill>
      <patternFill patternType="solid">
        <fgColor rgb="FFAA2E2E"/>
      </patternFill>
    </fill>
    <fill>
      <patternFill patternType="solid">
        <fgColor rgb="FFA5292B"/>
      </patternFill>
    </fill>
    <fill>
      <patternFill patternType="solid">
        <fgColor rgb="FF9B2120"/>
      </patternFill>
    </fill>
    <fill>
      <patternFill patternType="solid">
        <fgColor rgb="FF98201F"/>
      </patternFill>
    </fill>
    <fill>
      <patternFill patternType="solid">
        <fgColor rgb="FFA62F29"/>
      </patternFill>
    </fill>
    <fill>
      <patternFill patternType="solid">
        <fgColor rgb="FFB02E2C"/>
      </patternFill>
    </fill>
    <fill>
      <patternFill patternType="solid">
        <fgColor rgb="FFB32C28"/>
      </patternFill>
    </fill>
    <fill>
      <patternFill patternType="solid">
        <fgColor rgb="FFB42F2A"/>
      </patternFill>
    </fill>
    <fill>
      <patternFill patternType="solid">
        <fgColor rgb="FFB22E29"/>
      </patternFill>
    </fill>
    <fill>
      <patternFill patternType="solid">
        <fgColor rgb="FFAC2C29"/>
      </patternFill>
    </fill>
    <fill>
      <patternFill patternType="solid">
        <fgColor rgb="FFAA2C2D"/>
      </patternFill>
    </fill>
    <fill>
      <patternFill patternType="solid">
        <fgColor rgb="FF8A2A2E"/>
      </patternFill>
    </fill>
    <fill>
      <patternFill patternType="solid">
        <fgColor rgb="FF832324"/>
      </patternFill>
    </fill>
    <fill>
      <patternFill patternType="solid">
        <fgColor rgb="FF80231E"/>
      </patternFill>
    </fill>
    <fill>
      <patternFill patternType="solid">
        <fgColor rgb="FF792218"/>
      </patternFill>
    </fill>
    <fill>
      <patternFill patternType="solid">
        <fgColor rgb="FF6D1B0F"/>
      </patternFill>
    </fill>
    <fill>
      <patternFill patternType="solid">
        <fgColor rgb="FF6C180E"/>
      </patternFill>
    </fill>
    <fill>
      <patternFill patternType="solid">
        <fgColor rgb="FF6C1D18"/>
      </patternFill>
    </fill>
    <fill>
      <patternFill patternType="solid">
        <fgColor rgb="FF6A1C18"/>
      </patternFill>
    </fill>
    <fill>
      <patternFill patternType="solid">
        <fgColor rgb="FF8A2326"/>
      </patternFill>
    </fill>
    <fill>
      <patternFill patternType="solid">
        <fgColor rgb="FF882528"/>
      </patternFill>
    </fill>
    <fill>
      <patternFill patternType="solid">
        <fgColor rgb="FF9E5455"/>
      </patternFill>
    </fill>
    <fill>
      <patternFill patternType="solid">
        <fgColor rgb="FF9A716F"/>
      </patternFill>
    </fill>
    <fill>
      <patternFill patternType="solid">
        <fgColor rgb="FF8A7677"/>
      </patternFill>
    </fill>
    <fill>
      <patternFill patternType="solid">
        <fgColor rgb="FF85776E"/>
      </patternFill>
    </fill>
    <fill>
      <patternFill patternType="solid">
        <fgColor rgb="FF7F6E66"/>
      </patternFill>
    </fill>
    <fill>
      <patternFill patternType="solid">
        <fgColor rgb="FF7D6C64"/>
      </patternFill>
    </fill>
    <fill>
      <patternFill patternType="solid">
        <fgColor rgb="FF7D6C65"/>
      </patternFill>
    </fill>
    <fill>
      <patternFill patternType="solid">
        <fgColor rgb="FF7F6E67"/>
      </patternFill>
    </fill>
    <fill>
      <patternFill patternType="solid">
        <fgColor rgb="FF7A6B66"/>
      </patternFill>
    </fill>
    <fill>
      <patternFill patternType="solid">
        <fgColor rgb="FF756661"/>
      </patternFill>
    </fill>
    <fill>
      <patternFill patternType="solid">
        <fgColor rgb="FF6F625C"/>
      </patternFill>
    </fill>
    <fill>
      <patternFill patternType="solid">
        <fgColor rgb="FF6D5F5C"/>
      </patternFill>
    </fill>
    <fill>
      <patternFill patternType="solid">
        <fgColor rgb="FF6A5F5B"/>
      </patternFill>
    </fill>
    <fill>
      <patternFill patternType="solid">
        <fgColor rgb="FF695E5A"/>
      </patternFill>
    </fill>
    <fill>
      <patternFill patternType="solid">
        <fgColor rgb="FF6F6365"/>
      </patternFill>
    </fill>
    <fill>
      <patternFill patternType="solid">
        <fgColor rgb="FF766A6A"/>
      </patternFill>
    </fill>
    <fill>
      <patternFill patternType="solid">
        <fgColor rgb="FF7C7271"/>
      </patternFill>
    </fill>
    <fill>
      <patternFill patternType="solid">
        <fgColor rgb="FF807674"/>
      </patternFill>
    </fill>
    <fill>
      <patternFill patternType="solid">
        <fgColor rgb="FF817873"/>
      </patternFill>
    </fill>
    <fill>
      <patternFill patternType="solid">
        <fgColor rgb="FF857A76"/>
      </patternFill>
    </fill>
    <fill>
      <patternFill patternType="solid">
        <fgColor rgb="FF847977"/>
      </patternFill>
    </fill>
    <fill>
      <patternFill patternType="solid">
        <fgColor rgb="FFD1AE92"/>
      </patternFill>
    </fill>
    <fill>
      <patternFill patternType="solid">
        <fgColor rgb="FFAE8E75"/>
      </patternFill>
    </fill>
    <fill>
      <patternFill patternType="solid">
        <fgColor rgb="FFE5C9B4"/>
      </patternFill>
    </fill>
    <fill>
      <patternFill patternType="solid">
        <fgColor rgb="FFF7E0D0"/>
      </patternFill>
    </fill>
    <fill>
      <patternFill patternType="solid">
        <fgColor rgb="FFF2E0D4"/>
      </patternFill>
    </fill>
    <fill>
      <patternFill patternType="solid">
        <fgColor rgb="FFEBDED5"/>
      </patternFill>
    </fill>
    <fill>
      <patternFill patternType="solid">
        <fgColor rgb="FFC7BDB3"/>
      </patternFill>
    </fill>
    <fill>
      <patternFill patternType="solid">
        <fgColor rgb="FFD0C9B9"/>
      </patternFill>
    </fill>
    <fill>
      <patternFill patternType="solid">
        <fgColor rgb="FFD1C9B6"/>
      </patternFill>
    </fill>
    <fill>
      <patternFill patternType="solid">
        <fgColor rgb="FFD9CEB8"/>
      </patternFill>
    </fill>
    <fill>
      <patternFill patternType="solid">
        <fgColor rgb="FFEEE2C8"/>
      </patternFill>
    </fill>
    <fill>
      <patternFill patternType="solid">
        <fgColor rgb="FFE1D3B9"/>
      </patternFill>
    </fill>
    <fill>
      <patternFill patternType="solid">
        <fgColor rgb="FFE3D3BA"/>
      </patternFill>
    </fill>
    <fill>
      <patternFill patternType="solid">
        <fgColor rgb="FFE8D6C2"/>
      </patternFill>
    </fill>
    <fill>
      <patternFill patternType="solid">
        <fgColor rgb="FFE7D2C1"/>
      </patternFill>
    </fill>
    <fill>
      <patternFill patternType="solid">
        <fgColor rgb="FFE5CFC1"/>
      </patternFill>
    </fill>
    <fill>
      <patternFill patternType="solid">
        <fgColor rgb="FFE6D7BA"/>
      </patternFill>
    </fill>
    <fill>
      <patternFill patternType="solid">
        <fgColor rgb="FFE2D5B5"/>
      </patternFill>
    </fill>
    <fill>
      <patternFill patternType="solid">
        <fgColor rgb="FFD6CBAB"/>
      </patternFill>
    </fill>
    <fill>
      <patternFill patternType="solid">
        <fgColor rgb="FFD6CDAC"/>
      </patternFill>
    </fill>
    <fill>
      <patternFill patternType="solid">
        <fgColor rgb="FFE0D3B3"/>
      </patternFill>
    </fill>
    <fill>
      <patternFill patternType="solid">
        <fgColor rgb="FFE4D3B7"/>
      </patternFill>
    </fill>
    <fill>
      <patternFill patternType="solid">
        <fgColor rgb="FFDFD4B6"/>
      </patternFill>
    </fill>
    <fill>
      <patternFill patternType="solid">
        <fgColor rgb="FFD7D6B7"/>
      </patternFill>
    </fill>
    <fill>
      <patternFill patternType="solid">
        <fgColor rgb="FFB6C29E"/>
      </patternFill>
    </fill>
    <fill>
      <patternFill patternType="solid">
        <fgColor rgb="FFA5B591"/>
      </patternFill>
    </fill>
    <fill>
      <patternFill patternType="solid">
        <fgColor rgb="FFBAC5A3"/>
      </patternFill>
    </fill>
    <fill>
      <patternFill patternType="solid">
        <fgColor rgb="FFA4A586"/>
      </patternFill>
    </fill>
    <fill>
      <patternFill patternType="solid">
        <fgColor rgb="FF848F89"/>
      </patternFill>
    </fill>
    <fill>
      <patternFill patternType="solid">
        <fgColor rgb="FF747D8C"/>
      </patternFill>
    </fill>
    <fill>
      <patternFill patternType="solid">
        <fgColor rgb="FF896775"/>
      </patternFill>
    </fill>
    <fill>
      <patternFill patternType="solid">
        <fgColor rgb="FFB45859"/>
      </patternFill>
    </fill>
    <fill>
      <patternFill patternType="solid">
        <fgColor rgb="FFC94540"/>
      </patternFill>
    </fill>
    <fill>
      <patternFill patternType="solid">
        <fgColor rgb="FFC03731"/>
      </patternFill>
    </fill>
    <fill>
      <patternFill patternType="solid">
        <fgColor rgb="FFC33E37"/>
      </patternFill>
    </fill>
    <fill>
      <patternFill patternType="solid">
        <fgColor rgb="FFC63E32"/>
      </patternFill>
    </fill>
    <fill>
      <patternFill patternType="solid">
        <fgColor rgb="FFCE3933"/>
      </patternFill>
    </fill>
    <fill>
      <patternFill patternType="solid">
        <fgColor rgb="FFCC3638"/>
      </patternFill>
    </fill>
    <fill>
      <patternFill patternType="solid">
        <fgColor rgb="FFCD3335"/>
      </patternFill>
    </fill>
    <fill>
      <patternFill patternType="solid">
        <fgColor rgb="FFD03231"/>
      </patternFill>
    </fill>
    <fill>
      <patternFill patternType="solid">
        <fgColor rgb="FFCE3432"/>
      </patternFill>
    </fill>
    <fill>
      <patternFill patternType="solid">
        <fgColor rgb="FFA61F1C"/>
      </patternFill>
    </fill>
    <fill>
      <patternFill patternType="solid">
        <fgColor rgb="FFA01F1A"/>
      </patternFill>
    </fill>
    <fill>
      <patternFill patternType="solid">
        <fgColor rgb="FF941210"/>
      </patternFill>
    </fill>
    <fill>
      <patternFill patternType="solid">
        <fgColor rgb="FFC33E3F"/>
      </patternFill>
    </fill>
    <fill>
      <patternFill patternType="solid">
        <fgColor rgb="FFA32624"/>
      </patternFill>
    </fill>
    <fill>
      <patternFill patternType="solid">
        <fgColor rgb="FF94231D"/>
      </patternFill>
    </fill>
    <fill>
      <patternFill patternType="solid">
        <fgColor rgb="FF97281F"/>
      </patternFill>
    </fill>
    <fill>
      <patternFill patternType="solid">
        <fgColor rgb="FFA32C24"/>
      </patternFill>
    </fill>
    <fill>
      <patternFill patternType="solid">
        <fgColor rgb="FFA32727"/>
      </patternFill>
    </fill>
    <fill>
      <patternFill patternType="solid">
        <fgColor rgb="FF9D2526"/>
      </patternFill>
    </fill>
    <fill>
      <patternFill patternType="solid">
        <fgColor rgb="FF972121"/>
      </patternFill>
    </fill>
    <fill>
      <patternFill patternType="solid">
        <fgColor rgb="FF621609"/>
      </patternFill>
    </fill>
    <fill>
      <patternFill patternType="solid">
        <fgColor rgb="FF631509"/>
      </patternFill>
    </fill>
    <fill>
      <patternFill patternType="solid">
        <fgColor rgb="FF640C0B"/>
      </patternFill>
    </fill>
    <fill>
      <patternFill patternType="solid">
        <fgColor rgb="FF7E2021"/>
      </patternFill>
    </fill>
    <fill>
      <patternFill patternType="solid">
        <fgColor rgb="FF83272A"/>
      </patternFill>
    </fill>
    <fill>
      <patternFill patternType="solid">
        <fgColor rgb="FF914B4B"/>
      </patternFill>
    </fill>
    <fill>
      <patternFill patternType="solid">
        <fgColor rgb="FF9C706F"/>
      </patternFill>
    </fill>
    <fill>
      <patternFill patternType="solid">
        <fgColor rgb="FF8B7170"/>
      </patternFill>
    </fill>
    <fill>
      <patternFill patternType="solid">
        <fgColor rgb="FF867274"/>
      </patternFill>
    </fill>
    <fill>
      <patternFill patternType="solid">
        <fgColor rgb="FF7D6F66"/>
      </patternFill>
    </fill>
    <fill>
      <patternFill patternType="solid">
        <fgColor rgb="FF7F7168"/>
      </patternFill>
    </fill>
    <fill>
      <patternFill patternType="solid">
        <fgColor rgb="FF7E7067"/>
      </patternFill>
    </fill>
    <fill>
      <patternFill patternType="solid">
        <fgColor rgb="FF7B6A62"/>
      </patternFill>
    </fill>
    <fill>
      <patternFill patternType="solid">
        <fgColor rgb="FF7E6D65"/>
      </patternFill>
    </fill>
    <fill>
      <patternFill patternType="solid">
        <fgColor rgb="FF806F68"/>
      </patternFill>
    </fill>
    <fill>
      <patternFill patternType="solid">
        <fgColor rgb="FF7A6B64"/>
      </patternFill>
    </fill>
    <fill>
      <patternFill patternType="solid">
        <fgColor rgb="FF72635E"/>
      </patternFill>
    </fill>
    <fill>
      <patternFill patternType="solid">
        <fgColor rgb="FF655852"/>
      </patternFill>
    </fill>
    <fill>
      <patternFill patternType="solid">
        <fgColor rgb="FF5E514B"/>
      </patternFill>
    </fill>
    <fill>
      <patternFill patternType="solid">
        <fgColor rgb="FF605551"/>
      </patternFill>
    </fill>
    <fill>
      <patternFill patternType="solid">
        <fgColor rgb="FF655A56"/>
      </patternFill>
    </fill>
    <fill>
      <patternFill patternType="solid">
        <fgColor rgb="FF655B5A"/>
      </patternFill>
    </fill>
    <fill>
      <patternFill patternType="solid">
        <fgColor rgb="FF685E5D"/>
      </patternFill>
    </fill>
    <fill>
      <patternFill patternType="solid">
        <fgColor rgb="FF6E6462"/>
      </patternFill>
    </fill>
    <fill>
      <patternFill patternType="solid">
        <fgColor rgb="FF736B68"/>
      </patternFill>
    </fill>
    <fill>
      <patternFill patternType="solid">
        <fgColor rgb="FF7E7771"/>
      </patternFill>
    </fill>
    <fill>
      <patternFill patternType="solid">
        <fgColor rgb="FF7F7671"/>
      </patternFill>
    </fill>
    <fill>
      <patternFill patternType="solid">
        <fgColor rgb="FF7E7570"/>
      </patternFill>
    </fill>
    <fill>
      <patternFill patternType="solid">
        <fgColor rgb="FF887A77"/>
      </patternFill>
    </fill>
    <fill>
      <patternFill patternType="solid">
        <fgColor rgb="FF723822"/>
      </patternFill>
    </fill>
    <fill>
      <patternFill patternType="solid">
        <fgColor rgb="FF6F3B26"/>
      </patternFill>
    </fill>
    <fill>
      <patternFill patternType="solid">
        <fgColor rgb="FF885D4D"/>
      </patternFill>
    </fill>
    <fill>
      <patternFill patternType="solid">
        <fgColor rgb="FFC1A196"/>
      </patternFill>
    </fill>
    <fill>
      <patternFill patternType="solid">
        <fgColor rgb="FFA6948A"/>
      </patternFill>
    </fill>
    <fill>
      <patternFill patternType="solid">
        <fgColor rgb="FF726A5F"/>
      </patternFill>
    </fill>
    <fill>
      <patternFill patternType="solid">
        <fgColor rgb="FF5E5C4F"/>
      </patternFill>
    </fill>
    <fill>
      <patternFill patternType="solid">
        <fgColor rgb="FF9EA08B"/>
      </patternFill>
    </fill>
    <fill>
      <patternFill patternType="solid">
        <fgColor rgb="FFD5D5BB"/>
      </patternFill>
    </fill>
    <fill>
      <patternFill patternType="solid">
        <fgColor rgb="FFDFDABC"/>
      </patternFill>
    </fill>
    <fill>
      <patternFill patternType="solid">
        <fgColor rgb="FFEBDEBE"/>
      </patternFill>
    </fill>
    <fill>
      <patternFill patternType="solid">
        <fgColor rgb="FFF6E1C2"/>
      </patternFill>
    </fill>
    <fill>
      <patternFill patternType="solid">
        <fgColor rgb="FFFADFC4"/>
      </patternFill>
    </fill>
    <fill>
      <patternFill patternType="solid">
        <fgColor rgb="FFFFDECB"/>
      </patternFill>
    </fill>
    <fill>
      <patternFill patternType="solid">
        <fgColor rgb="FFFFDBCF"/>
      </patternFill>
    </fill>
    <fill>
      <patternFill patternType="solid">
        <fgColor rgb="FFFFDCD3"/>
      </patternFill>
    </fill>
    <fill>
      <patternFill patternType="solid">
        <fgColor rgb="FFFCD9BD"/>
      </patternFill>
    </fill>
    <fill>
      <patternFill patternType="solid">
        <fgColor rgb="FFF5D3B7"/>
      </patternFill>
    </fill>
    <fill>
      <patternFill patternType="solid">
        <fgColor rgb="FFEDD0B2"/>
      </patternFill>
    </fill>
    <fill>
      <patternFill patternType="solid">
        <fgColor rgb="FFE2CDAE"/>
      </patternFill>
    </fill>
    <fill>
      <patternFill patternType="solid">
        <fgColor rgb="FFE7D8B7"/>
      </patternFill>
    </fill>
    <fill>
      <patternFill patternType="solid">
        <fgColor rgb="FFE0D8B4"/>
      </patternFill>
    </fill>
    <fill>
      <patternFill patternType="solid">
        <fgColor rgb="FFDDD2B2"/>
      </patternFill>
    </fill>
    <fill>
      <patternFill patternType="solid">
        <fgColor rgb="FFDBD5B5"/>
      </patternFill>
    </fill>
    <fill>
      <patternFill patternType="solid">
        <fgColor rgb="FFD6D7B7"/>
      </patternFill>
    </fill>
    <fill>
      <patternFill patternType="solid">
        <fgColor rgb="FFBBC2A0"/>
      </patternFill>
    </fill>
    <fill>
      <patternFill patternType="solid">
        <fgColor rgb="FF98A280"/>
      </patternFill>
    </fill>
    <fill>
      <patternFill patternType="solid">
        <fgColor rgb="FF999A7B"/>
      </patternFill>
    </fill>
    <fill>
      <patternFill patternType="solid">
        <fgColor rgb="FF8F836B"/>
      </patternFill>
    </fill>
    <fill>
      <patternFill patternType="solid">
        <fgColor rgb="FF452F1A"/>
      </patternFill>
    </fill>
    <fill>
      <patternFill patternType="solid">
        <fgColor rgb="FFB0A587"/>
      </patternFill>
    </fill>
    <fill>
      <patternFill patternType="solid">
        <fgColor rgb="FF9FA59B"/>
      </patternFill>
    </fill>
    <fill>
      <patternFill patternType="solid">
        <fgColor rgb="FF686C75"/>
      </patternFill>
    </fill>
    <fill>
      <patternFill patternType="solid">
        <fgColor rgb="FF956F7A"/>
      </patternFill>
    </fill>
    <fill>
      <patternFill patternType="solid">
        <fgColor rgb="FFBD595B"/>
      </patternFill>
    </fill>
    <fill>
      <patternFill patternType="solid">
        <fgColor rgb="FFCA3F3C"/>
      </patternFill>
    </fill>
    <fill>
      <patternFill patternType="solid">
        <fgColor rgb="FFCC3C3B"/>
      </patternFill>
    </fill>
    <fill>
      <patternFill patternType="solid">
        <fgColor rgb="FFC63C39"/>
      </patternFill>
    </fill>
    <fill>
      <patternFill patternType="solid">
        <fgColor rgb="FFC6392F"/>
      </patternFill>
    </fill>
    <fill>
      <patternFill patternType="solid">
        <fgColor rgb="FFCF382D"/>
      </patternFill>
    </fill>
    <fill>
      <patternFill patternType="solid">
        <fgColor rgb="FFD13632"/>
      </patternFill>
    </fill>
    <fill>
      <patternFill patternType="solid">
        <fgColor rgb="FFCE3538"/>
      </patternFill>
    </fill>
    <fill>
      <patternFill patternType="solid">
        <fgColor rgb="FFCB3536"/>
      </patternFill>
    </fill>
    <fill>
      <patternFill patternType="solid">
        <fgColor rgb="FFCB3630"/>
      </patternFill>
    </fill>
    <fill>
      <patternFill patternType="solid">
        <fgColor rgb="FFCA3A32"/>
      </patternFill>
    </fill>
    <fill>
      <patternFill patternType="solid">
        <fgColor rgb="FFCB3D3B"/>
      </patternFill>
    </fill>
    <fill>
      <patternFill patternType="solid">
        <fgColor rgb="FFC33936"/>
      </patternFill>
    </fill>
    <fill>
      <patternFill patternType="solid">
        <fgColor rgb="FFBF312F"/>
      </patternFill>
    </fill>
    <fill>
      <patternFill patternType="solid">
        <fgColor rgb="FFB92928"/>
      </patternFill>
    </fill>
    <fill>
      <patternFill patternType="solid">
        <fgColor rgb="FFB72D2A"/>
      </patternFill>
    </fill>
    <fill>
      <patternFill patternType="solid">
        <fgColor rgb="FFBF3E38"/>
      </patternFill>
    </fill>
    <fill>
      <patternFill patternType="solid">
        <fgColor rgb="FF9D201A"/>
      </patternFill>
    </fill>
    <fill>
      <patternFill patternType="solid">
        <fgColor rgb="FFC7413E"/>
      </patternFill>
    </fill>
    <fill>
      <patternFill patternType="solid">
        <fgColor rgb="FFBA3433"/>
      </patternFill>
    </fill>
    <fill>
      <patternFill patternType="solid">
        <fgColor rgb="FF9F2822"/>
      </patternFill>
    </fill>
    <fill>
      <patternFill patternType="solid">
        <fgColor rgb="FFA42922"/>
      </patternFill>
    </fill>
    <fill>
      <patternFill patternType="solid">
        <fgColor rgb="FFAC2B25"/>
      </patternFill>
    </fill>
    <fill>
      <patternFill patternType="solid">
        <fgColor rgb="FFAA332B"/>
      </patternFill>
    </fill>
    <fill>
      <patternFill patternType="solid">
        <fgColor rgb="FFAA302B"/>
      </patternFill>
    </fill>
    <fill>
      <patternFill patternType="solid">
        <fgColor rgb="FFA92B2E"/>
      </patternFill>
    </fill>
    <fill>
      <patternFill patternType="solid">
        <fgColor rgb="FF9F2728"/>
      </patternFill>
    </fill>
    <fill>
      <patternFill patternType="solid">
        <fgColor rgb="FF7F1C16"/>
      </patternFill>
    </fill>
    <fill>
      <patternFill patternType="solid">
        <fgColor rgb="FF65100D"/>
      </patternFill>
    </fill>
    <fill>
      <patternFill patternType="solid">
        <fgColor rgb="FF63150B"/>
      </patternFill>
    </fill>
    <fill>
      <patternFill patternType="solid">
        <fgColor rgb="FF5F150A"/>
      </patternFill>
    </fill>
    <fill>
      <patternFill patternType="solid">
        <fgColor rgb="FF63130A"/>
      </patternFill>
    </fill>
    <fill>
      <patternFill patternType="solid">
        <fgColor rgb="FF690E0B"/>
      </patternFill>
    </fill>
    <fill>
      <patternFill patternType="solid">
        <fgColor rgb="FF6F0F10"/>
      </patternFill>
    </fill>
    <fill>
      <patternFill patternType="solid">
        <fgColor rgb="FF6D1716"/>
      </patternFill>
    </fill>
    <fill>
      <patternFill patternType="solid">
        <fgColor rgb="FF8E2E2F"/>
      </patternFill>
    </fill>
    <fill>
      <patternFill patternType="solid">
        <fgColor rgb="FF8A413B"/>
      </patternFill>
    </fill>
    <fill>
      <patternFill patternType="solid">
        <fgColor rgb="FF976B62"/>
      </patternFill>
    </fill>
    <fill>
      <patternFill patternType="solid">
        <fgColor rgb="FF856A61"/>
      </patternFill>
    </fill>
    <fill>
      <patternFill patternType="solid">
        <fgColor rgb="FF847067"/>
      </patternFill>
    </fill>
    <fill>
      <patternFill patternType="solid">
        <fgColor rgb="FF827169"/>
      </patternFill>
    </fill>
    <fill>
      <patternFill patternType="solid">
        <fgColor rgb="FF7A6962"/>
      </patternFill>
    </fill>
    <fill>
      <patternFill patternType="solid">
        <fgColor rgb="FF71625B"/>
      </patternFill>
    </fill>
    <fill>
      <patternFill patternType="solid">
        <fgColor rgb="FF73645D"/>
      </patternFill>
    </fill>
    <fill>
      <patternFill patternType="solid">
        <fgColor rgb="FF7A6D67"/>
      </patternFill>
    </fill>
    <fill>
      <patternFill patternType="solid">
        <fgColor rgb="FF7D706A"/>
      </patternFill>
    </fill>
    <fill>
      <patternFill patternType="solid">
        <fgColor rgb="FF706561"/>
      </patternFill>
    </fill>
    <fill>
      <patternFill patternType="solid">
        <fgColor rgb="FF665B57"/>
      </patternFill>
    </fill>
    <fill>
      <patternFill patternType="solid">
        <fgColor rgb="FF635A55"/>
      </patternFill>
    </fill>
    <fill>
      <patternFill patternType="solid">
        <fgColor rgb="FF645B56"/>
      </patternFill>
    </fill>
    <fill>
      <patternFill patternType="solid">
        <fgColor rgb="FF655D5A"/>
      </patternFill>
    </fill>
    <fill>
      <patternFill patternType="solid">
        <fgColor rgb="FF645C59"/>
      </patternFill>
    </fill>
    <fill>
      <patternFill patternType="solid">
        <fgColor rgb="FF635B58"/>
      </patternFill>
    </fill>
    <fill>
      <patternFill patternType="solid">
        <fgColor rgb="FF675F5C"/>
      </patternFill>
    </fill>
    <fill>
      <patternFill patternType="solid">
        <fgColor rgb="FF6C6763"/>
      </patternFill>
    </fill>
    <fill>
      <patternFill patternType="solid">
        <fgColor rgb="FF7B746E"/>
      </patternFill>
    </fill>
    <fill>
      <patternFill patternType="solid">
        <fgColor rgb="FF80756F"/>
      </patternFill>
    </fill>
    <fill>
      <patternFill patternType="solid">
        <fgColor rgb="FF83746F"/>
      </patternFill>
    </fill>
    <fill>
      <patternFill patternType="solid">
        <fgColor rgb="FF847570"/>
      </patternFill>
    </fill>
    <fill>
      <patternFill patternType="solid">
        <fgColor rgb="FF887770"/>
      </patternFill>
    </fill>
    <fill>
      <patternFill patternType="solid">
        <fgColor rgb="FF782F20"/>
      </patternFill>
    </fill>
    <fill>
      <patternFill patternType="solid">
        <fgColor rgb="FF6D2A1A"/>
      </patternFill>
    </fill>
    <fill>
      <patternFill patternType="solid">
        <fgColor rgb="FF6D3327"/>
      </patternFill>
    </fill>
    <fill>
      <patternFill patternType="solid">
        <fgColor rgb="FF6E3E34"/>
      </patternFill>
    </fill>
    <fill>
      <patternFill patternType="solid">
        <fgColor rgb="FF765148"/>
      </patternFill>
    </fill>
    <fill>
      <patternFill patternType="solid">
        <fgColor rgb="FF80655A"/>
      </patternFill>
    </fill>
    <fill>
      <patternFill patternType="solid">
        <fgColor rgb="FF9C8678"/>
      </patternFill>
    </fill>
    <fill>
      <patternFill patternType="solid">
        <fgColor rgb="FFBBA58E"/>
      </patternFill>
    </fill>
    <fill>
      <patternFill patternType="solid">
        <fgColor rgb="FFAF957A"/>
      </patternFill>
    </fill>
    <fill>
      <patternFill patternType="solid">
        <fgColor rgb="FFAA886C"/>
      </patternFill>
    </fill>
    <fill>
      <patternFill patternType="solid">
        <fgColor rgb="FFA37C5F"/>
      </patternFill>
    </fill>
    <fill>
      <patternFill patternType="solid">
        <fgColor rgb="FF95674F"/>
      </patternFill>
    </fill>
    <fill>
      <patternFill patternType="solid">
        <fgColor rgb="FF94614C"/>
      </patternFill>
    </fill>
    <fill>
      <patternFill patternType="solid">
        <fgColor rgb="FF965E4F"/>
      </patternFill>
    </fill>
    <fill>
      <patternFill patternType="solid">
        <fgColor rgb="FFA56D60"/>
      </patternFill>
    </fill>
    <fill>
      <patternFill patternType="solid">
        <fgColor rgb="FFB8826A"/>
      </patternFill>
    </fill>
    <fill>
      <patternFill patternType="solid">
        <fgColor rgb="FFB48068"/>
      </patternFill>
    </fill>
    <fill>
      <patternFill patternType="solid">
        <fgColor rgb="FFB48269"/>
      </patternFill>
    </fill>
    <fill>
      <patternFill patternType="solid">
        <fgColor rgb="FFBC9075"/>
      </patternFill>
    </fill>
    <fill>
      <patternFill patternType="solid">
        <fgColor rgb="FFCBA88C"/>
      </patternFill>
    </fill>
    <fill>
      <patternFill patternType="solid">
        <fgColor rgb="FFD7B89B"/>
      </patternFill>
    </fill>
    <fill>
      <patternFill patternType="solid">
        <fgColor rgb="FFE8CAAE"/>
      </patternFill>
    </fill>
    <fill>
      <patternFill patternType="solid">
        <fgColor rgb="FFF9DEC1"/>
      </patternFill>
    </fill>
    <fill>
      <patternFill patternType="solid">
        <fgColor rgb="FFF1D7BC"/>
      </patternFill>
    </fill>
    <fill>
      <patternFill patternType="solid">
        <fgColor rgb="FFE5DFBF"/>
      </patternFill>
    </fill>
    <fill>
      <patternFill patternType="solid">
        <fgColor rgb="FFB6BC9A"/>
      </patternFill>
    </fill>
    <fill>
      <patternFill patternType="solid">
        <fgColor rgb="FFA3AD8B"/>
      </patternFill>
    </fill>
    <fill>
      <patternFill patternType="solid">
        <fgColor rgb="FF707756"/>
      </patternFill>
    </fill>
    <fill>
      <patternFill patternType="solid">
        <fgColor rgb="FF9D997E"/>
      </patternFill>
    </fill>
    <fill>
      <patternFill patternType="solid">
        <fgColor rgb="FF6B6148"/>
      </patternFill>
    </fill>
    <fill>
      <patternFill patternType="solid">
        <fgColor rgb="FF9FA17A"/>
      </patternFill>
    </fill>
    <fill>
      <patternFill patternType="solid">
        <fgColor rgb="FF9EB19B"/>
      </patternFill>
    </fill>
    <fill>
      <patternFill patternType="solid">
        <fgColor rgb="FF667270"/>
      </patternFill>
    </fill>
    <fill>
      <patternFill patternType="solid">
        <fgColor rgb="FF987174"/>
      </patternFill>
    </fill>
    <fill>
      <patternFill patternType="solid">
        <fgColor rgb="FFC15356"/>
      </patternFill>
    </fill>
    <fill>
      <patternFill patternType="solid">
        <fgColor rgb="FFD53C3E"/>
      </patternFill>
    </fill>
    <fill>
      <patternFill patternType="solid">
        <fgColor rgb="FFD83E40"/>
      </patternFill>
    </fill>
    <fill>
      <patternFill patternType="solid">
        <fgColor rgb="FFC83A38"/>
      </patternFill>
    </fill>
    <fill>
      <patternFill patternType="solid">
        <fgColor rgb="FFC43A30"/>
      </patternFill>
    </fill>
    <fill>
      <patternFill patternType="solid">
        <fgColor rgb="FFCB3830"/>
      </patternFill>
    </fill>
    <fill>
      <patternFill patternType="solid">
        <fgColor rgb="FFCE3633"/>
      </patternFill>
    </fill>
    <fill>
      <patternFill patternType="solid">
        <fgColor rgb="FFC83637"/>
      </patternFill>
    </fill>
    <fill>
      <patternFill patternType="solid">
        <fgColor rgb="FFC33A30"/>
      </patternFill>
    </fill>
    <fill>
      <patternFill patternType="solid">
        <fgColor rgb="FFC83B32"/>
      </patternFill>
    </fill>
    <fill>
      <patternFill patternType="solid">
        <fgColor rgb="FFCC3B38"/>
      </patternFill>
    </fill>
    <fill>
      <patternFill patternType="solid">
        <fgColor rgb="FFC23B37"/>
      </patternFill>
    </fill>
    <fill>
      <patternFill patternType="solid">
        <fgColor rgb="FFC93B39"/>
      </patternFill>
    </fill>
    <fill>
      <patternFill patternType="solid">
        <fgColor rgb="FFC53333"/>
      </patternFill>
    </fill>
    <fill>
      <patternFill patternType="solid">
        <fgColor rgb="FFC74B43"/>
      </patternFill>
    </fill>
    <fill>
      <patternFill patternType="solid">
        <fgColor rgb="FFAD3129"/>
      </patternFill>
    </fill>
    <fill>
      <patternFill patternType="solid">
        <fgColor rgb="FFC5413C"/>
      </patternFill>
    </fill>
    <fill>
      <patternFill patternType="solid">
        <fgColor rgb="FFA1261F"/>
      </patternFill>
    </fill>
    <fill>
      <patternFill patternType="solid">
        <fgColor rgb="FFBC3232"/>
      </patternFill>
    </fill>
    <fill>
      <patternFill patternType="solid">
        <fgColor rgb="FFB8312D"/>
      </patternFill>
    </fill>
    <fill>
      <patternFill patternType="solid">
        <fgColor rgb="FFB52E2A"/>
      </patternFill>
    </fill>
    <fill>
      <patternFill patternType="solid">
        <fgColor rgb="FFB22F27"/>
      </patternFill>
    </fill>
    <fill>
      <patternFill patternType="solid">
        <fgColor rgb="FFA52E2A"/>
      </patternFill>
    </fill>
    <fill>
      <patternFill patternType="solid">
        <fgColor rgb="FFA72B2D"/>
      </patternFill>
    </fill>
    <fill>
      <patternFill patternType="solid">
        <fgColor rgb="FF9E2628"/>
      </patternFill>
    </fill>
    <fill>
      <patternFill patternType="solid">
        <fgColor rgb="FF7D1C15"/>
      </patternFill>
    </fill>
    <fill>
      <patternFill patternType="solid">
        <fgColor rgb="FF6D190E"/>
      </patternFill>
    </fill>
    <fill>
      <patternFill patternType="solid">
        <fgColor rgb="FF611505"/>
      </patternFill>
    </fill>
    <fill>
      <patternFill patternType="solid">
        <fgColor rgb="FF670F0B"/>
      </patternFill>
    </fill>
    <fill>
      <patternFill patternType="solid">
        <fgColor rgb="FF6B140D"/>
      </patternFill>
    </fill>
    <fill>
      <patternFill patternType="solid">
        <fgColor rgb="FF862D27"/>
      </patternFill>
    </fill>
    <fill>
      <patternFill patternType="solid">
        <fgColor rgb="FF882B26"/>
      </patternFill>
    </fill>
    <fill>
      <patternFill patternType="solid">
        <fgColor rgb="FF932A27"/>
      </patternFill>
    </fill>
    <fill>
      <patternFill patternType="solid">
        <fgColor rgb="FFA3282B"/>
      </patternFill>
    </fill>
    <fill>
      <patternFill patternType="solid">
        <fgColor rgb="FFA62E30"/>
      </patternFill>
    </fill>
    <fill>
      <patternFill patternType="solid">
        <fgColor rgb="FF933A36"/>
      </patternFill>
    </fill>
    <fill>
      <patternFill patternType="solid">
        <fgColor rgb="FF976658"/>
      </patternFill>
    </fill>
    <fill>
      <patternFill patternType="solid">
        <fgColor rgb="FF7B6955"/>
      </patternFill>
    </fill>
    <fill>
      <patternFill patternType="solid">
        <fgColor rgb="FF756E5B"/>
      </patternFill>
    </fill>
    <fill>
      <patternFill patternType="solid">
        <fgColor rgb="FF796A63"/>
      </patternFill>
    </fill>
    <fill>
      <patternFill patternType="solid">
        <fgColor rgb="FF786962"/>
      </patternFill>
    </fill>
    <fill>
      <patternFill patternType="solid">
        <fgColor rgb="FF78675F"/>
      </patternFill>
    </fill>
    <fill>
      <patternFill patternType="solid">
        <fgColor rgb="FF74635B"/>
      </patternFill>
    </fill>
    <fill>
      <patternFill patternType="solid">
        <fgColor rgb="FF7B6C65"/>
      </patternFill>
    </fill>
    <fill>
      <patternFill patternType="solid">
        <fgColor rgb="FF7E7169"/>
      </patternFill>
    </fill>
    <fill>
      <patternFill patternType="solid">
        <fgColor rgb="FF857872"/>
      </patternFill>
    </fill>
    <fill>
      <patternFill patternType="solid">
        <fgColor rgb="FF7E736D"/>
      </patternFill>
    </fill>
    <fill>
      <patternFill patternType="solid">
        <fgColor rgb="FF6C615D"/>
      </patternFill>
    </fill>
    <fill>
      <patternFill patternType="solid">
        <fgColor rgb="FF615853"/>
      </patternFill>
    </fill>
    <fill>
      <patternFill patternType="solid">
        <fgColor rgb="FF625D59"/>
      </patternFill>
    </fill>
    <fill>
      <patternFill patternType="solid">
        <fgColor rgb="FF625A57"/>
      </patternFill>
    </fill>
    <fill>
      <patternFill patternType="solid">
        <fgColor rgb="FF5F5A56"/>
      </patternFill>
    </fill>
    <fill>
      <patternFill patternType="solid">
        <fgColor rgb="FF605B57"/>
      </patternFill>
    </fill>
    <fill>
      <patternFill patternType="solid">
        <fgColor rgb="FF625F58"/>
      </patternFill>
    </fill>
    <fill>
      <patternFill patternType="solid">
        <fgColor rgb="FF68635D"/>
      </patternFill>
    </fill>
    <fill>
      <patternFill patternType="solid">
        <fgColor rgb="FF706760"/>
      </patternFill>
    </fill>
    <fill>
      <patternFill patternType="solid">
        <fgColor rgb="FF7E716B"/>
      </patternFill>
    </fill>
    <fill>
      <patternFill patternType="solid">
        <fgColor rgb="FF88756F"/>
      </patternFill>
    </fill>
    <fill>
      <patternFill patternType="solid">
        <fgColor rgb="FF8D7972"/>
      </patternFill>
    </fill>
    <fill>
      <patternFill patternType="solid">
        <fgColor rgb="FF927B73"/>
      </patternFill>
    </fill>
    <fill>
      <patternFill patternType="solid">
        <fgColor rgb="FF934E3E"/>
      </patternFill>
    </fill>
    <fill>
      <patternFill patternType="solid">
        <fgColor rgb="FF955242"/>
      </patternFill>
    </fill>
    <fill>
      <patternFill patternType="solid">
        <fgColor rgb="FF894E40"/>
      </patternFill>
    </fill>
    <fill>
      <patternFill patternType="solid">
        <fgColor rgb="FF824A3D"/>
      </patternFill>
    </fill>
    <fill>
      <patternFill patternType="solid">
        <fgColor rgb="FF6F3A2C"/>
      </patternFill>
    </fill>
    <fill>
      <patternFill patternType="solid">
        <fgColor rgb="FF683325"/>
      </patternFill>
    </fill>
    <fill>
      <patternFill patternType="solid">
        <fgColor rgb="FF663121"/>
      </patternFill>
    </fill>
    <fill>
      <patternFill patternType="solid">
        <fgColor rgb="FF6F3625"/>
      </patternFill>
    </fill>
    <fill>
      <patternFill patternType="solid">
        <fgColor rgb="FF703523"/>
      </patternFill>
    </fill>
    <fill>
      <patternFill patternType="solid">
        <fgColor rgb="FF7B3E2B"/>
      </patternFill>
    </fill>
    <fill>
      <patternFill patternType="solid">
        <fgColor rgb="FF7B3E29"/>
      </patternFill>
    </fill>
    <fill>
      <patternFill patternType="solid">
        <fgColor rgb="FF7D402B"/>
      </patternFill>
    </fill>
    <fill>
      <patternFill patternType="solid">
        <fgColor rgb="FF894C37"/>
      </patternFill>
    </fill>
    <fill>
      <patternFill patternType="solid">
        <fgColor rgb="FF7E442E"/>
      </patternFill>
    </fill>
    <fill>
      <patternFill patternType="solid">
        <fgColor rgb="FF7C422C"/>
      </patternFill>
    </fill>
    <fill>
      <patternFill patternType="solid">
        <fgColor rgb="FF7E422A"/>
      </patternFill>
    </fill>
    <fill>
      <patternFill patternType="solid">
        <fgColor rgb="FF84462F"/>
      </patternFill>
    </fill>
    <fill>
      <patternFill patternType="solid">
        <fgColor rgb="FF83452E"/>
      </patternFill>
    </fill>
    <fill>
      <patternFill patternType="solid">
        <fgColor rgb="FF864833"/>
      </patternFill>
    </fill>
    <fill>
      <patternFill patternType="solid">
        <fgColor rgb="FF864934"/>
      </patternFill>
    </fill>
    <fill>
      <patternFill patternType="solid">
        <fgColor rgb="FF834935"/>
      </patternFill>
    </fill>
    <fill>
      <patternFill patternType="solid">
        <fgColor rgb="FF844A36"/>
      </patternFill>
    </fill>
    <fill>
      <patternFill patternType="solid">
        <fgColor rgb="FF8E5341"/>
      </patternFill>
    </fill>
    <fill>
      <patternFill patternType="solid">
        <fgColor rgb="FFAC7765"/>
      </patternFill>
    </fill>
    <fill>
      <patternFill patternType="solid">
        <fgColor rgb="FFCCA38D"/>
      </patternFill>
    </fill>
    <fill>
      <patternFill patternType="solid">
        <fgColor rgb="FFEAD2B8"/>
      </patternFill>
    </fill>
    <fill>
      <patternFill patternType="solid">
        <fgColor rgb="FFD6D3B4"/>
      </patternFill>
    </fill>
    <fill>
      <patternFill patternType="solid">
        <fgColor rgb="FF9DA784"/>
      </patternFill>
    </fill>
    <fill>
      <patternFill patternType="solid">
        <fgColor rgb="FF92A07D"/>
      </patternFill>
    </fill>
    <fill>
      <patternFill patternType="solid">
        <fgColor rgb="FF7C8765"/>
      </patternFill>
    </fill>
    <fill>
      <patternFill patternType="solid">
        <fgColor rgb="FF989F7E"/>
      </patternFill>
    </fill>
    <fill>
      <patternFill patternType="solid">
        <fgColor rgb="FF95A274"/>
      </patternFill>
    </fill>
    <fill>
      <patternFill patternType="solid">
        <fgColor rgb="FF92AD8E"/>
      </patternFill>
    </fill>
    <fill>
      <patternFill patternType="solid">
        <fgColor rgb="FF6C7C71"/>
      </patternFill>
    </fill>
    <fill>
      <patternFill patternType="solid">
        <fgColor rgb="FF936B69"/>
      </patternFill>
    </fill>
    <fill>
      <patternFill patternType="solid">
        <fgColor rgb="FFBD4C4E"/>
      </patternFill>
    </fill>
    <fill>
      <patternFill patternType="solid">
        <fgColor rgb="FFDC4044"/>
      </patternFill>
    </fill>
    <fill>
      <patternFill patternType="solid">
        <fgColor rgb="FFD93A3F"/>
      </patternFill>
    </fill>
    <fill>
      <patternFill patternType="solid">
        <fgColor rgb="FFCA3A3A"/>
      </patternFill>
    </fill>
    <fill>
      <patternFill patternType="solid">
        <fgColor rgb="FFC63D35"/>
      </patternFill>
    </fill>
    <fill>
      <patternFill patternType="solid">
        <fgColor rgb="FFCA3634"/>
      </patternFill>
    </fill>
    <fill>
      <patternFill patternType="solid">
        <fgColor rgb="FFC43635"/>
      </patternFill>
    </fill>
    <fill>
      <patternFill patternType="solid">
        <fgColor rgb="FFBF3832"/>
      </patternFill>
    </fill>
    <fill>
      <patternFill patternType="solid">
        <fgColor rgb="FFCC3931"/>
      </patternFill>
    </fill>
    <fill>
      <patternFill patternType="solid">
        <fgColor rgb="FFD13634"/>
      </patternFill>
    </fill>
    <fill>
      <patternFill patternType="solid">
        <fgColor rgb="FFC33C38"/>
      </patternFill>
    </fill>
    <fill>
      <patternFill patternType="solid">
        <fgColor rgb="FFC73736"/>
      </patternFill>
    </fill>
    <fill>
      <patternFill patternType="solid">
        <fgColor rgb="FFCC3838"/>
      </patternFill>
    </fill>
    <fill>
      <patternFill patternType="solid">
        <fgColor rgb="FFCE403E"/>
      </patternFill>
    </fill>
    <fill>
      <patternFill patternType="solid">
        <fgColor rgb="FFB13229"/>
      </patternFill>
    </fill>
    <fill>
      <patternFill patternType="solid">
        <fgColor rgb="FFB84236"/>
      </patternFill>
    </fill>
    <fill>
      <patternFill patternType="solid">
        <fgColor rgb="FF9E2218"/>
      </patternFill>
    </fill>
    <fill>
      <patternFill patternType="solid">
        <fgColor rgb="FFBC3730"/>
      </patternFill>
    </fill>
    <fill>
      <patternFill patternType="solid">
        <fgColor rgb="FFB62F29"/>
      </patternFill>
    </fill>
    <fill>
      <patternFill patternType="solid">
        <fgColor rgb="FFAF3029"/>
      </patternFill>
    </fill>
    <fill>
      <patternFill patternType="solid">
        <fgColor rgb="FFA42921"/>
      </patternFill>
    </fill>
    <fill>
      <patternFill patternType="solid">
        <fgColor rgb="FFBB3A34"/>
      </patternFill>
    </fill>
    <fill>
      <patternFill patternType="solid">
        <fgColor rgb="FFC53736"/>
      </patternFill>
    </fill>
    <fill>
      <patternFill patternType="solid">
        <fgColor rgb="FFC32E30"/>
      </patternFill>
    </fill>
    <fill>
      <patternFill patternType="solid">
        <fgColor rgb="FFC03030"/>
      </patternFill>
    </fill>
    <fill>
      <patternFill patternType="solid">
        <fgColor rgb="FFB02D25"/>
      </patternFill>
    </fill>
    <fill>
      <patternFill patternType="solid">
        <fgColor rgb="FFAB2C25"/>
      </patternFill>
    </fill>
    <fill>
      <patternFill patternType="solid">
        <fgColor rgb="FFA72D28"/>
      </patternFill>
    </fill>
    <fill>
      <patternFill patternType="solid">
        <fgColor rgb="FFA42A29"/>
      </patternFill>
    </fill>
    <fill>
      <patternFill patternType="solid">
        <fgColor rgb="FFA02527"/>
      </patternFill>
    </fill>
    <fill>
      <patternFill patternType="solid">
        <fgColor rgb="FF9F2729"/>
      </patternFill>
    </fill>
    <fill>
      <patternFill patternType="solid">
        <fgColor rgb="FF7F1C17"/>
      </patternFill>
    </fill>
    <fill>
      <patternFill patternType="solid">
        <fgColor rgb="FF661207"/>
      </patternFill>
    </fill>
    <fill>
      <patternFill patternType="solid">
        <fgColor rgb="FF5C1805"/>
      </patternFill>
    </fill>
    <fill>
      <patternFill patternType="solid">
        <fgColor rgb="FF551803"/>
      </patternFill>
    </fill>
    <fill>
      <patternFill patternType="solid">
        <fgColor rgb="FF721818"/>
      </patternFill>
    </fill>
    <fill>
      <patternFill patternType="solid">
        <fgColor rgb="FF90251F"/>
      </patternFill>
    </fill>
    <fill>
      <patternFill patternType="solid">
        <fgColor rgb="FF922A1F"/>
      </patternFill>
    </fill>
    <fill>
      <patternFill patternType="solid">
        <fgColor rgb="FFA23E2F"/>
      </patternFill>
    </fill>
    <fill>
      <patternFill patternType="solid">
        <fgColor rgb="FFA83C2F"/>
      </patternFill>
    </fill>
    <fill>
      <patternFill patternType="solid">
        <fgColor rgb="FFB3322D"/>
      </patternFill>
    </fill>
    <fill>
      <patternFill patternType="solid">
        <fgColor rgb="FFB62B30"/>
      </patternFill>
    </fill>
    <fill>
      <patternFill patternType="solid">
        <fgColor rgb="FF9D3B3A"/>
      </patternFill>
    </fill>
    <fill>
      <patternFill patternType="solid">
        <fgColor rgb="FF946458"/>
      </patternFill>
    </fill>
    <fill>
      <patternFill patternType="solid">
        <fgColor rgb="FF786D5B"/>
      </patternFill>
    </fill>
    <fill>
      <patternFill patternType="solid">
        <fgColor rgb="FF6B705C"/>
      </patternFill>
    </fill>
    <fill>
      <patternFill patternType="solid">
        <fgColor rgb="FF72645B"/>
      </patternFill>
    </fill>
    <fill>
      <patternFill patternType="solid">
        <fgColor rgb="FF776960"/>
      </patternFill>
    </fill>
    <fill>
      <patternFill patternType="solid">
        <fgColor rgb="FF81726B"/>
      </patternFill>
    </fill>
    <fill>
      <patternFill patternType="solid">
        <fgColor rgb="FF81746C"/>
      </patternFill>
    </fill>
    <fill>
      <patternFill patternType="solid">
        <fgColor rgb="FF726761"/>
      </patternFill>
    </fill>
    <fill>
      <patternFill patternType="solid">
        <fgColor rgb="FF625954"/>
      </patternFill>
    </fill>
    <fill>
      <patternFill patternType="solid">
        <fgColor rgb="FF605953"/>
      </patternFill>
    </fill>
    <fill>
      <patternFill patternType="solid">
        <fgColor rgb="FF5F5A54"/>
      </patternFill>
    </fill>
    <fill>
      <patternFill patternType="solid">
        <fgColor rgb="FF605B55"/>
      </patternFill>
    </fill>
    <fill>
      <patternFill patternType="solid">
        <fgColor rgb="FF615956"/>
      </patternFill>
    </fill>
    <fill>
      <patternFill patternType="solid">
        <fgColor rgb="FF5A5551"/>
      </patternFill>
    </fill>
    <fill>
      <patternFill patternType="solid">
        <fgColor rgb="FF56534E"/>
      </patternFill>
    </fill>
    <fill>
      <patternFill patternType="solid">
        <fgColor rgb="FF5E554E"/>
      </patternFill>
    </fill>
    <fill>
      <patternFill patternType="solid">
        <fgColor rgb="FF63524B"/>
      </patternFill>
    </fill>
    <fill>
      <patternFill patternType="solid">
        <fgColor rgb="FF77605A"/>
      </patternFill>
    </fill>
    <fill>
      <patternFill patternType="solid">
        <fgColor rgb="FF886D64"/>
      </patternFill>
    </fill>
    <fill>
      <patternFill patternType="solid">
        <fgColor rgb="FF91766B"/>
      </patternFill>
    </fill>
    <fill>
      <patternFill patternType="solid">
        <fgColor rgb="FF90756A"/>
      </patternFill>
    </fill>
    <fill>
      <patternFill patternType="solid">
        <fgColor rgb="FF793E2C"/>
      </patternFill>
    </fill>
    <fill>
      <patternFill patternType="solid">
        <fgColor rgb="FF7E412F"/>
      </patternFill>
    </fill>
    <fill>
      <patternFill patternType="solid">
        <fgColor rgb="FF793C29"/>
      </patternFill>
    </fill>
    <fill>
      <patternFill patternType="solid">
        <fgColor rgb="FF7D3F2A"/>
      </patternFill>
    </fill>
    <fill>
      <patternFill patternType="solid">
        <fgColor rgb="FF793824"/>
      </patternFill>
    </fill>
    <fill>
      <patternFill patternType="solid">
        <fgColor rgb="FF7F3C29"/>
      </patternFill>
    </fill>
    <fill>
      <patternFill patternType="solid">
        <fgColor rgb="FF823E2B"/>
      </patternFill>
    </fill>
    <fill>
      <patternFill patternType="solid">
        <fgColor rgb="FF863E2F"/>
      </patternFill>
    </fill>
    <fill>
      <patternFill patternType="solid">
        <fgColor rgb="FF823A2C"/>
      </patternFill>
    </fill>
    <fill>
      <patternFill patternType="solid">
        <fgColor rgb="FF843C2E"/>
      </patternFill>
    </fill>
    <fill>
      <patternFill patternType="solid">
        <fgColor rgb="FF803B2C"/>
      </patternFill>
    </fill>
    <fill>
      <patternFill patternType="solid">
        <fgColor rgb="FF874433"/>
      </patternFill>
    </fill>
    <fill>
      <patternFill patternType="solid">
        <fgColor rgb="FF81432E"/>
      </patternFill>
    </fill>
    <fill>
      <patternFill patternType="solid">
        <fgColor rgb="FF7F4329"/>
      </patternFill>
    </fill>
    <fill>
      <patternFill patternType="solid">
        <fgColor rgb="FF834C2E"/>
      </patternFill>
    </fill>
    <fill>
      <patternFill patternType="solid">
        <fgColor rgb="FF7C4727"/>
      </patternFill>
    </fill>
    <fill>
      <patternFill patternType="solid">
        <fgColor rgb="FF763E25"/>
      </patternFill>
    </fill>
    <fill>
      <patternFill patternType="solid">
        <fgColor rgb="FF7A3623"/>
      </patternFill>
    </fill>
    <fill>
      <patternFill patternType="solid">
        <fgColor rgb="FF823B29"/>
      </patternFill>
    </fill>
    <fill>
      <patternFill patternType="solid">
        <fgColor rgb="FF8D4435"/>
      </patternFill>
    </fill>
    <fill>
      <patternFill patternType="solid">
        <fgColor rgb="FF893D2F"/>
      </patternFill>
    </fill>
    <fill>
      <patternFill patternType="solid">
        <fgColor rgb="FF883C2F"/>
      </patternFill>
    </fill>
    <fill>
      <patternFill patternType="solid">
        <fgColor rgb="FF8F4739"/>
      </patternFill>
    </fill>
    <fill>
      <patternFill patternType="solid">
        <fgColor rgb="FF7A3C2D"/>
      </patternFill>
    </fill>
    <fill>
      <patternFill patternType="solid">
        <fgColor rgb="FF988368"/>
      </patternFill>
    </fill>
    <fill>
      <patternFill patternType="solid">
        <fgColor rgb="FF7B7C5A"/>
      </patternFill>
    </fill>
    <fill>
      <patternFill patternType="solid">
        <fgColor rgb="FFBEBF9F"/>
      </patternFill>
    </fill>
    <fill>
      <patternFill patternType="solid">
        <fgColor rgb="FFBFBE9F"/>
      </patternFill>
    </fill>
    <fill>
      <patternFill patternType="solid">
        <fgColor rgb="FFA3A276"/>
      </patternFill>
    </fill>
    <fill>
      <patternFill patternType="solid">
        <fgColor rgb="FF9AA386"/>
      </patternFill>
    </fill>
    <fill>
      <patternFill patternType="solid">
        <fgColor rgb="FF707163"/>
      </patternFill>
    </fill>
    <fill>
      <patternFill patternType="solid">
        <fgColor rgb="FF996E67"/>
      </patternFill>
    </fill>
    <fill>
      <patternFill patternType="solid">
        <fgColor rgb="FFB6534E"/>
      </patternFill>
    </fill>
    <fill>
      <patternFill patternType="solid">
        <fgColor rgb="FFCB413F"/>
      </patternFill>
    </fill>
    <fill>
      <patternFill patternType="solid">
        <fgColor rgb="FFD03E41"/>
      </patternFill>
    </fill>
    <fill>
      <patternFill patternType="solid">
        <fgColor rgb="FFCA3E3F"/>
      </patternFill>
    </fill>
    <fill>
      <patternFill patternType="solid">
        <fgColor rgb="FFC93E3B"/>
      </patternFill>
    </fill>
    <fill>
      <patternFill patternType="solid">
        <fgColor rgb="FFCD3935"/>
      </patternFill>
    </fill>
    <fill>
      <patternFill patternType="solid">
        <fgColor rgb="FFCC3433"/>
      </patternFill>
    </fill>
    <fill>
      <patternFill patternType="solid">
        <fgColor rgb="FFC83234"/>
      </patternFill>
    </fill>
    <fill>
      <patternFill patternType="solid">
        <fgColor rgb="FFC93533"/>
      </patternFill>
    </fill>
    <fill>
      <patternFill patternType="solid">
        <fgColor rgb="FFCD3A33"/>
      </patternFill>
    </fill>
    <fill>
      <patternFill patternType="solid">
        <fgColor rgb="FFD23836"/>
      </patternFill>
    </fill>
    <fill>
      <patternFill patternType="solid">
        <fgColor rgb="FFC83D3A"/>
      </patternFill>
    </fill>
    <fill>
      <patternFill patternType="solid">
        <fgColor rgb="FFC93334"/>
      </patternFill>
    </fill>
    <fill>
      <patternFill patternType="solid">
        <fgColor rgb="FFD13538"/>
      </patternFill>
    </fill>
    <fill>
      <patternFill patternType="solid">
        <fgColor rgb="FFDC4848"/>
      </patternFill>
    </fill>
    <fill>
      <patternFill patternType="solid">
        <fgColor rgb="FF840000"/>
      </patternFill>
    </fill>
    <fill>
      <patternFill patternType="solid">
        <fgColor rgb="FFC5463D"/>
      </patternFill>
    </fill>
    <fill>
      <patternFill patternType="solid">
        <fgColor rgb="FFA7241C"/>
      </patternFill>
    </fill>
    <fill>
      <patternFill patternType="solid">
        <fgColor rgb="FFCF413D"/>
      </patternFill>
    </fill>
    <fill>
      <patternFill patternType="solid">
        <fgColor rgb="FFC73C37"/>
      </patternFill>
    </fill>
    <fill>
      <patternFill patternType="solid">
        <fgColor rgb="FFB7372E"/>
      </patternFill>
    </fill>
    <fill>
      <patternFill patternType="solid">
        <fgColor rgb="FF9B2219"/>
      </patternFill>
    </fill>
    <fill>
      <patternFill patternType="solid">
        <fgColor rgb="FFB43830"/>
      </patternFill>
    </fill>
    <fill>
      <patternFill patternType="solid">
        <fgColor rgb="FFC13332"/>
      </patternFill>
    </fill>
    <fill>
      <patternFill patternType="solid">
        <fgColor rgb="FFAD302A"/>
      </patternFill>
    </fill>
    <fill>
      <patternFill patternType="solid">
        <fgColor rgb="FFA22720"/>
      </patternFill>
    </fill>
    <fill>
      <patternFill patternType="solid">
        <fgColor rgb="FF9D2725"/>
      </patternFill>
    </fill>
    <fill>
      <patternFill patternType="solid">
        <fgColor rgb="FF992928"/>
      </patternFill>
    </fill>
    <fill>
      <patternFill patternType="solid">
        <fgColor rgb="FF6C120A"/>
      </patternFill>
    </fill>
    <fill>
      <patternFill patternType="solid">
        <fgColor rgb="FF66170A"/>
      </patternFill>
    </fill>
    <fill>
      <patternFill patternType="solid">
        <fgColor rgb="FF621B09"/>
      </patternFill>
    </fill>
    <fill>
      <patternFill patternType="solid">
        <fgColor rgb="FF692711"/>
      </patternFill>
    </fill>
    <fill>
      <patternFill patternType="solid">
        <fgColor rgb="FF7A2522"/>
      </patternFill>
    </fill>
    <fill>
      <patternFill patternType="solid">
        <fgColor rgb="FF842020"/>
      </patternFill>
    </fill>
    <fill>
      <patternFill patternType="solid">
        <fgColor rgb="FFAD2E25"/>
      </patternFill>
    </fill>
    <fill>
      <patternFill patternType="solid">
        <fgColor rgb="FFB53528"/>
      </patternFill>
    </fill>
    <fill>
      <patternFill patternType="solid">
        <fgColor rgb="FFB63728"/>
      </patternFill>
    </fill>
    <fill>
      <patternFill patternType="solid">
        <fgColor rgb="FFBA382B"/>
      </patternFill>
    </fill>
    <fill>
      <patternFill patternType="solid">
        <fgColor rgb="FFBE332E"/>
      </patternFill>
    </fill>
    <fill>
      <patternFill patternType="solid">
        <fgColor rgb="FFC03133"/>
      </patternFill>
    </fill>
    <fill>
      <patternFill patternType="solid">
        <fgColor rgb="FF883D3A"/>
      </patternFill>
    </fill>
    <fill>
      <patternFill patternType="solid">
        <fgColor rgb="FF7E5D56"/>
      </patternFill>
    </fill>
    <fill>
      <patternFill patternType="solid">
        <fgColor rgb="FF726B63"/>
      </patternFill>
    </fill>
    <fill>
      <patternFill patternType="solid">
        <fgColor rgb="FF6D6E68"/>
      </patternFill>
    </fill>
    <fill>
      <patternFill patternType="solid">
        <fgColor rgb="FF756860"/>
      </patternFill>
    </fill>
    <fill>
      <patternFill patternType="solid">
        <fgColor rgb="FF776861"/>
      </patternFill>
    </fill>
    <fill>
      <patternFill patternType="solid">
        <fgColor rgb="FF766760"/>
      </patternFill>
    </fill>
    <fill>
      <patternFill patternType="solid">
        <fgColor rgb="FF7D7068"/>
      </patternFill>
    </fill>
    <fill>
      <patternFill patternType="solid">
        <fgColor rgb="FF74675F"/>
      </patternFill>
    </fill>
    <fill>
      <patternFill patternType="solid">
        <fgColor rgb="FF70655F"/>
      </patternFill>
    </fill>
    <fill>
      <patternFill patternType="solid">
        <fgColor rgb="FF6E655E"/>
      </patternFill>
    </fill>
    <fill>
      <patternFill patternType="solid">
        <fgColor rgb="FF635C56"/>
      </patternFill>
    </fill>
    <fill>
      <patternFill patternType="solid">
        <fgColor rgb="FF5C5753"/>
      </patternFill>
    </fill>
    <fill>
      <patternFill patternType="solid">
        <fgColor rgb="FF5A554F"/>
      </patternFill>
    </fill>
    <fill>
      <patternFill patternType="solid">
        <fgColor rgb="FF5E5751"/>
      </patternFill>
    </fill>
    <fill>
      <patternFill patternType="solid">
        <fgColor rgb="FF615A54"/>
      </patternFill>
    </fill>
    <fill>
      <patternFill patternType="solid">
        <fgColor rgb="FF645F5B"/>
      </patternFill>
    </fill>
    <fill>
      <patternFill patternType="solid">
        <fgColor rgb="FF64615C"/>
      </patternFill>
    </fill>
    <fill>
      <patternFill patternType="solid">
        <fgColor rgb="FF69645E"/>
      </patternFill>
    </fill>
    <fill>
      <patternFill patternType="solid">
        <fgColor rgb="FF72655F"/>
      </patternFill>
    </fill>
    <fill>
      <patternFill patternType="solid">
        <fgColor rgb="FF6D5952"/>
      </patternFill>
    </fill>
    <fill>
      <patternFill patternType="solid">
        <fgColor rgb="FF7D6058"/>
      </patternFill>
    </fill>
    <fill>
      <patternFill patternType="solid">
        <fgColor rgb="FF7F5E55"/>
      </patternFill>
    </fill>
    <fill>
      <patternFill patternType="solid">
        <fgColor rgb="FF75554A"/>
      </patternFill>
    </fill>
    <fill>
      <patternFill patternType="solid">
        <fgColor rgb="FF654538"/>
      </patternFill>
    </fill>
    <fill>
      <patternFill patternType="solid">
        <fgColor rgb="FF76412F"/>
      </patternFill>
    </fill>
    <fill>
      <patternFill patternType="solid">
        <fgColor rgb="FF763F2B"/>
      </patternFill>
    </fill>
    <fill>
      <patternFill patternType="solid">
        <fgColor rgb="FF79412A"/>
      </patternFill>
    </fill>
    <fill>
      <patternFill patternType="solid">
        <fgColor rgb="FF7D4429"/>
      </patternFill>
    </fill>
    <fill>
      <patternFill patternType="solid">
        <fgColor rgb="FF7D4125"/>
      </patternFill>
    </fill>
    <fill>
      <patternFill patternType="solid">
        <fgColor rgb="FF7C3F23"/>
      </patternFill>
    </fill>
    <fill>
      <patternFill patternType="solid">
        <fgColor rgb="FF7D3F26"/>
      </patternFill>
    </fill>
    <fill>
      <patternFill patternType="solid">
        <fgColor rgb="FF7C3E29"/>
      </patternFill>
    </fill>
    <fill>
      <patternFill patternType="solid">
        <fgColor rgb="FF7D402E"/>
      </patternFill>
    </fill>
    <fill>
      <patternFill patternType="solid">
        <fgColor rgb="FF7A3F31"/>
      </patternFill>
    </fill>
    <fill>
      <patternFill patternType="solid">
        <fgColor rgb="FF783D2D"/>
      </patternFill>
    </fill>
    <fill>
      <patternFill patternType="solid">
        <fgColor rgb="FF763D29"/>
      </patternFill>
    </fill>
    <fill>
      <patternFill patternType="solid">
        <fgColor rgb="FF773F26"/>
      </patternFill>
    </fill>
    <fill>
      <patternFill patternType="solid">
        <fgColor rgb="FF723B1C"/>
      </patternFill>
    </fill>
    <fill>
      <patternFill patternType="solid">
        <fgColor rgb="FF784220"/>
      </patternFill>
    </fill>
    <fill>
      <patternFill patternType="solid">
        <fgColor rgb="FF76442B"/>
      </patternFill>
    </fill>
    <fill>
      <patternFill patternType="solid">
        <fgColor rgb="FF753F27"/>
      </patternFill>
    </fill>
    <fill>
      <patternFill patternType="solid">
        <fgColor rgb="FF7A3B29"/>
      </patternFill>
    </fill>
    <fill>
      <patternFill patternType="solid">
        <fgColor rgb="FF7B3A28"/>
      </patternFill>
    </fill>
    <fill>
      <patternFill patternType="solid">
        <fgColor rgb="FF844130"/>
      </patternFill>
    </fill>
    <fill>
      <patternFill patternType="solid">
        <fgColor rgb="FF854030"/>
      </patternFill>
    </fill>
    <fill>
      <patternFill patternType="solid">
        <fgColor rgb="FF873D30"/>
      </patternFill>
    </fill>
    <fill>
      <patternFill patternType="solid">
        <fgColor rgb="FF843A2D"/>
      </patternFill>
    </fill>
    <fill>
      <patternFill patternType="solid">
        <fgColor rgb="FF7F3C2C"/>
      </patternFill>
    </fill>
    <fill>
      <patternFill patternType="solid">
        <fgColor rgb="FF783F2E"/>
      </patternFill>
    </fill>
    <fill>
      <patternFill patternType="solid">
        <fgColor rgb="FF6C422C"/>
      </patternFill>
    </fill>
    <fill>
      <patternFill patternType="solid">
        <fgColor rgb="FF7B5940"/>
      </patternFill>
    </fill>
    <fill>
      <patternFill patternType="solid">
        <fgColor rgb="FF997B61"/>
      </patternFill>
    </fill>
    <fill>
      <patternFill patternType="solid">
        <fgColor rgb="FFB08E75"/>
      </patternFill>
    </fill>
    <fill>
      <patternFill patternType="solid">
        <fgColor rgb="FFB8947C"/>
      </patternFill>
    </fill>
    <fill>
      <patternFill patternType="solid">
        <fgColor rgb="FFA58161"/>
      </patternFill>
    </fill>
    <fill>
      <patternFill patternType="solid">
        <fgColor rgb="FF9D7E6A"/>
      </patternFill>
    </fill>
    <fill>
      <patternFill patternType="solid">
        <fgColor rgb="FF8B6D62"/>
      </patternFill>
    </fill>
    <fill>
      <patternFill patternType="solid">
        <fgColor rgb="FF97675D"/>
      </patternFill>
    </fill>
    <fill>
      <patternFill patternType="solid">
        <fgColor rgb="FFAF5F54"/>
      </patternFill>
    </fill>
    <fill>
      <patternFill patternType="solid">
        <fgColor rgb="FFB64E43"/>
      </patternFill>
    </fill>
    <fill>
      <patternFill patternType="solid">
        <fgColor rgb="FFBA433F"/>
      </patternFill>
    </fill>
    <fill>
      <patternFill patternType="solid">
        <fgColor rgb="FFBD403E"/>
      </patternFill>
    </fill>
    <fill>
      <patternFill patternType="solid">
        <fgColor rgb="FFC33D3A"/>
      </patternFill>
    </fill>
    <fill>
      <patternFill patternType="solid">
        <fgColor rgb="FFC73132"/>
      </patternFill>
    </fill>
    <fill>
      <patternFill patternType="solid">
        <fgColor rgb="FFCD3437"/>
      </patternFill>
    </fill>
    <fill>
      <patternFill patternType="solid">
        <fgColor rgb="FFC52C2E"/>
      </patternFill>
    </fill>
    <fill>
      <patternFill patternType="solid">
        <fgColor rgb="FFD13C38"/>
      </patternFill>
    </fill>
    <fill>
      <patternFill patternType="solid">
        <fgColor rgb="FFCB4137"/>
      </patternFill>
    </fill>
    <fill>
      <patternFill patternType="solid">
        <fgColor rgb="FFC44137"/>
      </patternFill>
    </fill>
    <fill>
      <patternFill patternType="solid">
        <fgColor rgb="FFC63F3B"/>
      </patternFill>
    </fill>
    <fill>
      <patternFill patternType="solid">
        <fgColor rgb="FFCB3939"/>
      </patternFill>
    </fill>
    <fill>
      <patternFill patternType="solid">
        <fgColor rgb="FFD63D3F"/>
      </patternFill>
    </fill>
    <fill>
      <patternFill patternType="solid">
        <fgColor rgb="FFD23E3E"/>
      </patternFill>
    </fill>
    <fill>
      <patternFill patternType="solid">
        <fgColor rgb="FF9F1814"/>
      </patternFill>
    </fill>
    <fill>
      <patternFill patternType="solid">
        <fgColor rgb="FFC84741"/>
      </patternFill>
    </fill>
    <fill>
      <patternFill patternType="solid">
        <fgColor rgb="FFAF2822"/>
      </patternFill>
    </fill>
    <fill>
      <patternFill patternType="solid">
        <fgColor rgb="FFCD3E3A"/>
      </patternFill>
    </fill>
    <fill>
      <patternFill patternType="solid">
        <fgColor rgb="FFC83A36"/>
      </patternFill>
    </fill>
    <fill>
      <patternFill patternType="solid">
        <fgColor rgb="FFB3322C"/>
      </patternFill>
    </fill>
    <fill>
      <patternFill patternType="solid">
        <fgColor rgb="FF8E190F"/>
      </patternFill>
    </fill>
    <fill>
      <patternFill patternType="solid">
        <fgColor rgb="FFBA3431"/>
      </patternFill>
    </fill>
    <fill>
      <patternFill patternType="solid">
        <fgColor rgb="FFAD322B"/>
      </patternFill>
    </fill>
    <fill>
      <patternFill patternType="solid">
        <fgColor rgb="FFA13126"/>
      </patternFill>
    </fill>
    <fill>
      <patternFill patternType="solid">
        <fgColor rgb="FFA6302E"/>
      </patternFill>
    </fill>
    <fill>
      <patternFill patternType="solid">
        <fgColor rgb="FF9D2821"/>
      </patternFill>
    </fill>
    <fill>
      <patternFill patternType="solid">
        <fgColor rgb="FF992822"/>
      </patternFill>
    </fill>
    <fill>
      <patternFill patternType="solid">
        <fgColor rgb="FF8A2722"/>
      </patternFill>
    </fill>
    <fill>
      <patternFill patternType="solid">
        <fgColor rgb="FF741A12"/>
      </patternFill>
    </fill>
    <fill>
      <patternFill patternType="solid">
        <fgColor rgb="FF812319"/>
      </patternFill>
    </fill>
    <fill>
      <patternFill patternType="solid">
        <fgColor rgb="FF87251A"/>
      </patternFill>
    </fill>
    <fill>
      <patternFill patternType="solid">
        <fgColor rgb="FF972821"/>
      </patternFill>
    </fill>
    <fill>
      <patternFill patternType="solid">
        <fgColor rgb="FFB23531"/>
      </patternFill>
    </fill>
    <fill>
      <patternFill patternType="solid">
        <fgColor rgb="FFBF302C"/>
      </patternFill>
    </fill>
    <fill>
      <patternFill patternType="solid">
        <fgColor rgb="FFC43531"/>
      </patternFill>
    </fill>
    <fill>
      <patternFill patternType="solid">
        <fgColor rgb="FFBC3833"/>
      </patternFill>
    </fill>
    <fill>
      <patternFill patternType="solid">
        <fgColor rgb="FFAD3733"/>
      </patternFill>
    </fill>
    <fill>
      <patternFill patternType="solid">
        <fgColor rgb="FF902C2A"/>
      </patternFill>
    </fill>
    <fill>
      <patternFill patternType="solid">
        <fgColor rgb="FFAA6560"/>
      </patternFill>
    </fill>
    <fill>
      <patternFill patternType="solid">
        <fgColor rgb="FF906F68"/>
      </patternFill>
    </fill>
    <fill>
      <patternFill patternType="solid">
        <fgColor rgb="FF655A54"/>
      </patternFill>
    </fill>
    <fill>
      <patternFill patternType="solid">
        <fgColor rgb="FF716768"/>
      </patternFill>
    </fill>
    <fill>
      <patternFill patternType="solid">
        <fgColor rgb="FF7B666D"/>
      </patternFill>
    </fill>
    <fill>
      <patternFill patternType="solid">
        <fgColor rgb="FF776A64"/>
      </patternFill>
    </fill>
    <fill>
      <patternFill patternType="solid">
        <fgColor rgb="FF766961"/>
      </patternFill>
    </fill>
    <fill>
      <patternFill patternType="solid">
        <fgColor rgb="FF7F7069"/>
      </patternFill>
    </fill>
    <fill>
      <patternFill patternType="solid">
        <fgColor rgb="FF7B6D64"/>
      </patternFill>
    </fill>
    <fill>
      <patternFill patternType="solid">
        <fgColor rgb="FF746963"/>
      </patternFill>
    </fill>
    <fill>
      <patternFill patternType="solid">
        <fgColor rgb="FF685F58"/>
      </patternFill>
    </fill>
    <fill>
      <patternFill patternType="solid">
        <fgColor rgb="FF5D5552"/>
      </patternFill>
    </fill>
    <fill>
      <patternFill patternType="solid">
        <fgColor rgb="FF65625B"/>
      </patternFill>
    </fill>
    <fill>
      <patternFill patternType="solid">
        <fgColor rgb="FF6A635D"/>
      </patternFill>
    </fill>
    <fill>
      <patternFill patternType="solid">
        <fgColor rgb="FF6F6563"/>
      </patternFill>
    </fill>
    <fill>
      <patternFill patternType="solid">
        <fgColor rgb="FF6C6461"/>
      </patternFill>
    </fill>
    <fill>
      <patternFill patternType="solid">
        <fgColor rgb="FF65625D"/>
      </patternFill>
    </fill>
    <fill>
      <patternFill patternType="solid">
        <fgColor rgb="FF67605A"/>
      </patternFill>
    </fill>
    <fill>
      <patternFill patternType="solid">
        <fgColor rgb="FF6D5E57"/>
      </patternFill>
    </fill>
    <fill>
      <patternFill patternType="solid">
        <fgColor rgb="FF785D56"/>
      </patternFill>
    </fill>
    <fill>
      <patternFill patternType="solid">
        <fgColor rgb="FF704E45"/>
      </patternFill>
    </fill>
    <fill>
      <patternFill patternType="solid">
        <fgColor rgb="FF694338"/>
      </patternFill>
    </fill>
    <fill>
      <patternFill patternType="solid">
        <fgColor rgb="FF664033"/>
      </patternFill>
    </fill>
    <fill>
      <patternFill patternType="solid">
        <fgColor rgb="FF674333"/>
      </patternFill>
    </fill>
    <fill>
      <patternFill patternType="solid">
        <fgColor rgb="FF743F2D"/>
      </patternFill>
    </fill>
    <fill>
      <patternFill patternType="solid">
        <fgColor rgb="FF77432E"/>
      </patternFill>
    </fill>
    <fill>
      <patternFill patternType="solid">
        <fgColor rgb="FF7F4931"/>
      </patternFill>
    </fill>
    <fill>
      <patternFill patternType="solid">
        <fgColor rgb="FF7F472C"/>
      </patternFill>
    </fill>
    <fill>
      <patternFill patternType="solid">
        <fgColor rgb="FF774022"/>
      </patternFill>
    </fill>
    <fill>
      <patternFill patternType="solid">
        <fgColor rgb="FF753E20"/>
      </patternFill>
    </fill>
    <fill>
      <patternFill patternType="solid">
        <fgColor rgb="FF794327"/>
      </patternFill>
    </fill>
    <fill>
      <patternFill patternType="solid">
        <fgColor rgb="FF7A462E"/>
      </patternFill>
    </fill>
    <fill>
      <patternFill patternType="solid">
        <fgColor rgb="FF703D28"/>
      </patternFill>
    </fill>
    <fill>
      <patternFill patternType="solid">
        <fgColor rgb="FF6F3E2D"/>
      </patternFill>
    </fill>
    <fill>
      <patternFill patternType="solid">
        <fgColor rgb="FF764332"/>
      </patternFill>
    </fill>
    <fill>
      <patternFill patternType="solid">
        <fgColor rgb="FF723A29"/>
      </patternFill>
    </fill>
    <fill>
      <patternFill patternType="solid">
        <fgColor rgb="FF7B422E"/>
      </patternFill>
    </fill>
    <fill>
      <patternFill patternType="solid">
        <fgColor rgb="FF7A3E26"/>
      </patternFill>
    </fill>
    <fill>
      <patternFill patternType="solid">
        <fgColor rgb="FF7C3E25"/>
      </patternFill>
    </fill>
    <fill>
      <patternFill patternType="solid">
        <fgColor rgb="FF713F28"/>
      </patternFill>
    </fill>
    <fill>
      <patternFill patternType="solid">
        <fgColor rgb="FF733C27"/>
      </patternFill>
    </fill>
    <fill>
      <patternFill patternType="solid">
        <fgColor rgb="FF79402C"/>
      </patternFill>
    </fill>
    <fill>
      <patternFill patternType="solid">
        <fgColor rgb="FF7F4633"/>
      </patternFill>
    </fill>
    <fill>
      <patternFill patternType="solid">
        <fgColor rgb="FF814634"/>
      </patternFill>
    </fill>
    <fill>
      <patternFill patternType="solid">
        <fgColor rgb="FF814432"/>
      </patternFill>
    </fill>
    <fill>
      <patternFill patternType="solid">
        <fgColor rgb="FF7E3C2C"/>
      </patternFill>
    </fill>
    <fill>
      <patternFill patternType="solid">
        <fgColor rgb="FF7F3D2D"/>
      </patternFill>
    </fill>
    <fill>
      <patternFill patternType="solid">
        <fgColor rgb="FF753E2A"/>
      </patternFill>
    </fill>
    <fill>
      <patternFill patternType="solid">
        <fgColor rgb="FF76422D"/>
      </patternFill>
    </fill>
    <fill>
      <patternFill patternType="solid">
        <fgColor rgb="FF7D4632"/>
      </patternFill>
    </fill>
    <fill>
      <patternFill patternType="solid">
        <fgColor rgb="FF7E3B2B"/>
      </patternFill>
    </fill>
    <fill>
      <patternFill patternType="solid">
        <fgColor rgb="FF7D3A27"/>
      </patternFill>
    </fill>
    <fill>
      <patternFill patternType="solid">
        <fgColor rgb="FF783D2F"/>
      </patternFill>
    </fill>
    <fill>
      <patternFill patternType="solid">
        <fgColor rgb="FF713D32"/>
      </patternFill>
    </fill>
    <fill>
      <patternFill patternType="solid">
        <fgColor rgb="FF743E32"/>
      </patternFill>
    </fill>
    <fill>
      <patternFill patternType="solid">
        <fgColor rgb="FF834433"/>
      </patternFill>
    </fill>
    <fill>
      <patternFill patternType="solid">
        <fgColor rgb="FF934835"/>
      </patternFill>
    </fill>
    <fill>
      <patternFill patternType="solid">
        <fgColor rgb="FFA34B3F"/>
      </patternFill>
    </fill>
    <fill>
      <patternFill patternType="solid">
        <fgColor rgb="FFB9574E"/>
      </patternFill>
    </fill>
    <fill>
      <patternFill patternType="solid">
        <fgColor rgb="FFC95D53"/>
      </patternFill>
    </fill>
    <fill>
      <patternFill patternType="solid">
        <fgColor rgb="FFC34E45"/>
      </patternFill>
    </fill>
    <fill>
      <patternFill patternType="solid">
        <fgColor rgb="FFB0372F"/>
      </patternFill>
    </fill>
    <fill>
      <patternFill patternType="solid">
        <fgColor rgb="FFC6423D"/>
      </patternFill>
    </fill>
    <fill>
      <patternFill patternType="solid">
        <fgColor rgb="FFC84940"/>
      </patternFill>
    </fill>
    <fill>
      <patternFill patternType="solid">
        <fgColor rgb="FFB24332"/>
      </patternFill>
    </fill>
    <fill>
      <patternFill patternType="solid">
        <fgColor rgb="FFA84734"/>
      </patternFill>
    </fill>
    <fill>
      <patternFill patternType="solid">
        <fgColor rgb="FFB24338"/>
      </patternFill>
    </fill>
    <fill>
      <patternFill patternType="solid">
        <fgColor rgb="FFB63D35"/>
      </patternFill>
    </fill>
    <fill>
      <patternFill patternType="solid">
        <fgColor rgb="FFC3423C"/>
      </patternFill>
    </fill>
    <fill>
      <patternFill patternType="solid">
        <fgColor rgb="FFB53F35"/>
      </patternFill>
    </fill>
    <fill>
      <patternFill patternType="solid">
        <fgColor rgb="FFC04B41"/>
      </patternFill>
    </fill>
    <fill>
      <patternFill patternType="solid">
        <fgColor rgb="FFAA2E26"/>
      </patternFill>
    </fill>
    <fill>
      <patternFill patternType="solid">
        <fgColor rgb="FFBE3934"/>
      </patternFill>
    </fill>
    <fill>
      <patternFill patternType="solid">
        <fgColor rgb="FF8A180E"/>
      </patternFill>
    </fill>
    <fill>
      <patternFill patternType="solid">
        <fgColor rgb="FFA42F26"/>
      </patternFill>
    </fill>
    <fill>
      <patternFill patternType="solid">
        <fgColor rgb="FFA43429"/>
      </patternFill>
    </fill>
    <fill>
      <patternFill patternType="solid">
        <fgColor rgb="FFA32B2D"/>
      </patternFill>
    </fill>
    <fill>
      <patternFill patternType="solid">
        <fgColor rgb="FFA32D2D"/>
      </patternFill>
    </fill>
    <fill>
      <patternFill patternType="solid">
        <fgColor rgb="FFA02A2A"/>
      </patternFill>
    </fill>
    <fill>
      <patternFill patternType="solid">
        <fgColor rgb="FF862820"/>
      </patternFill>
    </fill>
    <fill>
      <patternFill patternType="solid">
        <fgColor rgb="FF82281F"/>
      </patternFill>
    </fill>
    <fill>
      <patternFill patternType="solid">
        <fgColor rgb="FF821C17"/>
      </patternFill>
    </fill>
    <fill>
      <patternFill patternType="solid">
        <fgColor rgb="FFBE3026"/>
      </patternFill>
    </fill>
    <fill>
      <patternFill patternType="solid">
        <fgColor rgb="FFC0352E"/>
      </patternFill>
    </fill>
    <fill>
      <patternFill patternType="solid">
        <fgColor rgb="FFBF3A35"/>
      </patternFill>
    </fill>
    <fill>
      <patternFill patternType="solid">
        <fgColor rgb="FFB23636"/>
      </patternFill>
    </fill>
    <fill>
      <patternFill patternType="solid">
        <fgColor rgb="FFB7363A"/>
      </patternFill>
    </fill>
    <fill>
      <patternFill patternType="solid">
        <fgColor rgb="FFB2333A"/>
      </patternFill>
    </fill>
    <fill>
      <patternFill patternType="solid">
        <fgColor rgb="FFA9383C"/>
      </patternFill>
    </fill>
    <fill>
      <patternFill patternType="solid">
        <fgColor rgb="FF9C5B57"/>
      </patternFill>
    </fill>
    <fill>
      <patternFill patternType="solid">
        <fgColor rgb="FFCCA19B"/>
      </patternFill>
    </fill>
    <fill>
      <patternFill patternType="solid">
        <fgColor rgb="FFE8D1CB"/>
      </patternFill>
    </fill>
    <fill>
      <patternFill patternType="solid">
        <fgColor rgb="FF5F605A"/>
      </patternFill>
    </fill>
    <fill>
      <patternFill patternType="solid">
        <fgColor rgb="FF79696A"/>
      </patternFill>
    </fill>
    <fill>
      <patternFill patternType="solid">
        <fgColor rgb="FF835F69"/>
      </patternFill>
    </fill>
    <fill>
      <patternFill patternType="solid">
        <fgColor rgb="FF756862"/>
      </patternFill>
    </fill>
    <fill>
      <patternFill patternType="solid">
        <fgColor rgb="FF7F726A"/>
      </patternFill>
    </fill>
    <fill>
      <patternFill patternType="solid">
        <fgColor rgb="FF796C63"/>
      </patternFill>
    </fill>
    <fill>
      <patternFill patternType="solid">
        <fgColor rgb="FF71675E"/>
      </patternFill>
    </fill>
    <fill>
      <patternFill patternType="solid">
        <fgColor rgb="FF5D544F"/>
      </patternFill>
    </fill>
    <fill>
      <patternFill patternType="solid">
        <fgColor rgb="FF66615E"/>
      </patternFill>
    </fill>
    <fill>
      <patternFill patternType="solid">
        <fgColor rgb="FF665E5B"/>
      </patternFill>
    </fill>
    <fill>
      <patternFill patternType="solid">
        <fgColor rgb="FF625D57"/>
      </patternFill>
    </fill>
    <fill>
      <patternFill patternType="solid">
        <fgColor rgb="FF645D55"/>
      </patternFill>
    </fill>
    <fill>
      <patternFill patternType="solid">
        <fgColor rgb="FF6D5C54"/>
      </patternFill>
    </fill>
    <fill>
      <patternFill patternType="solid">
        <fgColor rgb="FF785A52"/>
      </patternFill>
    </fill>
    <fill>
      <patternFill patternType="solid">
        <fgColor rgb="FF653D35"/>
      </patternFill>
    </fill>
    <fill>
      <patternFill patternType="solid">
        <fgColor rgb="FF65392E"/>
      </patternFill>
    </fill>
    <fill>
      <patternFill patternType="solid">
        <fgColor rgb="FF673D2F"/>
      </patternFill>
    </fill>
    <fill>
      <patternFill patternType="solid">
        <fgColor rgb="FF663F2E"/>
      </patternFill>
    </fill>
    <fill>
      <patternFill patternType="solid">
        <fgColor rgb="FF774230"/>
      </patternFill>
    </fill>
    <fill>
      <patternFill patternType="solid">
        <fgColor rgb="FF7A432F"/>
      </patternFill>
    </fill>
    <fill>
      <patternFill patternType="solid">
        <fgColor rgb="FF7E4531"/>
      </patternFill>
    </fill>
    <fill>
      <patternFill patternType="solid">
        <fgColor rgb="FF7A3D28"/>
      </patternFill>
    </fill>
    <fill>
      <patternFill patternType="solid">
        <fgColor rgb="FF7B412D"/>
      </patternFill>
    </fill>
    <fill>
      <patternFill patternType="solid">
        <fgColor rgb="FF79402D"/>
      </patternFill>
    </fill>
    <fill>
      <patternFill patternType="solid">
        <fgColor rgb="FF784331"/>
      </patternFill>
    </fill>
    <fill>
      <patternFill patternType="solid">
        <fgColor rgb="FF744130"/>
      </patternFill>
    </fill>
    <fill>
      <patternFill patternType="solid">
        <fgColor rgb="FF733E30"/>
      </patternFill>
    </fill>
    <fill>
      <patternFill patternType="solid">
        <fgColor rgb="FF70362A"/>
      </patternFill>
    </fill>
    <fill>
      <patternFill patternType="solid">
        <fgColor rgb="FF6D2F22"/>
      </patternFill>
    </fill>
    <fill>
      <patternFill patternType="solid">
        <fgColor rgb="FF652315"/>
      </patternFill>
    </fill>
    <fill>
      <patternFill patternType="solid">
        <fgColor rgb="FF793626"/>
      </patternFill>
    </fill>
    <fill>
      <patternFill patternType="solid">
        <fgColor rgb="FF723E29"/>
      </patternFill>
    </fill>
    <fill>
      <patternFill patternType="solid">
        <fgColor rgb="FF733C28"/>
      </patternFill>
    </fill>
    <fill>
      <patternFill patternType="solid">
        <fgColor rgb="FF763D2C"/>
      </patternFill>
    </fill>
    <fill>
      <patternFill patternType="solid">
        <fgColor rgb="FF7A4231"/>
      </patternFill>
    </fill>
    <fill>
      <patternFill patternType="solid">
        <fgColor rgb="FF773E2D"/>
      </patternFill>
    </fill>
    <fill>
      <patternFill patternType="solid">
        <fgColor rgb="FF753A2A"/>
      </patternFill>
    </fill>
    <fill>
      <patternFill patternType="solid">
        <fgColor rgb="FF763927"/>
      </patternFill>
    </fill>
    <fill>
      <patternFill patternType="solid">
        <fgColor rgb="FF723725"/>
      </patternFill>
    </fill>
    <fill>
      <patternFill patternType="solid">
        <fgColor rgb="FF703925"/>
      </patternFill>
    </fill>
    <fill>
      <patternFill patternType="solid">
        <fgColor rgb="FF713A26"/>
      </patternFill>
    </fill>
    <fill>
      <patternFill patternType="solid">
        <fgColor rgb="FF733A27"/>
      </patternFill>
    </fill>
    <fill>
      <patternFill patternType="solid">
        <fgColor rgb="FF793727"/>
      </patternFill>
    </fill>
    <fill>
      <patternFill patternType="solid">
        <fgColor rgb="FF7B3626"/>
      </patternFill>
    </fill>
    <fill>
      <patternFill patternType="solid">
        <fgColor rgb="FF78392A"/>
      </patternFill>
    </fill>
    <fill>
      <patternFill patternType="solid">
        <fgColor rgb="FF7A4034"/>
      </patternFill>
    </fill>
    <fill>
      <patternFill patternType="solid">
        <fgColor rgb="FF753D2E"/>
      </patternFill>
    </fill>
    <fill>
      <patternFill patternType="solid">
        <fgColor rgb="FF743927"/>
      </patternFill>
    </fill>
    <fill>
      <patternFill patternType="solid">
        <fgColor rgb="FF753624"/>
      </patternFill>
    </fill>
    <fill>
      <patternFill patternType="solid">
        <fgColor rgb="FF773222"/>
      </patternFill>
    </fill>
    <fill>
      <patternFill patternType="solid">
        <fgColor rgb="FF863F2D"/>
      </patternFill>
    </fill>
    <fill>
      <patternFill patternType="solid">
        <fgColor rgb="FF883F2E"/>
      </patternFill>
    </fill>
    <fill>
      <patternFill patternType="solid">
        <fgColor rgb="FFAC614E"/>
      </patternFill>
    </fill>
    <fill>
      <patternFill patternType="solid">
        <fgColor rgb="FFB96B57"/>
      </patternFill>
    </fill>
    <fill>
      <patternFill patternType="solid">
        <fgColor rgb="FFA44E3D"/>
      </patternFill>
    </fill>
    <fill>
      <patternFill patternType="solid">
        <fgColor rgb="FFA84D3B"/>
      </patternFill>
    </fill>
    <fill>
      <patternFill patternType="solid">
        <fgColor rgb="FFA74C39"/>
      </patternFill>
    </fill>
    <fill>
      <patternFill patternType="solid">
        <fgColor rgb="FF9E4C36"/>
      </patternFill>
    </fill>
    <fill>
      <patternFill patternType="solid">
        <fgColor rgb="FF9A5037"/>
      </patternFill>
    </fill>
    <fill>
      <patternFill patternType="solid">
        <fgColor rgb="FF984A34"/>
      </patternFill>
    </fill>
    <fill>
      <patternFill patternType="solid">
        <fgColor rgb="FFA04735"/>
      </patternFill>
    </fill>
    <fill>
      <patternFill patternType="solid">
        <fgColor rgb="FF9C3B2B"/>
      </patternFill>
    </fill>
    <fill>
      <patternFill patternType="solid">
        <fgColor rgb="FF933222"/>
      </patternFill>
    </fill>
    <fill>
      <patternFill patternType="solid">
        <fgColor rgb="FF923725"/>
      </patternFill>
    </fill>
    <fill>
      <patternFill patternType="solid">
        <fgColor rgb="FF943829"/>
      </patternFill>
    </fill>
    <fill>
      <patternFill patternType="solid">
        <fgColor rgb="FFAE493D"/>
      </patternFill>
    </fill>
    <fill>
      <patternFill patternType="solid">
        <fgColor rgb="FFBA4B42"/>
      </patternFill>
    </fill>
    <fill>
      <patternFill patternType="solid">
        <fgColor rgb="FFBB4841"/>
      </patternFill>
    </fill>
    <fill>
      <patternFill patternType="solid">
        <fgColor rgb="FF9D3127"/>
      </patternFill>
    </fill>
    <fill>
      <patternFill patternType="solid">
        <fgColor rgb="FF7F170C"/>
      </patternFill>
    </fill>
    <fill>
      <patternFill patternType="solid">
        <fgColor rgb="FF96251D"/>
      </patternFill>
    </fill>
    <fill>
      <patternFill patternType="solid">
        <fgColor rgb="FFB13430"/>
      </patternFill>
    </fill>
    <fill>
      <patternFill patternType="solid">
        <fgColor rgb="FFB22E2C"/>
      </patternFill>
    </fill>
    <fill>
      <patternFill patternType="solid">
        <fgColor rgb="FFA52C24"/>
      </patternFill>
    </fill>
    <fill>
      <patternFill patternType="solid">
        <fgColor rgb="FFA92C30"/>
      </patternFill>
    </fill>
    <fill>
      <patternFill patternType="solid">
        <fgColor rgb="FF972324"/>
      </patternFill>
    </fill>
    <fill>
      <patternFill patternType="solid">
        <fgColor rgb="FF932623"/>
      </patternFill>
    </fill>
    <fill>
      <patternFill patternType="solid">
        <fgColor rgb="FF8B261E"/>
      </patternFill>
    </fill>
    <fill>
      <patternFill patternType="solid">
        <fgColor rgb="FFBA2E37"/>
      </patternFill>
    </fill>
    <fill>
      <patternFill patternType="solid">
        <fgColor rgb="FFC4303C"/>
      </patternFill>
    </fill>
    <fill>
      <patternFill patternType="solid">
        <fgColor rgb="FFC5352C"/>
      </patternFill>
    </fill>
    <fill>
      <patternFill patternType="solid">
        <fgColor rgb="FFBD342C"/>
      </patternFill>
    </fill>
    <fill>
      <patternFill patternType="solid">
        <fgColor rgb="FFB43D37"/>
      </patternFill>
    </fill>
    <fill>
      <patternFill patternType="solid">
        <fgColor rgb="FFA6403E"/>
      </patternFill>
    </fill>
    <fill>
      <patternFill patternType="solid">
        <fgColor rgb="FF963D3F"/>
      </patternFill>
    </fill>
    <fill>
      <patternFill patternType="solid">
        <fgColor rgb="FF87353B"/>
      </patternFill>
    </fill>
    <fill>
      <patternFill patternType="solid">
        <fgColor rgb="FF7B343A"/>
      </patternFill>
    </fill>
    <fill>
      <patternFill patternType="solid">
        <fgColor rgb="FF7B4A4D"/>
      </patternFill>
    </fill>
    <fill>
      <patternFill patternType="solid">
        <fgColor rgb="FF997F7E"/>
      </patternFill>
    </fill>
    <fill>
      <patternFill patternType="solid">
        <fgColor rgb="FFC4B9B5"/>
      </patternFill>
    </fill>
    <fill>
      <patternFill patternType="solid">
        <fgColor rgb="FFB3A9A7"/>
      </patternFill>
    </fill>
    <fill>
      <patternFill patternType="solid">
        <fgColor rgb="FFD0C8C6"/>
      </patternFill>
    </fill>
    <fill>
      <patternFill patternType="solid">
        <fgColor rgb="FF6C6865"/>
      </patternFill>
    </fill>
    <fill>
      <patternFill patternType="solid">
        <fgColor rgb="FF5E5B56"/>
      </patternFill>
    </fill>
    <fill>
      <patternFill patternType="solid">
        <fgColor rgb="FF7E6C6A"/>
      </patternFill>
    </fill>
    <fill>
      <patternFill patternType="solid">
        <fgColor rgb="FF836364"/>
      </patternFill>
    </fill>
    <fill>
      <patternFill patternType="solid">
        <fgColor rgb="FF796C66"/>
      </patternFill>
    </fill>
    <fill>
      <patternFill patternType="solid">
        <fgColor rgb="FF7C6F69"/>
      </patternFill>
    </fill>
    <fill>
      <patternFill patternType="solid">
        <fgColor rgb="FF7C6F67"/>
      </patternFill>
    </fill>
    <fill>
      <patternFill patternType="solid">
        <fgColor rgb="FF6F625A"/>
      </patternFill>
    </fill>
    <fill>
      <patternFill patternType="solid">
        <fgColor rgb="FF6F655C"/>
      </patternFill>
    </fill>
    <fill>
      <patternFill patternType="solid">
        <fgColor rgb="FF6D625C"/>
      </patternFill>
    </fill>
    <fill>
      <patternFill patternType="solid">
        <fgColor rgb="FF69605B"/>
      </patternFill>
    </fill>
    <fill>
      <patternFill patternType="solid">
        <fgColor rgb="FF6B6360"/>
      </patternFill>
    </fill>
    <fill>
      <patternFill patternType="solid">
        <fgColor rgb="FF65605D"/>
      </patternFill>
    </fill>
    <fill>
      <patternFill patternType="solid">
        <fgColor rgb="FF625D5A"/>
      </patternFill>
    </fill>
    <fill>
      <patternFill patternType="solid">
        <fgColor rgb="FF5F5F57"/>
      </patternFill>
    </fill>
    <fill>
      <patternFill patternType="solid">
        <fgColor rgb="FF665B59"/>
      </patternFill>
    </fill>
    <fill>
      <patternFill patternType="solid">
        <fgColor rgb="FF685A59"/>
      </patternFill>
    </fill>
    <fill>
      <patternFill patternType="solid">
        <fgColor rgb="FF645A58"/>
      </patternFill>
    </fill>
    <fill>
      <patternFill patternType="solid">
        <fgColor rgb="FF615C56"/>
      </patternFill>
    </fill>
    <fill>
      <patternFill patternType="solid">
        <fgColor rgb="FF655C55"/>
      </patternFill>
    </fill>
    <fill>
      <patternFill patternType="solid">
        <fgColor rgb="FF6F5B52"/>
      </patternFill>
    </fill>
    <fill>
      <patternFill patternType="solid">
        <fgColor rgb="FF725047"/>
      </patternFill>
    </fill>
    <fill>
      <patternFill patternType="solid">
        <fgColor rgb="FF62332B"/>
      </patternFill>
    </fill>
    <fill>
      <patternFill patternType="solid">
        <fgColor rgb="FF663429"/>
      </patternFill>
    </fill>
    <fill>
      <patternFill patternType="solid">
        <fgColor rgb="FF653B2B"/>
      </patternFill>
    </fill>
    <fill>
      <patternFill patternType="solid">
        <fgColor rgb="FF7E4B36"/>
      </patternFill>
    </fill>
    <fill>
      <patternFill patternType="solid">
        <fgColor rgb="FF7A4533"/>
      </patternFill>
    </fill>
    <fill>
      <patternFill patternType="solid">
        <fgColor rgb="FF7F4635"/>
      </patternFill>
    </fill>
    <fill>
      <patternFill patternType="solid">
        <fgColor rgb="FF834536"/>
      </patternFill>
    </fill>
    <fill>
      <patternFill patternType="solid">
        <fgColor rgb="FF813F31"/>
      </patternFill>
    </fill>
    <fill>
      <patternFill patternType="solid">
        <fgColor rgb="FF813D30"/>
      </patternFill>
    </fill>
    <fill>
      <patternFill patternType="solid">
        <fgColor rgb="FF803E30"/>
      </patternFill>
    </fill>
    <fill>
      <patternFill patternType="solid">
        <fgColor rgb="FF7C3A2C"/>
      </patternFill>
    </fill>
    <fill>
      <patternFill patternType="solid">
        <fgColor rgb="FF7C3E31"/>
      </patternFill>
    </fill>
    <fill>
      <patternFill patternType="solid">
        <fgColor rgb="FF763B2D"/>
      </patternFill>
    </fill>
    <fill>
      <patternFill patternType="solid">
        <fgColor rgb="FF7A4032"/>
      </patternFill>
    </fill>
    <fill>
      <patternFill patternType="solid">
        <fgColor rgb="FF73372C"/>
      </patternFill>
    </fill>
    <fill>
      <patternFill patternType="solid">
        <fgColor rgb="FF793A31"/>
      </patternFill>
    </fill>
    <fill>
      <patternFill patternType="solid">
        <fgColor rgb="FF78382F"/>
      </patternFill>
    </fill>
    <fill>
      <patternFill patternType="solid">
        <fgColor rgb="FF7F3C34"/>
      </patternFill>
    </fill>
    <fill>
      <patternFill patternType="solid">
        <fgColor rgb="FF703D2A"/>
      </patternFill>
    </fill>
    <fill>
      <patternFill patternType="solid">
        <fgColor rgb="FF743C2B"/>
      </patternFill>
    </fill>
    <fill>
      <patternFill patternType="solid">
        <fgColor rgb="FF763829"/>
      </patternFill>
    </fill>
    <fill>
      <patternFill patternType="solid">
        <fgColor rgb="FF743929"/>
      </patternFill>
    </fill>
    <fill>
      <patternFill patternType="solid">
        <fgColor rgb="FF713C2A"/>
      </patternFill>
    </fill>
    <fill>
      <patternFill patternType="solid">
        <fgColor rgb="FF703827"/>
      </patternFill>
    </fill>
    <fill>
      <patternFill patternType="solid">
        <fgColor rgb="FF793E2E"/>
      </patternFill>
    </fill>
    <fill>
      <patternFill patternType="solid">
        <fgColor rgb="FF73402B"/>
      </patternFill>
    </fill>
    <fill>
      <patternFill patternType="solid">
        <fgColor rgb="FF6E3E28"/>
      </patternFill>
    </fill>
    <fill>
      <patternFill patternType="solid">
        <fgColor rgb="FF6E3B26"/>
      </patternFill>
    </fill>
    <fill>
      <patternFill patternType="solid">
        <fgColor rgb="FF723926"/>
      </patternFill>
    </fill>
    <fill>
      <patternFill patternType="solid">
        <fgColor rgb="FF753826"/>
      </patternFill>
    </fill>
    <fill>
      <patternFill patternType="solid">
        <fgColor rgb="FF793A29"/>
      </patternFill>
    </fill>
    <fill>
      <patternFill patternType="solid">
        <fgColor rgb="FF764131"/>
      </patternFill>
    </fill>
    <fill>
      <patternFill patternType="solid">
        <fgColor rgb="FF75402E"/>
      </patternFill>
    </fill>
    <fill>
      <patternFill patternType="solid">
        <fgColor rgb="FF7B3929"/>
      </patternFill>
    </fill>
    <fill>
      <patternFill patternType="solid">
        <fgColor rgb="FF783626"/>
      </patternFill>
    </fill>
    <fill>
      <patternFill patternType="solid">
        <fgColor rgb="FF78442E"/>
      </patternFill>
    </fill>
    <fill>
      <patternFill patternType="solid">
        <fgColor rgb="FF76422A"/>
      </patternFill>
    </fill>
    <fill>
      <patternFill patternType="solid">
        <fgColor rgb="FF8B5139"/>
      </patternFill>
    </fill>
    <fill>
      <patternFill patternType="solid">
        <fgColor rgb="FF91533C"/>
      </patternFill>
    </fill>
    <fill>
      <patternFill patternType="solid">
        <fgColor rgb="FF99553E"/>
      </patternFill>
    </fill>
    <fill>
      <patternFill patternType="solid">
        <fgColor rgb="FF914B32"/>
      </patternFill>
    </fill>
    <fill>
      <patternFill patternType="solid">
        <fgColor rgb="FF904A31"/>
      </patternFill>
    </fill>
    <fill>
      <patternFill patternType="solid">
        <fgColor rgb="FF944E35"/>
      </patternFill>
    </fill>
    <fill>
      <patternFill patternType="solid">
        <fgColor rgb="FF8E4E33"/>
      </patternFill>
    </fill>
    <fill>
      <patternFill patternType="solid">
        <fgColor rgb="FF975138"/>
      </patternFill>
    </fill>
    <fill>
      <patternFill patternType="solid">
        <fgColor rgb="FF954834"/>
      </patternFill>
    </fill>
    <fill>
      <patternFill patternType="solid">
        <fgColor rgb="FF8E432E"/>
      </patternFill>
    </fill>
    <fill>
      <patternFill patternType="solid">
        <fgColor rgb="FF89422E"/>
      </patternFill>
    </fill>
    <fill>
      <patternFill patternType="solid">
        <fgColor rgb="FF74301B"/>
      </patternFill>
    </fill>
    <fill>
      <patternFill patternType="solid">
        <fgColor rgb="FF712515"/>
      </patternFill>
    </fill>
    <fill>
      <patternFill patternType="solid">
        <fgColor rgb="FF863325"/>
      </patternFill>
    </fill>
    <fill>
      <patternFill patternType="solid">
        <fgColor rgb="FF913B2E"/>
      </patternFill>
    </fill>
    <fill>
      <patternFill patternType="solid">
        <fgColor rgb="FF953F32"/>
      </patternFill>
    </fill>
    <fill>
      <patternFill patternType="solid">
        <fgColor rgb="FF984235"/>
      </patternFill>
    </fill>
    <fill>
      <patternFill patternType="solid">
        <fgColor rgb="FFA34337"/>
      </patternFill>
    </fill>
    <fill>
      <patternFill patternType="solid">
        <fgColor rgb="FFAF423B"/>
      </patternFill>
    </fill>
    <fill>
      <patternFill patternType="solid">
        <fgColor rgb="FFA9342D"/>
      </patternFill>
    </fill>
    <fill>
      <patternFill patternType="solid">
        <fgColor rgb="FF9C302E"/>
      </patternFill>
    </fill>
    <fill>
      <patternFill patternType="solid">
        <fgColor rgb="FFAC4A47"/>
      </patternFill>
    </fill>
    <fill>
      <patternFill patternType="solid">
        <fgColor rgb="FFAF504C"/>
      </patternFill>
    </fill>
    <fill>
      <patternFill patternType="solid">
        <fgColor rgb="FFAA4845"/>
      </patternFill>
    </fill>
    <fill>
      <patternFill patternType="solid">
        <fgColor rgb="FF9E3834"/>
      </patternFill>
    </fill>
    <fill>
      <patternFill patternType="solid">
        <fgColor rgb="FF99302C"/>
      </patternFill>
    </fill>
    <fill>
      <patternFill patternType="solid">
        <fgColor rgb="FF942923"/>
      </patternFill>
    </fill>
    <fill>
      <patternFill patternType="solid">
        <fgColor rgb="FF8E261D"/>
      </patternFill>
    </fill>
    <fill>
      <patternFill patternType="solid">
        <fgColor rgb="FF922B24"/>
      </patternFill>
    </fill>
    <fill>
      <patternFill patternType="solid">
        <fgColor rgb="FFA03734"/>
      </patternFill>
    </fill>
    <fill>
      <patternFill patternType="solid">
        <fgColor rgb="FFAF4142"/>
      </patternFill>
    </fill>
    <fill>
      <patternFill patternType="solid">
        <fgColor rgb="FFB6434A"/>
      </patternFill>
    </fill>
    <fill>
      <patternFill patternType="solid">
        <fgColor rgb="FFB84049"/>
      </patternFill>
    </fill>
    <fill>
      <patternFill patternType="solid">
        <fgColor rgb="FFA03F36"/>
      </patternFill>
    </fill>
    <fill>
      <patternFill patternType="solid">
        <fgColor rgb="FF953C36"/>
      </patternFill>
    </fill>
    <fill>
      <patternFill patternType="solid">
        <fgColor rgb="FF813734"/>
      </patternFill>
    </fill>
    <fill>
      <patternFill patternType="solid">
        <fgColor rgb="FF6D3536"/>
      </patternFill>
    </fill>
    <fill>
      <patternFill patternType="solid">
        <fgColor rgb="FF633639"/>
      </patternFill>
    </fill>
    <fill>
      <patternFill patternType="solid">
        <fgColor rgb="FF5F3A41"/>
      </patternFill>
    </fill>
    <fill>
      <patternFill patternType="solid">
        <fgColor rgb="FF6D5458"/>
      </patternFill>
    </fill>
    <fill>
      <patternFill patternType="solid">
        <fgColor rgb="FF817D7A"/>
      </patternFill>
    </fill>
    <fill>
      <patternFill patternType="solid">
        <fgColor rgb="FF97A49D"/>
      </patternFill>
    </fill>
    <fill>
      <patternFill patternType="solid">
        <fgColor rgb="FFAAB5AF"/>
      </patternFill>
    </fill>
    <fill>
      <patternFill patternType="solid">
        <fgColor rgb="FFA9A5A6"/>
      </patternFill>
    </fill>
    <fill>
      <patternFill patternType="solid">
        <fgColor rgb="FFCCBDC2"/>
      </patternFill>
    </fill>
    <fill>
      <patternFill patternType="solid">
        <fgColor rgb="FF726464"/>
      </patternFill>
    </fill>
    <fill>
      <patternFill patternType="solid">
        <fgColor rgb="FF605752"/>
      </patternFill>
    </fill>
    <fill>
      <patternFill patternType="solid">
        <fgColor rgb="FF776E65"/>
      </patternFill>
    </fill>
    <fill>
      <patternFill patternType="solid">
        <fgColor rgb="FF796B60"/>
      </patternFill>
    </fill>
    <fill>
      <patternFill patternType="solid">
        <fgColor rgb="FF776C66"/>
      </patternFill>
    </fill>
    <fill>
      <patternFill patternType="solid">
        <fgColor rgb="FF756A64"/>
      </patternFill>
    </fill>
    <fill>
      <patternFill patternType="solid">
        <fgColor rgb="FF796C64"/>
      </patternFill>
    </fill>
    <fill>
      <patternFill patternType="solid">
        <fgColor rgb="FF72655D"/>
      </patternFill>
    </fill>
    <fill>
      <patternFill patternType="solid">
        <fgColor rgb="FF73665E"/>
      </patternFill>
    </fill>
    <fill>
      <patternFill patternType="solid">
        <fgColor rgb="FF7B706A"/>
      </patternFill>
    </fill>
    <fill>
      <patternFill patternType="solid">
        <fgColor rgb="FF716863"/>
      </patternFill>
    </fill>
    <fill>
      <patternFill patternType="solid">
        <fgColor rgb="FF615C59"/>
      </patternFill>
    </fill>
    <fill>
      <patternFill patternType="solid">
        <fgColor rgb="FF5E5E56"/>
      </patternFill>
    </fill>
    <fill>
      <patternFill patternType="solid">
        <fgColor rgb="FF655B59"/>
      </patternFill>
    </fill>
    <fill>
      <patternFill patternType="solid">
        <fgColor rgb="FF665D54"/>
      </patternFill>
    </fill>
    <fill>
      <patternFill patternType="solid">
        <fgColor rgb="FF715A52"/>
      </patternFill>
    </fill>
    <fill>
      <patternFill patternType="solid">
        <fgColor rgb="FF623C33"/>
      </patternFill>
    </fill>
    <fill>
      <patternFill patternType="solid">
        <fgColor rgb="FF69372C"/>
      </patternFill>
    </fill>
    <fill>
      <patternFill patternType="solid">
        <fgColor rgb="FF633929"/>
      </patternFill>
    </fill>
    <fill>
      <patternFill patternType="solid">
        <fgColor rgb="FF81513B"/>
      </patternFill>
    </fill>
    <fill>
      <patternFill patternType="solid">
        <fgColor rgb="FF875240"/>
      </patternFill>
    </fill>
    <fill>
      <patternFill patternType="solid">
        <fgColor rgb="FF804439"/>
      </patternFill>
    </fill>
    <fill>
      <patternFill patternType="solid">
        <fgColor rgb="FF7E4035"/>
      </patternFill>
    </fill>
    <fill>
      <patternFill patternType="solid">
        <fgColor rgb="FF814336"/>
      </patternFill>
    </fill>
    <fill>
      <patternFill patternType="solid">
        <fgColor rgb="FF74392B"/>
      </patternFill>
    </fill>
    <fill>
      <patternFill patternType="solid">
        <fgColor rgb="FF7B4231"/>
      </patternFill>
    </fill>
    <fill>
      <patternFill patternType="solid">
        <fgColor rgb="FF7E4438"/>
      </patternFill>
    </fill>
    <fill>
      <patternFill patternType="solid">
        <fgColor rgb="FF783E33"/>
      </patternFill>
    </fill>
    <fill>
      <patternFill patternType="solid">
        <fgColor rgb="FF6C3129"/>
      </patternFill>
    </fill>
    <fill>
      <patternFill patternType="solid">
        <fgColor rgb="FF723731"/>
      </patternFill>
    </fill>
    <fill>
      <patternFill patternType="solid">
        <fgColor rgb="FF673824"/>
      </patternFill>
    </fill>
    <fill>
      <patternFill patternType="solid">
        <fgColor rgb="FF6E3B28"/>
      </patternFill>
    </fill>
    <fill>
      <patternFill patternType="solid">
        <fgColor rgb="FF73382A"/>
      </patternFill>
    </fill>
    <fill>
      <patternFill patternType="solid">
        <fgColor rgb="FF753B2D"/>
      </patternFill>
    </fill>
    <fill>
      <patternFill patternType="solid">
        <fgColor rgb="FF743F2F"/>
      </patternFill>
    </fill>
    <fill>
      <patternFill patternType="solid">
        <fgColor rgb="FF73402F"/>
      </patternFill>
    </fill>
    <fill>
      <patternFill patternType="solid">
        <fgColor rgb="FF703D2C"/>
      </patternFill>
    </fill>
    <fill>
      <patternFill patternType="solid">
        <fgColor rgb="FF71392A"/>
      </patternFill>
    </fill>
    <fill>
      <patternFill patternType="solid">
        <fgColor rgb="FF7C4234"/>
      </patternFill>
    </fill>
    <fill>
      <patternFill patternType="solid">
        <fgColor rgb="FF794130"/>
      </patternFill>
    </fill>
    <fill>
      <patternFill patternType="solid">
        <fgColor rgb="FF794935"/>
      </patternFill>
    </fill>
    <fill>
      <patternFill patternType="solid">
        <fgColor rgb="FF77442F"/>
      </patternFill>
    </fill>
    <fill>
      <patternFill patternType="solid">
        <fgColor rgb="FF7A412E"/>
      </patternFill>
    </fill>
    <fill>
      <patternFill patternType="solid">
        <fgColor rgb="FF783B29"/>
      </patternFill>
    </fill>
    <fill>
      <patternFill patternType="solid">
        <fgColor rgb="FF7F3D31"/>
      </patternFill>
    </fill>
    <fill>
      <patternFill patternType="solid">
        <fgColor rgb="FF79402F"/>
      </patternFill>
    </fill>
    <fill>
      <patternFill patternType="solid">
        <fgColor rgb="FF733E2C"/>
      </patternFill>
    </fill>
    <fill>
      <patternFill patternType="solid">
        <fgColor rgb="FF7B3C2D"/>
      </patternFill>
    </fill>
    <fill>
      <patternFill patternType="solid">
        <fgColor rgb="FF7C362A"/>
      </patternFill>
    </fill>
    <fill>
      <patternFill patternType="solid">
        <fgColor rgb="FF7D392C"/>
      </patternFill>
    </fill>
    <fill>
      <patternFill patternType="solid">
        <fgColor rgb="FF783D2B"/>
      </patternFill>
    </fill>
    <fill>
      <patternFill patternType="solid">
        <fgColor rgb="FF77402C"/>
      </patternFill>
    </fill>
    <fill>
      <patternFill patternType="solid">
        <fgColor rgb="FF723824"/>
      </patternFill>
    </fill>
    <fill>
      <patternFill patternType="solid">
        <fgColor rgb="FF82412D"/>
      </patternFill>
    </fill>
    <fill>
      <patternFill patternType="solid">
        <fgColor rgb="FF853E2C"/>
      </patternFill>
    </fill>
    <fill>
      <patternFill patternType="solid">
        <fgColor rgb="FF833C28"/>
      </patternFill>
    </fill>
    <fill>
      <patternFill patternType="solid">
        <fgColor rgb="FF8F4834"/>
      </patternFill>
    </fill>
    <fill>
      <patternFill patternType="solid">
        <fgColor rgb="FF984D3A"/>
      </patternFill>
    </fill>
    <fill>
      <patternFill patternType="solid">
        <fgColor rgb="FF984A36"/>
      </patternFill>
    </fill>
    <fill>
      <patternFill patternType="solid">
        <fgColor rgb="FF924C33"/>
      </patternFill>
    </fill>
    <fill>
      <patternFill patternType="solid">
        <fgColor rgb="FF9C543E"/>
      </patternFill>
    </fill>
    <fill>
      <patternFill patternType="solid">
        <fgColor rgb="FF954A35"/>
      </patternFill>
    </fill>
    <fill>
      <patternFill patternType="solid">
        <fgColor rgb="FF97503C"/>
      </patternFill>
    </fill>
    <fill>
      <patternFill patternType="solid">
        <fgColor rgb="FF81402C"/>
      </patternFill>
    </fill>
    <fill>
      <patternFill patternType="solid">
        <fgColor rgb="FF783B28"/>
      </patternFill>
    </fill>
    <fill>
      <patternFill patternType="solid">
        <fgColor rgb="FF763926"/>
      </patternFill>
    </fill>
    <fill>
      <patternFill patternType="solid">
        <fgColor rgb="FF5D1E0D"/>
      </patternFill>
    </fill>
    <fill>
      <patternFill patternType="solid">
        <fgColor rgb="FF6A2B1A"/>
      </patternFill>
    </fill>
    <fill>
      <patternFill patternType="solid">
        <fgColor rgb="FF6E311F"/>
      </patternFill>
    </fill>
    <fill>
      <patternFill patternType="solid">
        <fgColor rgb="FF783927"/>
      </patternFill>
    </fill>
    <fill>
      <patternFill patternType="solid">
        <fgColor rgb="FF7E3627"/>
      </patternFill>
    </fill>
    <fill>
      <patternFill patternType="solid">
        <fgColor rgb="FF954335"/>
      </patternFill>
    </fill>
    <fill>
      <patternFill patternType="solid">
        <fgColor rgb="FFA24639"/>
      </patternFill>
    </fill>
    <fill>
      <patternFill patternType="solid">
        <fgColor rgb="FFA24438"/>
      </patternFill>
    </fill>
    <fill>
      <patternFill patternType="solid">
        <fgColor rgb="FFA04236"/>
      </patternFill>
    </fill>
    <fill>
      <patternFill patternType="solid">
        <fgColor rgb="FF964237"/>
      </patternFill>
    </fill>
    <fill>
      <patternFill patternType="solid">
        <fgColor rgb="FF924035"/>
      </patternFill>
    </fill>
    <fill>
      <patternFill patternType="solid">
        <fgColor rgb="FF86392F"/>
      </patternFill>
    </fill>
    <fill>
      <patternFill patternType="solid">
        <fgColor rgb="FF843B32"/>
      </patternFill>
    </fill>
    <fill>
      <patternFill patternType="solid">
        <fgColor rgb="FF823C32"/>
      </patternFill>
    </fill>
    <fill>
      <patternFill patternType="solid">
        <fgColor rgb="FF883E35"/>
      </patternFill>
    </fill>
    <fill>
      <patternFill patternType="solid">
        <fgColor rgb="FF8C3931"/>
      </patternFill>
    </fill>
    <fill>
      <patternFill patternType="solid">
        <fgColor rgb="FF963C33"/>
      </patternFill>
    </fill>
    <fill>
      <patternFill patternType="solid">
        <fgColor rgb="FF9D382C"/>
      </patternFill>
    </fill>
    <fill>
      <patternFill patternType="solid">
        <fgColor rgb="FF902E21"/>
      </patternFill>
    </fill>
    <fill>
      <patternFill patternType="solid">
        <fgColor rgb="FF8E3227"/>
      </patternFill>
    </fill>
    <fill>
      <patternFill patternType="solid">
        <fgColor rgb="FF853127"/>
      </patternFill>
    </fill>
    <fill>
      <patternFill patternType="solid">
        <fgColor rgb="FF7B302A"/>
      </patternFill>
    </fill>
    <fill>
      <patternFill patternType="solid">
        <fgColor rgb="FF611B19"/>
      </patternFill>
    </fill>
    <fill>
      <patternFill patternType="solid">
        <fgColor rgb="FF746059"/>
      </patternFill>
    </fill>
    <fill>
      <patternFill patternType="solid">
        <fgColor rgb="FF62595A"/>
      </patternFill>
    </fill>
    <fill>
      <patternFill patternType="solid">
        <fgColor rgb="FF534A4F"/>
      </patternFill>
    </fill>
    <fill>
      <patternFill patternType="solid">
        <fgColor rgb="FF5B4C53"/>
      </patternFill>
    </fill>
    <fill>
      <patternFill patternType="solid">
        <fgColor rgb="FF86777A"/>
      </patternFill>
    </fill>
    <fill>
      <patternFill patternType="solid">
        <fgColor rgb="FFAEB8AF"/>
      </patternFill>
    </fill>
    <fill>
      <patternFill patternType="solid">
        <fgColor rgb="FFA6ABA5"/>
      </patternFill>
    </fill>
    <fill>
      <patternFill patternType="solid">
        <fgColor rgb="FFADA3A2"/>
      </patternFill>
    </fill>
    <fill>
      <patternFill patternType="solid">
        <fgColor rgb="FFC1ACB1"/>
      </patternFill>
    </fill>
    <fill>
      <patternFill patternType="solid">
        <fgColor rgb="FF7A6C6C"/>
      </patternFill>
    </fill>
    <fill>
      <patternFill patternType="solid">
        <fgColor rgb="FF626054"/>
      </patternFill>
    </fill>
    <fill>
      <patternFill patternType="solid">
        <fgColor rgb="FF766B65"/>
      </patternFill>
    </fill>
    <fill>
      <patternFill patternType="solid">
        <fgColor rgb="FF7D736A"/>
      </patternFill>
    </fill>
    <fill>
      <patternFill patternType="solid">
        <fgColor rgb="FF796E68"/>
      </patternFill>
    </fill>
    <fill>
      <patternFill patternType="solid">
        <fgColor rgb="FF6D645F"/>
      </patternFill>
    </fill>
    <fill>
      <patternFill patternType="solid">
        <fgColor rgb="FF635957"/>
      </patternFill>
    </fill>
    <fill>
      <patternFill patternType="solid">
        <fgColor rgb="FF635B59"/>
      </patternFill>
    </fill>
    <fill>
      <patternFill patternType="solid">
        <fgColor rgb="FF585951"/>
      </patternFill>
    </fill>
    <fill>
      <patternFill patternType="solid">
        <fgColor rgb="FF5E5955"/>
      </patternFill>
    </fill>
    <fill>
      <patternFill patternType="solid">
        <fgColor rgb="FF645957"/>
      </patternFill>
    </fill>
    <fill>
      <patternFill patternType="solid">
        <fgColor rgb="FF675959"/>
      </patternFill>
    </fill>
    <fill>
      <patternFill patternType="solid">
        <fgColor rgb="FF655B52"/>
      </patternFill>
    </fill>
    <fill>
      <patternFill patternType="solid">
        <fgColor rgb="FF6E564C"/>
      </patternFill>
    </fill>
    <fill>
      <patternFill patternType="solid">
        <fgColor rgb="FF532B21"/>
      </patternFill>
    </fill>
    <fill>
      <patternFill patternType="solid">
        <fgColor rgb="FF733D33"/>
      </patternFill>
    </fill>
    <fill>
      <patternFill patternType="solid">
        <fgColor rgb="FF71392C"/>
      </patternFill>
    </fill>
    <fill>
      <patternFill patternType="solid">
        <fgColor rgb="FF6C3B2C"/>
      </patternFill>
    </fill>
  </fills>
  <borders count="22">
    <border>
      <left/>
      <right/>
      <top/>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medium">
        <color theme="0" tint="-0.499984740745262"/>
      </right>
      <top style="medium">
        <color theme="0" tint="-0.499984740745262"/>
      </top>
      <bottom style="medium">
        <color theme="0" tint="-0.499984740745262"/>
      </bottom>
      <diagonal/>
    </border>
    <border>
      <left/>
      <right/>
      <top/>
      <bottom style="thick">
        <color theme="6"/>
      </bottom>
      <diagonal/>
    </border>
    <border>
      <left style="medium">
        <color theme="0"/>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top/>
      <bottom/>
      <diagonal/>
    </border>
    <border>
      <left/>
      <right style="medium">
        <color theme="0"/>
      </right>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s>
  <cellStyleXfs count="1">
    <xf numFmtId="0" fontId="0" fillId="0" borderId="0"/>
  </cellStyleXfs>
  <cellXfs count="12709">
    <xf numFmtId="0" fontId="0" fillId="0" borderId="0" xfId="0"/>
    <xf numFmtId="0" fontId="3" fillId="0" borderId="0" xfId="0" applyFont="1" applyAlignment="1">
      <alignment horizontal="left" vertical="center"/>
    </xf>
    <xf numFmtId="0" fontId="4" fillId="0" borderId="0" xfId="0" applyFont="1" applyAlignment="1">
      <alignment horizontal="left" vertical="center"/>
    </xf>
    <xf numFmtId="0" fontId="6" fillId="0" borderId="0" xfId="0" applyFont="1" applyAlignment="1">
      <alignment horizontal="left" vertical="center"/>
    </xf>
    <xf numFmtId="0" fontId="7" fillId="0" borderId="0" xfId="0" applyFont="1" applyAlignment="1">
      <alignment horizontal="left" vertical="center"/>
    </xf>
    <xf numFmtId="0" fontId="8" fillId="0" borderId="0" xfId="0" applyFont="1" applyAlignment="1">
      <alignment horizontal="left" vertical="top"/>
    </xf>
    <xf numFmtId="0" fontId="8" fillId="0" borderId="0" xfId="0" applyFont="1" applyAlignment="1">
      <alignment horizontal="left"/>
    </xf>
    <xf numFmtId="0" fontId="5" fillId="0" borderId="0" xfId="0" applyFont="1" applyAlignment="1">
      <alignment horizontal="center" vertical="center"/>
    </xf>
    <xf numFmtId="0" fontId="5" fillId="0" borderId="0" xfId="0" applyFont="1" applyAlignment="1">
      <alignment horizontal="left" vertical="center"/>
    </xf>
    <xf numFmtId="0" fontId="10" fillId="0" borderId="0" xfId="0" applyFont="1" applyAlignment="1">
      <alignment horizontal="left" vertical="center"/>
    </xf>
    <xf numFmtId="0" fontId="11" fillId="2" borderId="0" xfId="0" applyFont="1" applyFill="1" applyAlignment="1">
      <alignment horizontal="center" vertical="center"/>
    </xf>
    <xf numFmtId="0" fontId="7" fillId="2" borderId="0" xfId="0" applyFont="1" applyFill="1" applyAlignment="1">
      <alignment horizontal="left" vertical="center"/>
    </xf>
    <xf numFmtId="0" fontId="8" fillId="0" borderId="0" xfId="0" applyFont="1" applyAlignment="1">
      <alignment horizontal="left" vertical="center"/>
    </xf>
    <xf numFmtId="0" fontId="12" fillId="0" borderId="0" xfId="0" applyFont="1" applyAlignment="1">
      <alignment horizontal="left" vertical="center"/>
    </xf>
    <xf numFmtId="0" fontId="4" fillId="4" borderId="0" xfId="0" applyFont="1" applyFill="1" applyAlignment="1">
      <alignment horizontal="left" vertical="center"/>
    </xf>
    <xf numFmtId="0" fontId="13" fillId="0" borderId="0" xfId="0" applyFont="1" applyAlignment="1">
      <alignment horizontal="left" vertical="center"/>
    </xf>
    <xf numFmtId="0" fontId="11" fillId="0" borderId="0" xfId="0" applyFont="1" applyAlignment="1">
      <alignment horizontal="left" vertical="center"/>
    </xf>
    <xf numFmtId="0" fontId="11" fillId="0" borderId="0" xfId="0" applyFont="1" applyAlignment="1">
      <alignment vertical="center"/>
    </xf>
    <xf numFmtId="0" fontId="14" fillId="0" borderId="0" xfId="0" applyFont="1" applyAlignment="1">
      <alignment horizontal="left" vertical="center"/>
    </xf>
    <xf numFmtId="0" fontId="15" fillId="0" borderId="0" xfId="0" applyFont="1" applyAlignment="1">
      <alignment horizontal="left" vertical="center"/>
    </xf>
    <xf numFmtId="0" fontId="16" fillId="0" borderId="0" xfId="0" applyFont="1" applyAlignment="1">
      <alignment vertical="center"/>
    </xf>
    <xf numFmtId="0" fontId="17" fillId="0" borderId="0" xfId="0" applyFont="1" applyAlignment="1">
      <alignment horizontal="left" vertical="center"/>
    </xf>
    <xf numFmtId="0" fontId="3" fillId="0" borderId="0" xfId="0" applyFont="1" applyAlignment="1">
      <alignment vertical="center" wrapText="1"/>
    </xf>
    <xf numFmtId="0" fontId="11" fillId="3" borderId="0" xfId="0" applyFont="1" applyFill="1" applyAlignment="1">
      <alignment horizontal="center" vertical="center"/>
    </xf>
    <xf numFmtId="0" fontId="19" fillId="0" borderId="0" xfId="0" applyFont="1" applyAlignment="1">
      <alignment horizontal="left" vertical="center"/>
    </xf>
    <xf numFmtId="0" fontId="20" fillId="0" borderId="0" xfId="0" applyFont="1" applyAlignment="1">
      <alignment horizontal="left" vertical="center"/>
    </xf>
    <xf numFmtId="0" fontId="11" fillId="0" borderId="0" xfId="0" applyFont="1" applyAlignment="1">
      <alignment horizontal="center" vertical="center"/>
    </xf>
    <xf numFmtId="0" fontId="12" fillId="6" borderId="4" xfId="0" applyFont="1" applyFill="1" applyBorder="1" applyAlignment="1">
      <alignment horizontal="center" vertical="center"/>
    </xf>
    <xf numFmtId="0" fontId="18" fillId="0" borderId="0" xfId="0" applyFont="1" applyAlignment="1">
      <alignment horizontal="left" vertical="center"/>
    </xf>
    <xf numFmtId="0" fontId="21" fillId="0" borderId="0" xfId="0" applyFont="1" applyAlignment="1">
      <alignment horizontal="left" vertical="center"/>
    </xf>
    <xf numFmtId="0" fontId="16" fillId="0" borderId="0" xfId="0" applyFont="1" applyAlignment="1">
      <alignment horizontal="left" vertical="center"/>
    </xf>
    <xf numFmtId="0" fontId="11" fillId="5" borderId="0" xfId="0" applyFont="1" applyFill="1" applyBorder="1" applyAlignment="1">
      <alignment horizontal="center" vertical="center"/>
    </xf>
    <xf numFmtId="0" fontId="22" fillId="0" borderId="0" xfId="0" applyFont="1" applyAlignment="1">
      <alignment horizontal="left" vertical="center"/>
    </xf>
    <xf numFmtId="0" fontId="11" fillId="2" borderId="0" xfId="0" applyFont="1" applyFill="1" applyAlignment="1">
      <alignment horizontal="left" vertical="center"/>
    </xf>
    <xf numFmtId="0" fontId="23" fillId="0" borderId="0" xfId="0" applyFont="1" applyAlignment="1">
      <alignment horizontal="left" vertical="center"/>
    </xf>
    <xf numFmtId="0" fontId="24" fillId="0" borderId="0" xfId="0" applyFont="1" applyAlignment="1">
      <alignment horizontal="left" vertical="center"/>
    </xf>
    <xf numFmtId="0" fontId="12" fillId="0" borderId="0" xfId="0" applyFont="1" applyAlignment="1">
      <alignment horizontal="left" vertical="center" indent="4"/>
    </xf>
    <xf numFmtId="0" fontId="8" fillId="0" borderId="0" xfId="0" applyFont="1" applyAlignment="1">
      <alignment horizontal="left" vertical="top" indent="7"/>
    </xf>
    <xf numFmtId="0" fontId="8" fillId="0" borderId="0" xfId="0" applyFont="1" applyAlignment="1">
      <alignment horizontal="left" indent="7"/>
    </xf>
    <xf numFmtId="0" fontId="14" fillId="4" borderId="0" xfId="0" applyFont="1" applyFill="1" applyAlignment="1">
      <alignment horizontal="left" vertical="center"/>
    </xf>
    <xf numFmtId="0" fontId="12" fillId="0" borderId="0" xfId="0" applyFont="1" applyAlignment="1">
      <alignment horizontal="left"/>
    </xf>
    <xf numFmtId="0" fontId="12" fillId="0" borderId="0" xfId="0" applyFont="1" applyAlignment="1"/>
    <xf numFmtId="0" fontId="27" fillId="4" borderId="0" xfId="0" applyFont="1" applyFill="1" applyAlignment="1">
      <alignment vertical="center"/>
    </xf>
    <xf numFmtId="0" fontId="28" fillId="4" borderId="0" xfId="0" applyFont="1" applyFill="1" applyAlignment="1">
      <alignment vertical="center"/>
    </xf>
    <xf numFmtId="0" fontId="29" fillId="0" borderId="0" xfId="0" applyFont="1" applyAlignment="1">
      <alignment horizontal="left" vertical="center"/>
    </xf>
    <xf numFmtId="0" fontId="30" fillId="4" borderId="0" xfId="0" applyFont="1" applyFill="1" applyAlignment="1">
      <alignment vertical="center"/>
    </xf>
    <xf numFmtId="0" fontId="31" fillId="4" borderId="0" xfId="0" applyFont="1" applyFill="1" applyAlignment="1">
      <alignment horizontal="center"/>
    </xf>
    <xf numFmtId="0" fontId="32" fillId="4" borderId="0" xfId="0" applyFont="1" applyFill="1" applyAlignment="1">
      <alignment horizontal="center"/>
    </xf>
    <xf numFmtId="0" fontId="33" fillId="4" borderId="0" xfId="0" applyFont="1" applyFill="1" applyAlignment="1">
      <alignment vertical="center"/>
    </xf>
    <xf numFmtId="0" fontId="34" fillId="4" borderId="0" xfId="0" applyFont="1" applyFill="1" applyAlignment="1">
      <alignment vertical="center"/>
    </xf>
    <xf numFmtId="0" fontId="36" fillId="4" borderId="0" xfId="0" applyFont="1" applyFill="1" applyAlignment="1">
      <alignment vertical="center"/>
    </xf>
    <xf numFmtId="0" fontId="37" fillId="4" borderId="0" xfId="0" applyFont="1" applyFill="1" applyAlignment="1">
      <alignment vertical="center"/>
    </xf>
    <xf numFmtId="0" fontId="32" fillId="4" borderId="0" xfId="0" applyFont="1" applyFill="1" applyAlignment="1">
      <alignment vertical="center"/>
    </xf>
    <xf numFmtId="0" fontId="38" fillId="4" borderId="0" xfId="0" applyFont="1" applyFill="1"/>
    <xf numFmtId="0" fontId="28" fillId="4" borderId="0" xfId="0" applyFont="1" applyFill="1" applyAlignment="1">
      <alignment horizontal="left" vertical="center" wrapText="1"/>
    </xf>
    <xf numFmtId="0" fontId="31" fillId="2" borderId="0" xfId="0" applyFont="1" applyFill="1" applyAlignment="1">
      <alignment vertical="center"/>
    </xf>
    <xf numFmtId="0" fontId="28" fillId="2" borderId="0" xfId="0" applyFont="1" applyFill="1" applyAlignment="1">
      <alignment vertical="center"/>
    </xf>
    <xf numFmtId="0" fontId="40" fillId="0" borderId="0" xfId="0" applyFont="1" applyAlignment="1">
      <alignment vertical="center"/>
    </xf>
    <xf numFmtId="0" fontId="28" fillId="0" borderId="0" xfId="0" applyFont="1" applyAlignment="1">
      <alignment vertical="center"/>
    </xf>
    <xf numFmtId="0" fontId="40" fillId="0" borderId="0" xfId="0" applyFont="1" applyAlignment="1">
      <alignment vertical="top"/>
    </xf>
    <xf numFmtId="0" fontId="41" fillId="4" borderId="5" xfId="0" applyFont="1" applyFill="1" applyBorder="1" applyAlignment="1">
      <alignment vertical="center"/>
    </xf>
    <xf numFmtId="0" fontId="28" fillId="4" borderId="5" xfId="0" applyFont="1" applyFill="1" applyBorder="1" applyAlignment="1">
      <alignment vertical="center"/>
    </xf>
    <xf numFmtId="0" fontId="42" fillId="4" borderId="0" xfId="0" applyFont="1" applyFill="1" applyAlignment="1">
      <alignment vertical="center"/>
    </xf>
    <xf numFmtId="0" fontId="42" fillId="4" borderId="0" xfId="0" applyFont="1" applyFill="1" applyAlignment="1">
      <alignment vertical="center" wrapText="1"/>
    </xf>
    <xf numFmtId="0" fontId="28" fillId="4" borderId="0" xfId="0" applyFont="1" applyFill="1" applyAlignment="1">
      <alignment vertical="center" wrapText="1"/>
    </xf>
    <xf numFmtId="0" fontId="42" fillId="4" borderId="0" xfId="0" applyFont="1" applyFill="1" applyAlignment="1">
      <alignment horizontal="left" vertical="center"/>
    </xf>
    <xf numFmtId="0" fontId="28" fillId="4" borderId="0" xfId="0" applyFont="1" applyFill="1" applyAlignment="1">
      <alignment horizontal="center" vertical="center"/>
    </xf>
    <xf numFmtId="0" fontId="42" fillId="4" borderId="0" xfId="0" applyFont="1" applyFill="1" applyAlignment="1">
      <alignment horizontal="left" vertical="center" wrapText="1"/>
    </xf>
    <xf numFmtId="0" fontId="28" fillId="4" borderId="6" xfId="0" applyFont="1" applyFill="1" applyBorder="1" applyAlignment="1">
      <alignment horizontal="center" vertical="center"/>
    </xf>
    <xf numFmtId="0" fontId="44" fillId="0" borderId="0" xfId="0" applyFont="1" applyAlignment="1">
      <alignment vertical="center"/>
    </xf>
    <xf numFmtId="0" fontId="3" fillId="0" borderId="0" xfId="0" applyFont="1"/>
    <xf numFmtId="0" fontId="45" fillId="7" borderId="0" xfId="0" applyFont="1" applyFill="1" applyAlignment="1">
      <alignment horizontal="left" vertical="center"/>
    </xf>
    <xf numFmtId="0" fontId="4" fillId="7" borderId="0" xfId="0" applyFont="1" applyFill="1" applyAlignment="1">
      <alignment vertical="center"/>
    </xf>
    <xf numFmtId="0" fontId="4" fillId="0" borderId="0" xfId="0" applyFont="1" applyAlignment="1">
      <alignment vertical="center"/>
    </xf>
    <xf numFmtId="0" fontId="46" fillId="0" borderId="0" xfId="0" applyFont="1" applyAlignment="1">
      <alignment horizontal="left" vertical="center"/>
    </xf>
    <xf numFmtId="0" fontId="4" fillId="0" borderId="0" xfId="0" applyFont="1"/>
    <xf numFmtId="0" fontId="9" fillId="0" borderId="0" xfId="0" applyFont="1"/>
    <xf numFmtId="0" fontId="3" fillId="7" borderId="0" xfId="0" applyFont="1" applyFill="1"/>
    <xf numFmtId="0" fontId="45" fillId="7" borderId="0" xfId="0" applyFont="1" applyFill="1" applyAlignment="1">
      <alignment vertical="center"/>
    </xf>
    <xf numFmtId="0" fontId="47" fillId="0" borderId="0" xfId="0" applyFont="1" applyAlignment="1">
      <alignment vertical="center"/>
    </xf>
    <xf numFmtId="0" fontId="3" fillId="0" borderId="0" xfId="0" applyFont="1" applyAlignment="1">
      <alignment vertical="center"/>
    </xf>
    <xf numFmtId="0" fontId="4" fillId="7" borderId="0" xfId="0" applyFont="1" applyFill="1" applyAlignment="1">
      <alignment horizontal="center" vertical="center"/>
    </xf>
    <xf numFmtId="0" fontId="9" fillId="0" borderId="0" xfId="0" applyFont="1" applyAlignment="1">
      <alignment vertical="center"/>
    </xf>
    <xf numFmtId="0" fontId="44" fillId="0" borderId="0" xfId="0" applyFont="1"/>
    <xf numFmtId="0" fontId="4" fillId="7" borderId="0" xfId="0" applyFont="1" applyFill="1" applyAlignment="1">
      <alignment horizontal="left" vertical="center"/>
    </xf>
    <xf numFmtId="0" fontId="0" fillId="8"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49" fillId="0" borderId="0" xfId="0" applyFont="1" applyAlignment="1">
      <alignment vertical="center"/>
    </xf>
    <xf numFmtId="0" fontId="50" fillId="0" borderId="0" xfId="0" applyFont="1" applyAlignment="1">
      <alignment vertical="center"/>
    </xf>
    <xf numFmtId="0" fontId="0" fillId="15" borderId="0" xfId="0" applyFill="1"/>
    <xf numFmtId="0" fontId="0" fillId="16" borderId="0" xfId="0" applyFill="1"/>
    <xf numFmtId="0" fontId="0" fillId="17" borderId="0" xfId="0" applyFill="1"/>
    <xf numFmtId="0" fontId="0" fillId="18" borderId="0" xfId="0" applyFill="1"/>
    <xf numFmtId="0" fontId="52" fillId="0" borderId="0" xfId="0" applyFont="1" applyAlignment="1">
      <alignment vertical="center"/>
    </xf>
    <xf numFmtId="0" fontId="0" fillId="0" borderId="0" xfId="0" applyAlignment="1">
      <alignment vertical="center"/>
    </xf>
    <xf numFmtId="0" fontId="0" fillId="0" borderId="0" xfId="0" applyAlignment="1">
      <alignment horizontal="left" vertical="top"/>
    </xf>
    <xf numFmtId="20" fontId="0" fillId="0" borderId="0" xfId="0" applyNumberFormat="1" applyAlignment="1">
      <alignment horizontal="left" vertical="top"/>
    </xf>
    <xf numFmtId="20" fontId="0" fillId="0" borderId="0" xfId="0" applyNumberFormat="1" applyAlignment="1">
      <alignment horizontal="left"/>
    </xf>
    <xf numFmtId="0" fontId="0" fillId="0" borderId="0" xfId="0" applyAlignment="1">
      <alignment horizontal="left"/>
    </xf>
    <xf numFmtId="0" fontId="26" fillId="0" borderId="0" xfId="0" applyFont="1" applyAlignment="1">
      <alignment horizontal="left"/>
    </xf>
    <xf numFmtId="0" fontId="26" fillId="0" borderId="0" xfId="0" applyFont="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0" fontId="0" fillId="25" borderId="0" xfId="0" applyFill="1"/>
    <xf numFmtId="0" fontId="0" fillId="26" borderId="0" xfId="0" applyFill="1"/>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4" fillId="0" borderId="0" xfId="0" applyFont="1" applyFill="1" applyAlignment="1">
      <alignment vertical="center"/>
    </xf>
    <xf numFmtId="0" fontId="12" fillId="0" borderId="0" xfId="0" applyFont="1" applyAlignment="1">
      <alignment vertical="center"/>
    </xf>
    <xf numFmtId="0" fontId="7" fillId="0" borderId="0" xfId="0" applyFont="1" applyFill="1" applyAlignment="1">
      <alignment horizontal="left" vertical="center"/>
    </xf>
    <xf numFmtId="0" fontId="8" fillId="0" borderId="0" xfId="0" applyFont="1" applyFill="1" applyAlignment="1">
      <alignment horizontal="left" indent="7"/>
    </xf>
    <xf numFmtId="0" fontId="3" fillId="0" borderId="0" xfId="0" applyFont="1" applyFill="1" applyAlignment="1">
      <alignment horizontal="left" vertical="center"/>
    </xf>
    <xf numFmtId="0" fontId="11" fillId="2" borderId="0" xfId="0" applyFont="1" applyFill="1" applyAlignment="1">
      <alignment horizontal="left" vertical="center"/>
    </xf>
    <xf numFmtId="0" fontId="12" fillId="0" borderId="0" xfId="0" applyFont="1" applyAlignment="1">
      <alignment horizontal="left" vertical="center" indent="3"/>
    </xf>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xf numFmtId="0" fontId="0" fillId="161" borderId="0" xfId="0" applyFill="1"/>
    <xf numFmtId="0" fontId="0" fillId="162" borderId="0" xfId="0" applyFill="1"/>
    <xf numFmtId="0" fontId="0" fillId="163" borderId="0" xfId="0" applyFill="1"/>
    <xf numFmtId="0" fontId="0" fillId="164" borderId="0" xfId="0" applyFill="1"/>
    <xf numFmtId="0" fontId="0" fillId="165" borderId="0" xfId="0" applyFill="1"/>
    <xf numFmtId="0" fontId="0" fillId="166" borderId="0" xfId="0" applyFill="1"/>
    <xf numFmtId="0" fontId="0" fillId="167" borderId="0" xfId="0" applyFill="1"/>
    <xf numFmtId="0" fontId="0" fillId="168" borderId="0" xfId="0" applyFill="1"/>
    <xf numFmtId="0" fontId="0" fillId="169" borderId="0" xfId="0" applyFill="1"/>
    <xf numFmtId="0" fontId="0" fillId="170" borderId="0" xfId="0" applyFill="1"/>
    <xf numFmtId="0" fontId="0" fillId="171" borderId="0" xfId="0" applyFill="1"/>
    <xf numFmtId="0" fontId="0" fillId="172" borderId="0" xfId="0" applyFill="1"/>
    <xf numFmtId="0" fontId="0" fillId="173" borderId="0" xfId="0" applyFill="1"/>
    <xf numFmtId="0" fontId="0" fillId="174" borderId="0" xfId="0" applyFill="1"/>
    <xf numFmtId="0" fontId="0" fillId="175" borderId="0" xfId="0" applyFill="1"/>
    <xf numFmtId="0" fontId="0" fillId="176" borderId="0" xfId="0" applyFill="1"/>
    <xf numFmtId="0" fontId="0" fillId="177" borderId="0" xfId="0" applyFill="1"/>
    <xf numFmtId="0" fontId="0" fillId="178" borderId="0" xfId="0" applyFill="1"/>
    <xf numFmtId="0" fontId="0" fillId="179" borderId="0" xfId="0" applyFill="1"/>
    <xf numFmtId="0" fontId="0" fillId="180" borderId="0" xfId="0" applyFill="1"/>
    <xf numFmtId="0" fontId="0" fillId="181" borderId="0" xfId="0" applyFill="1"/>
    <xf numFmtId="0" fontId="0" fillId="182" borderId="0" xfId="0" applyFill="1"/>
    <xf numFmtId="0" fontId="0" fillId="183" borderId="0" xfId="0" applyFill="1"/>
    <xf numFmtId="0" fontId="0" fillId="184" borderId="0" xfId="0" applyFill="1"/>
    <xf numFmtId="0" fontId="0" fillId="185" borderId="0" xfId="0" applyFill="1"/>
    <xf numFmtId="0" fontId="0" fillId="186" borderId="0" xfId="0" applyFill="1"/>
    <xf numFmtId="0" fontId="0" fillId="187" borderId="0" xfId="0" applyFill="1"/>
    <xf numFmtId="0" fontId="0" fillId="188" borderId="0" xfId="0" applyFill="1"/>
    <xf numFmtId="0" fontId="0" fillId="189" borderId="0" xfId="0" applyFill="1"/>
    <xf numFmtId="0" fontId="0" fillId="190" borderId="0" xfId="0" applyFill="1"/>
    <xf numFmtId="0" fontId="0" fillId="191" borderId="0" xfId="0" applyFill="1"/>
    <xf numFmtId="0" fontId="0" fillId="192" borderId="0" xfId="0" applyFill="1"/>
    <xf numFmtId="0" fontId="0" fillId="193" borderId="0" xfId="0" applyFill="1"/>
    <xf numFmtId="0" fontId="0" fillId="194" borderId="0" xfId="0" applyFill="1"/>
    <xf numFmtId="0" fontId="0" fillId="195" borderId="0" xfId="0" applyFill="1"/>
    <xf numFmtId="0" fontId="0" fillId="196" borderId="0" xfId="0" applyFill="1"/>
    <xf numFmtId="0" fontId="0" fillId="197" borderId="0" xfId="0" applyFill="1"/>
    <xf numFmtId="0" fontId="0" fillId="198" borderId="0" xfId="0" applyFill="1"/>
    <xf numFmtId="0" fontId="0" fillId="199" borderId="0" xfId="0" applyFill="1"/>
    <xf numFmtId="0" fontId="0" fillId="200" borderId="0" xfId="0" applyFill="1"/>
    <xf numFmtId="0" fontId="0" fillId="201" borderId="0" xfId="0" applyFill="1"/>
    <xf numFmtId="0" fontId="0" fillId="202" borderId="0" xfId="0" applyFill="1"/>
    <xf numFmtId="0" fontId="0" fillId="203" borderId="0" xfId="0" applyFill="1"/>
    <xf numFmtId="0" fontId="0" fillId="204" borderId="0" xfId="0" applyFill="1"/>
    <xf numFmtId="0" fontId="0" fillId="205" borderId="0" xfId="0" applyFill="1"/>
    <xf numFmtId="0" fontId="0" fillId="206" borderId="0" xfId="0" applyFill="1"/>
    <xf numFmtId="0" fontId="0" fillId="207" borderId="0" xfId="0" applyFill="1"/>
    <xf numFmtId="0" fontId="0" fillId="208" borderId="0" xfId="0" applyFill="1"/>
    <xf numFmtId="0" fontId="0" fillId="209" borderId="0" xfId="0" applyFill="1"/>
    <xf numFmtId="0" fontId="0" fillId="210" borderId="0" xfId="0" applyFill="1"/>
    <xf numFmtId="0" fontId="0" fillId="211" borderId="0" xfId="0" applyFill="1"/>
    <xf numFmtId="0" fontId="0" fillId="212" borderId="0" xfId="0" applyFill="1"/>
    <xf numFmtId="0" fontId="0" fillId="213" borderId="0" xfId="0" applyFill="1"/>
    <xf numFmtId="0" fontId="0" fillId="214" borderId="0" xfId="0" applyFill="1"/>
    <xf numFmtId="0" fontId="0" fillId="215" borderId="0" xfId="0" applyFill="1"/>
    <xf numFmtId="0" fontId="0" fillId="216" borderId="0" xfId="0" applyFill="1"/>
    <xf numFmtId="0" fontId="0" fillId="217" borderId="0" xfId="0" applyFill="1"/>
    <xf numFmtId="0" fontId="0" fillId="218" borderId="0" xfId="0" applyFill="1"/>
    <xf numFmtId="0" fontId="0" fillId="219" borderId="0" xfId="0" applyFill="1"/>
    <xf numFmtId="0" fontId="0" fillId="220" borderId="0" xfId="0" applyFill="1"/>
    <xf numFmtId="0" fontId="0" fillId="221" borderId="0" xfId="0" applyFill="1"/>
    <xf numFmtId="0" fontId="0" fillId="222" borderId="0" xfId="0" applyFill="1"/>
    <xf numFmtId="0" fontId="0" fillId="223" borderId="0" xfId="0" applyFill="1"/>
    <xf numFmtId="0" fontId="0" fillId="224" borderId="0" xfId="0" applyFill="1"/>
    <xf numFmtId="0" fontId="0" fillId="225" borderId="0" xfId="0" applyFill="1"/>
    <xf numFmtId="0" fontId="0" fillId="226" borderId="0" xfId="0" applyFill="1"/>
    <xf numFmtId="0" fontId="0" fillId="227" borderId="0" xfId="0" applyFill="1"/>
    <xf numFmtId="0" fontId="0" fillId="228" borderId="0" xfId="0" applyFill="1"/>
    <xf numFmtId="0" fontId="0" fillId="229" borderId="0" xfId="0" applyFill="1"/>
    <xf numFmtId="0" fontId="0" fillId="230" borderId="0" xfId="0" applyFill="1"/>
    <xf numFmtId="0" fontId="0" fillId="231" borderId="0" xfId="0" applyFill="1"/>
    <xf numFmtId="0" fontId="0" fillId="232" borderId="0" xfId="0" applyFill="1"/>
    <xf numFmtId="0" fontId="0" fillId="233" borderId="0" xfId="0" applyFill="1"/>
    <xf numFmtId="0" fontId="0" fillId="234" borderId="0" xfId="0" applyFill="1"/>
    <xf numFmtId="0" fontId="0" fillId="235" borderId="0" xfId="0" applyFill="1"/>
    <xf numFmtId="0" fontId="0" fillId="236" borderId="0" xfId="0" applyFill="1"/>
    <xf numFmtId="0" fontId="0" fillId="237" borderId="0" xfId="0" applyFill="1"/>
    <xf numFmtId="0" fontId="0" fillId="238" borderId="0" xfId="0" applyFill="1"/>
    <xf numFmtId="0" fontId="0" fillId="239" borderId="0" xfId="0" applyFill="1"/>
    <xf numFmtId="0" fontId="0" fillId="240" borderId="0" xfId="0" applyFill="1"/>
    <xf numFmtId="0" fontId="0" fillId="241" borderId="0" xfId="0" applyFill="1"/>
    <xf numFmtId="0" fontId="0" fillId="242" borderId="0" xfId="0" applyFill="1"/>
    <xf numFmtId="0" fontId="0" fillId="243" borderId="0" xfId="0" applyFill="1"/>
    <xf numFmtId="0" fontId="0" fillId="244" borderId="0" xfId="0" applyFill="1"/>
    <xf numFmtId="0" fontId="0" fillId="245" borderId="0" xfId="0" applyFill="1"/>
    <xf numFmtId="0" fontId="0" fillId="246" borderId="0" xfId="0" applyFill="1"/>
    <xf numFmtId="0" fontId="0" fillId="247" borderId="0" xfId="0" applyFill="1"/>
    <xf numFmtId="0" fontId="0" fillId="248" borderId="0" xfId="0" applyFill="1"/>
    <xf numFmtId="0" fontId="0" fillId="249" borderId="0" xfId="0" applyFill="1"/>
    <xf numFmtId="0" fontId="0" fillId="250" borderId="0" xfId="0" applyFill="1"/>
    <xf numFmtId="0" fontId="0" fillId="251" borderId="0" xfId="0" applyFill="1"/>
    <xf numFmtId="0" fontId="0" fillId="252" borderId="0" xfId="0" applyFill="1"/>
    <xf numFmtId="0" fontId="0" fillId="253" borderId="0" xfId="0" applyFill="1"/>
    <xf numFmtId="0" fontId="0" fillId="254" borderId="0" xfId="0" applyFill="1"/>
    <xf numFmtId="0" fontId="0" fillId="255" borderId="0" xfId="0" applyFill="1"/>
    <xf numFmtId="0" fontId="0" fillId="256" borderId="0" xfId="0" applyFill="1"/>
    <xf numFmtId="0" fontId="0" fillId="257" borderId="0" xfId="0" applyFill="1"/>
    <xf numFmtId="0" fontId="0" fillId="258" borderId="0" xfId="0" applyFill="1"/>
    <xf numFmtId="0" fontId="0" fillId="259" borderId="0" xfId="0" applyFill="1"/>
    <xf numFmtId="0" fontId="0" fillId="260" borderId="0" xfId="0" applyFill="1"/>
    <xf numFmtId="0" fontId="0" fillId="261" borderId="0" xfId="0" applyFill="1"/>
    <xf numFmtId="0" fontId="0" fillId="262" borderId="0" xfId="0" applyFill="1"/>
    <xf numFmtId="0" fontId="0" fillId="263" borderId="0" xfId="0" applyFill="1"/>
    <xf numFmtId="0" fontId="0" fillId="264" borderId="0" xfId="0" applyFill="1"/>
    <xf numFmtId="0" fontId="0" fillId="265" borderId="0" xfId="0" applyFill="1"/>
    <xf numFmtId="0" fontId="0" fillId="266" borderId="0" xfId="0" applyFill="1"/>
    <xf numFmtId="0" fontId="0" fillId="267" borderId="0" xfId="0" applyFill="1"/>
    <xf numFmtId="0" fontId="0" fillId="268" borderId="0" xfId="0" applyFill="1"/>
    <xf numFmtId="0" fontId="0" fillId="269" borderId="0" xfId="0" applyFill="1"/>
    <xf numFmtId="0" fontId="0" fillId="270" borderId="0" xfId="0" applyFill="1"/>
    <xf numFmtId="0" fontId="0" fillId="271" borderId="0" xfId="0" applyFill="1"/>
    <xf numFmtId="0" fontId="0" fillId="272" borderId="0" xfId="0" applyFill="1"/>
    <xf numFmtId="0" fontId="0" fillId="273" borderId="0" xfId="0" applyFill="1"/>
    <xf numFmtId="0" fontId="0" fillId="274" borderId="0" xfId="0" applyFill="1"/>
    <xf numFmtId="0" fontId="0" fillId="275" borderId="0" xfId="0" applyFill="1"/>
    <xf numFmtId="0" fontId="0" fillId="276" borderId="0" xfId="0" applyFill="1"/>
    <xf numFmtId="0" fontId="0" fillId="277" borderId="0" xfId="0" applyFill="1"/>
    <xf numFmtId="0" fontId="0" fillId="278" borderId="0" xfId="0" applyFill="1"/>
    <xf numFmtId="0" fontId="0" fillId="279" borderId="0" xfId="0" applyFill="1"/>
    <xf numFmtId="0" fontId="0" fillId="280" borderId="0" xfId="0" applyFill="1"/>
    <xf numFmtId="0" fontId="0" fillId="281" borderId="0" xfId="0" applyFill="1"/>
    <xf numFmtId="0" fontId="0" fillId="282" borderId="0" xfId="0" applyFill="1"/>
    <xf numFmtId="0" fontId="0" fillId="283" borderId="0" xfId="0" applyFill="1"/>
    <xf numFmtId="0" fontId="0" fillId="284" borderId="0" xfId="0" applyFill="1"/>
    <xf numFmtId="0" fontId="0" fillId="285" borderId="0" xfId="0" applyFill="1"/>
    <xf numFmtId="0" fontId="0" fillId="286" borderId="0" xfId="0" applyFill="1"/>
    <xf numFmtId="0" fontId="0" fillId="287" borderId="0" xfId="0" applyFill="1"/>
    <xf numFmtId="0" fontId="0" fillId="288" borderId="0" xfId="0" applyFill="1"/>
    <xf numFmtId="0" fontId="0" fillId="289" borderId="0" xfId="0" applyFill="1"/>
    <xf numFmtId="0" fontId="0" fillId="290" borderId="0" xfId="0" applyFill="1"/>
    <xf numFmtId="0" fontId="0" fillId="291" borderId="0" xfId="0" applyFill="1"/>
    <xf numFmtId="0" fontId="0" fillId="292" borderId="0" xfId="0" applyFill="1"/>
    <xf numFmtId="0" fontId="0" fillId="293" borderId="0" xfId="0" applyFill="1"/>
    <xf numFmtId="0" fontId="0" fillId="294" borderId="0" xfId="0" applyFill="1"/>
    <xf numFmtId="0" fontId="0" fillId="295" borderId="0" xfId="0" applyFill="1"/>
    <xf numFmtId="0" fontId="0" fillId="296" borderId="0" xfId="0" applyFill="1"/>
    <xf numFmtId="0" fontId="0" fillId="297" borderId="0" xfId="0" applyFill="1"/>
    <xf numFmtId="0" fontId="0" fillId="298" borderId="0" xfId="0" applyFill="1"/>
    <xf numFmtId="0" fontId="0" fillId="299" borderId="0" xfId="0" applyFill="1"/>
    <xf numFmtId="0" fontId="0" fillId="300" borderId="0" xfId="0" applyFill="1"/>
    <xf numFmtId="0" fontId="0" fillId="301" borderId="0" xfId="0" applyFill="1"/>
    <xf numFmtId="0" fontId="0" fillId="302" borderId="0" xfId="0" applyFill="1"/>
    <xf numFmtId="0" fontId="0" fillId="303" borderId="0" xfId="0" applyFill="1"/>
    <xf numFmtId="0" fontId="0" fillId="304" borderId="0" xfId="0" applyFill="1"/>
    <xf numFmtId="0" fontId="0" fillId="305" borderId="0" xfId="0" applyFill="1"/>
    <xf numFmtId="0" fontId="0" fillId="306" borderId="0" xfId="0" applyFill="1"/>
    <xf numFmtId="0" fontId="0" fillId="307" borderId="0" xfId="0" applyFill="1"/>
    <xf numFmtId="0" fontId="0" fillId="308" borderId="0" xfId="0" applyFill="1"/>
    <xf numFmtId="0" fontId="0" fillId="309" borderId="0" xfId="0" applyFill="1"/>
    <xf numFmtId="0" fontId="0" fillId="310" borderId="0" xfId="0" applyFill="1"/>
    <xf numFmtId="0" fontId="0" fillId="311" borderId="0" xfId="0" applyFill="1"/>
    <xf numFmtId="0" fontId="0" fillId="312" borderId="0" xfId="0" applyFill="1"/>
    <xf numFmtId="0" fontId="0" fillId="313" borderId="0" xfId="0" applyFill="1"/>
    <xf numFmtId="0" fontId="0" fillId="314" borderId="0" xfId="0" applyFill="1"/>
    <xf numFmtId="0" fontId="0" fillId="315" borderId="0" xfId="0" applyFill="1"/>
    <xf numFmtId="0" fontId="0" fillId="316" borderId="0" xfId="0" applyFill="1"/>
    <xf numFmtId="0" fontId="0" fillId="317" borderId="0" xfId="0" applyFill="1"/>
    <xf numFmtId="0" fontId="0" fillId="318" borderId="0" xfId="0" applyFill="1"/>
    <xf numFmtId="0" fontId="0" fillId="319" borderId="0" xfId="0" applyFill="1"/>
    <xf numFmtId="0" fontId="0" fillId="320" borderId="0" xfId="0" applyFill="1"/>
    <xf numFmtId="0" fontId="0" fillId="321" borderId="0" xfId="0" applyFill="1"/>
    <xf numFmtId="0" fontId="0" fillId="322" borderId="0" xfId="0" applyFill="1"/>
    <xf numFmtId="0" fontId="0" fillId="323" borderId="0" xfId="0" applyFill="1"/>
    <xf numFmtId="0" fontId="0" fillId="324" borderId="0" xfId="0" applyFill="1"/>
    <xf numFmtId="0" fontId="0" fillId="325" borderId="0" xfId="0" applyFill="1"/>
    <xf numFmtId="0" fontId="0" fillId="326" borderId="0" xfId="0" applyFill="1"/>
    <xf numFmtId="0" fontId="0" fillId="327" borderId="0" xfId="0" applyFill="1"/>
    <xf numFmtId="0" fontId="0" fillId="328" borderId="0" xfId="0" applyFill="1"/>
    <xf numFmtId="0" fontId="0" fillId="329" borderId="0" xfId="0" applyFill="1"/>
    <xf numFmtId="0" fontId="0" fillId="330" borderId="0" xfId="0" applyFill="1"/>
    <xf numFmtId="0" fontId="0" fillId="331" borderId="0" xfId="0" applyFill="1"/>
    <xf numFmtId="0" fontId="0" fillId="332" borderId="0" xfId="0" applyFill="1"/>
    <xf numFmtId="0" fontId="0" fillId="333" borderId="0" xfId="0" applyFill="1"/>
    <xf numFmtId="0" fontId="0" fillId="334" borderId="0" xfId="0" applyFill="1"/>
    <xf numFmtId="0" fontId="0" fillId="335" borderId="0" xfId="0" applyFill="1"/>
    <xf numFmtId="0" fontId="0" fillId="336" borderId="0" xfId="0" applyFill="1"/>
    <xf numFmtId="0" fontId="0" fillId="337" borderId="0" xfId="0" applyFill="1"/>
    <xf numFmtId="0" fontId="0" fillId="338" borderId="0" xfId="0" applyFill="1"/>
    <xf numFmtId="0" fontId="0" fillId="339" borderId="0" xfId="0" applyFill="1"/>
    <xf numFmtId="0" fontId="0" fillId="340" borderId="0" xfId="0" applyFill="1"/>
    <xf numFmtId="0" fontId="0" fillId="341" borderId="0" xfId="0" applyFill="1"/>
    <xf numFmtId="0" fontId="0" fillId="342" borderId="0" xfId="0" applyFill="1"/>
    <xf numFmtId="0" fontId="0" fillId="343" borderId="0" xfId="0" applyFill="1"/>
    <xf numFmtId="0" fontId="0" fillId="344" borderId="0" xfId="0" applyFill="1"/>
    <xf numFmtId="0" fontId="0" fillId="345" borderId="0" xfId="0" applyFill="1"/>
    <xf numFmtId="0" fontId="0" fillId="346" borderId="0" xfId="0" applyFill="1"/>
    <xf numFmtId="0" fontId="0" fillId="347" borderId="0" xfId="0" applyFill="1"/>
    <xf numFmtId="0" fontId="0" fillId="348" borderId="0" xfId="0" applyFill="1"/>
    <xf numFmtId="0" fontId="0" fillId="349" borderId="0" xfId="0" applyFill="1"/>
    <xf numFmtId="0" fontId="0" fillId="350" borderId="0" xfId="0" applyFill="1"/>
    <xf numFmtId="0" fontId="0" fillId="351" borderId="0" xfId="0" applyFill="1"/>
    <xf numFmtId="0" fontId="0" fillId="352" borderId="0" xfId="0" applyFill="1"/>
    <xf numFmtId="0" fontId="0" fillId="353" borderId="0" xfId="0" applyFill="1"/>
    <xf numFmtId="0" fontId="0" fillId="354" borderId="0" xfId="0" applyFill="1"/>
    <xf numFmtId="0" fontId="0" fillId="355" borderId="0" xfId="0" applyFill="1"/>
    <xf numFmtId="0" fontId="0" fillId="356" borderId="0" xfId="0" applyFill="1"/>
    <xf numFmtId="0" fontId="0" fillId="357" borderId="0" xfId="0" applyFill="1"/>
    <xf numFmtId="0" fontId="0" fillId="358" borderId="0" xfId="0" applyFill="1"/>
    <xf numFmtId="0" fontId="0" fillId="359" borderId="0" xfId="0" applyFill="1"/>
    <xf numFmtId="0" fontId="0" fillId="360" borderId="0" xfId="0" applyFill="1"/>
    <xf numFmtId="0" fontId="0" fillId="361" borderId="0" xfId="0" applyFill="1"/>
    <xf numFmtId="0" fontId="0" fillId="362" borderId="0" xfId="0" applyFill="1"/>
    <xf numFmtId="0" fontId="0" fillId="363" borderId="0" xfId="0" applyFill="1"/>
    <xf numFmtId="0" fontId="0" fillId="364" borderId="0" xfId="0" applyFill="1"/>
    <xf numFmtId="0" fontId="0" fillId="365" borderId="0" xfId="0" applyFill="1"/>
    <xf numFmtId="0" fontId="0" fillId="366" borderId="0" xfId="0" applyFill="1"/>
    <xf numFmtId="0" fontId="0" fillId="367" borderId="0" xfId="0" applyFill="1"/>
    <xf numFmtId="0" fontId="0" fillId="368" borderId="0" xfId="0" applyFill="1"/>
    <xf numFmtId="0" fontId="0" fillId="369" borderId="0" xfId="0" applyFill="1"/>
    <xf numFmtId="0" fontId="0" fillId="370" borderId="0" xfId="0" applyFill="1"/>
    <xf numFmtId="0" fontId="0" fillId="371" borderId="0" xfId="0" applyFill="1"/>
    <xf numFmtId="0" fontId="0" fillId="372" borderId="0" xfId="0" applyFill="1"/>
    <xf numFmtId="0" fontId="0" fillId="373" borderId="0" xfId="0" applyFill="1"/>
    <xf numFmtId="0" fontId="0" fillId="374" borderId="0" xfId="0" applyFill="1"/>
    <xf numFmtId="0" fontId="0" fillId="375" borderId="0" xfId="0" applyFill="1"/>
    <xf numFmtId="0" fontId="0" fillId="376" borderId="0" xfId="0" applyFill="1"/>
    <xf numFmtId="0" fontId="0" fillId="377" borderId="0" xfId="0" applyFill="1"/>
    <xf numFmtId="0" fontId="0" fillId="378" borderId="0" xfId="0" applyFill="1"/>
    <xf numFmtId="0" fontId="0" fillId="379" borderId="0" xfId="0" applyFill="1"/>
    <xf numFmtId="0" fontId="0" fillId="380" borderId="0" xfId="0" applyFill="1"/>
    <xf numFmtId="0" fontId="0" fillId="381" borderId="0" xfId="0" applyFill="1"/>
    <xf numFmtId="0" fontId="0" fillId="382" borderId="0" xfId="0" applyFill="1"/>
    <xf numFmtId="0" fontId="0" fillId="383" borderId="0" xfId="0" applyFill="1"/>
    <xf numFmtId="0" fontId="0" fillId="384" borderId="0" xfId="0" applyFill="1"/>
    <xf numFmtId="0" fontId="0" fillId="385" borderId="0" xfId="0" applyFill="1"/>
    <xf numFmtId="0" fontId="0" fillId="386" borderId="0" xfId="0" applyFill="1"/>
    <xf numFmtId="0" fontId="0" fillId="387" borderId="0" xfId="0" applyFill="1"/>
    <xf numFmtId="0" fontId="0" fillId="388" borderId="0" xfId="0" applyFill="1"/>
    <xf numFmtId="0" fontId="0" fillId="389" borderId="0" xfId="0" applyFill="1"/>
    <xf numFmtId="0" fontId="0" fillId="390" borderId="0" xfId="0" applyFill="1"/>
    <xf numFmtId="0" fontId="0" fillId="391" borderId="0" xfId="0" applyFill="1"/>
    <xf numFmtId="0" fontId="0" fillId="392" borderId="0" xfId="0" applyFill="1"/>
    <xf numFmtId="0" fontId="0" fillId="393" borderId="0" xfId="0" applyFill="1"/>
    <xf numFmtId="0" fontId="0" fillId="394" borderId="0" xfId="0" applyFill="1"/>
    <xf numFmtId="0" fontId="0" fillId="395" borderId="0" xfId="0" applyFill="1"/>
    <xf numFmtId="0" fontId="0" fillId="396" borderId="0" xfId="0" applyFill="1"/>
    <xf numFmtId="0" fontId="0" fillId="397" borderId="0" xfId="0" applyFill="1"/>
    <xf numFmtId="0" fontId="0" fillId="398" borderId="0" xfId="0" applyFill="1"/>
    <xf numFmtId="0" fontId="0" fillId="399" borderId="0" xfId="0" applyFill="1"/>
    <xf numFmtId="0" fontId="0" fillId="400" borderId="0" xfId="0" applyFill="1"/>
    <xf numFmtId="0" fontId="0" fillId="401" borderId="0" xfId="0" applyFill="1"/>
    <xf numFmtId="0" fontId="0" fillId="402" borderId="0" xfId="0" applyFill="1"/>
    <xf numFmtId="0" fontId="0" fillId="403" borderId="0" xfId="0" applyFill="1"/>
    <xf numFmtId="0" fontId="0" fillId="404" borderId="0" xfId="0" applyFill="1"/>
    <xf numFmtId="0" fontId="0" fillId="405" borderId="0" xfId="0" applyFill="1"/>
    <xf numFmtId="0" fontId="0" fillId="406" borderId="0" xfId="0" applyFill="1"/>
    <xf numFmtId="0" fontId="0" fillId="407" borderId="0" xfId="0" applyFill="1"/>
    <xf numFmtId="0" fontId="0" fillId="408" borderId="0" xfId="0" applyFill="1"/>
    <xf numFmtId="0" fontId="0" fillId="409" borderId="0" xfId="0" applyFill="1"/>
    <xf numFmtId="0" fontId="0" fillId="410" borderId="0" xfId="0" applyFill="1"/>
    <xf numFmtId="0" fontId="0" fillId="411" borderId="0" xfId="0" applyFill="1"/>
    <xf numFmtId="0" fontId="0" fillId="412" borderId="0" xfId="0" applyFill="1"/>
    <xf numFmtId="0" fontId="0" fillId="413" borderId="0" xfId="0" applyFill="1"/>
    <xf numFmtId="0" fontId="0" fillId="414" borderId="0" xfId="0" applyFill="1"/>
    <xf numFmtId="0" fontId="0" fillId="415" borderId="0" xfId="0" applyFill="1"/>
    <xf numFmtId="0" fontId="0" fillId="416" borderId="0" xfId="0" applyFill="1"/>
    <xf numFmtId="0" fontId="0" fillId="417" borderId="0" xfId="0" applyFill="1"/>
    <xf numFmtId="0" fontId="0" fillId="418" borderId="0" xfId="0" applyFill="1"/>
    <xf numFmtId="0" fontId="0" fillId="419" borderId="0" xfId="0" applyFill="1"/>
    <xf numFmtId="0" fontId="0" fillId="420" borderId="0" xfId="0" applyFill="1"/>
    <xf numFmtId="0" fontId="0" fillId="421" borderId="0" xfId="0" applyFill="1"/>
    <xf numFmtId="0" fontId="0" fillId="422" borderId="0" xfId="0" applyFill="1"/>
    <xf numFmtId="0" fontId="0" fillId="423" borderId="0" xfId="0" applyFill="1"/>
    <xf numFmtId="0" fontId="0" fillId="424" borderId="0" xfId="0" applyFill="1"/>
    <xf numFmtId="0" fontId="0" fillId="425" borderId="0" xfId="0" applyFill="1"/>
    <xf numFmtId="0" fontId="0" fillId="426" borderId="0" xfId="0" applyFill="1"/>
    <xf numFmtId="0" fontId="0" fillId="427" borderId="0" xfId="0" applyFill="1"/>
    <xf numFmtId="0" fontId="0" fillId="428" borderId="0" xfId="0" applyFill="1"/>
    <xf numFmtId="0" fontId="0" fillId="429" borderId="0" xfId="0" applyFill="1"/>
    <xf numFmtId="0" fontId="0" fillId="430" borderId="0" xfId="0" applyFill="1"/>
    <xf numFmtId="0" fontId="0" fillId="431" borderId="0" xfId="0" applyFill="1"/>
    <xf numFmtId="0" fontId="0" fillId="432" borderId="0" xfId="0" applyFill="1"/>
    <xf numFmtId="0" fontId="0" fillId="433" borderId="0" xfId="0" applyFill="1"/>
    <xf numFmtId="0" fontId="0" fillId="434" borderId="0" xfId="0" applyFill="1"/>
    <xf numFmtId="0" fontId="0" fillId="435" borderId="0" xfId="0" applyFill="1"/>
    <xf numFmtId="0" fontId="0" fillId="436" borderId="0" xfId="0" applyFill="1"/>
    <xf numFmtId="0" fontId="0" fillId="437" borderId="0" xfId="0" applyFill="1"/>
    <xf numFmtId="0" fontId="0" fillId="438" borderId="0" xfId="0" applyFill="1"/>
    <xf numFmtId="0" fontId="0" fillId="439" borderId="0" xfId="0" applyFill="1"/>
    <xf numFmtId="0" fontId="0" fillId="440" borderId="0" xfId="0" applyFill="1"/>
    <xf numFmtId="0" fontId="0" fillId="441" borderId="0" xfId="0" applyFill="1"/>
    <xf numFmtId="0" fontId="0" fillId="442" borderId="0" xfId="0" applyFill="1"/>
    <xf numFmtId="0" fontId="0" fillId="443" borderId="0" xfId="0" applyFill="1"/>
    <xf numFmtId="0" fontId="0" fillId="444" borderId="0" xfId="0" applyFill="1"/>
    <xf numFmtId="0" fontId="0" fillId="445" borderId="0" xfId="0" applyFill="1"/>
    <xf numFmtId="0" fontId="0" fillId="446" borderId="0" xfId="0" applyFill="1"/>
    <xf numFmtId="0" fontId="0" fillId="447" borderId="0" xfId="0" applyFill="1"/>
    <xf numFmtId="0" fontId="0" fillId="448" borderId="0" xfId="0" applyFill="1"/>
    <xf numFmtId="0" fontId="0" fillId="449" borderId="0" xfId="0" applyFill="1"/>
    <xf numFmtId="0" fontId="0" fillId="450" borderId="0" xfId="0" applyFill="1"/>
    <xf numFmtId="0" fontId="0" fillId="451" borderId="0" xfId="0" applyFill="1"/>
    <xf numFmtId="0" fontId="14" fillId="0" borderId="0" xfId="0" applyFont="1" applyAlignment="1">
      <alignment vertical="top"/>
    </xf>
    <xf numFmtId="0" fontId="10" fillId="4" borderId="0" xfId="0" applyFont="1" applyFill="1" applyAlignment="1">
      <alignment horizontal="left" vertical="center"/>
    </xf>
    <xf numFmtId="0" fontId="23" fillId="0" borderId="0" xfId="0" applyFont="1" applyAlignment="1">
      <alignment horizontal="left"/>
    </xf>
    <xf numFmtId="0" fontId="54" fillId="0" borderId="0" xfId="0" applyFont="1" applyAlignment="1">
      <alignment horizontal="left" vertical="center"/>
    </xf>
    <xf numFmtId="0" fontId="12" fillId="0" borderId="0" xfId="0" applyFont="1" applyAlignment="1">
      <alignment vertical="top"/>
    </xf>
    <xf numFmtId="0" fontId="19" fillId="0" borderId="0" xfId="0" applyFont="1" applyAlignment="1">
      <alignment vertical="top"/>
    </xf>
    <xf numFmtId="0" fontId="4" fillId="0" borderId="0" xfId="0" quotePrefix="1" applyFont="1" applyAlignment="1">
      <alignment horizontal="left" vertical="center"/>
    </xf>
    <xf numFmtId="0" fontId="11" fillId="2" borderId="0" xfId="0" applyFont="1" applyFill="1" applyAlignment="1">
      <alignment horizontal="left" vertical="center"/>
    </xf>
    <xf numFmtId="0" fontId="11" fillId="3" borderId="0" xfId="0" applyFont="1" applyFill="1" applyAlignment="1">
      <alignment horizontal="left" vertical="center"/>
    </xf>
    <xf numFmtId="0" fontId="3" fillId="0" borderId="0" xfId="0" applyFont="1" applyAlignment="1">
      <alignment horizontal="center" vertical="center"/>
    </xf>
    <xf numFmtId="0" fontId="56" fillId="4" borderId="0" xfId="0" applyFont="1" applyFill="1" applyAlignment="1">
      <alignment horizontal="left" vertical="center"/>
    </xf>
    <xf numFmtId="0" fontId="55" fillId="0" borderId="0" xfId="0" applyFont="1" applyAlignment="1">
      <alignment horizontal="left" vertical="center"/>
    </xf>
    <xf numFmtId="0" fontId="55" fillId="0" borderId="0" xfId="0" applyFont="1" applyAlignment="1">
      <alignment horizontal="left" vertical="center" wrapText="1"/>
    </xf>
    <xf numFmtId="0" fontId="55" fillId="0" borderId="0" xfId="0" quotePrefix="1" applyFont="1" applyAlignment="1">
      <alignment horizontal="left" vertical="center"/>
    </xf>
    <xf numFmtId="0" fontId="56" fillId="0" borderId="0" xfId="0" applyFont="1" applyAlignment="1">
      <alignment horizontal="left" vertical="center"/>
    </xf>
    <xf numFmtId="0" fontId="4" fillId="3" borderId="0" xfId="0" applyFont="1" applyFill="1" applyAlignment="1">
      <alignment horizontal="left" vertical="center"/>
    </xf>
    <xf numFmtId="0" fontId="24" fillId="0" borderId="0" xfId="0" applyFont="1" applyAlignment="1">
      <alignment vertical="center"/>
    </xf>
    <xf numFmtId="0" fontId="57" fillId="0" borderId="0" xfId="0" applyFont="1" applyAlignment="1">
      <alignment horizontal="left" vertical="center"/>
    </xf>
    <xf numFmtId="0" fontId="12" fillId="0" borderId="0" xfId="0" quotePrefix="1" applyFont="1" applyAlignment="1">
      <alignment horizontal="center" vertical="center"/>
    </xf>
    <xf numFmtId="0" fontId="53" fillId="0" borderId="0" xfId="0" applyFont="1" applyFill="1" applyAlignment="1">
      <alignment vertical="center"/>
    </xf>
    <xf numFmtId="0" fontId="58" fillId="0" borderId="0" xfId="0" applyFont="1" applyAlignment="1">
      <alignment horizontal="left" vertical="center"/>
    </xf>
    <xf numFmtId="0" fontId="59" fillId="0" borderId="0" xfId="0" applyFont="1" applyAlignment="1">
      <alignment horizontal="left" vertical="center"/>
    </xf>
    <xf numFmtId="0" fontId="60" fillId="0" borderId="0" xfId="0" applyFont="1" applyAlignment="1">
      <alignment horizontal="left" vertical="center"/>
    </xf>
    <xf numFmtId="0" fontId="60" fillId="4" borderId="0" xfId="0" applyFont="1" applyFill="1" applyAlignment="1">
      <alignment horizontal="left" vertical="center"/>
    </xf>
    <xf numFmtId="0" fontId="9" fillId="0" borderId="0" xfId="0" applyFont="1" applyAlignment="1">
      <alignment horizontal="left" vertical="center"/>
    </xf>
    <xf numFmtId="0" fontId="61" fillId="0" borderId="0" xfId="0" applyFont="1" applyAlignment="1">
      <alignment horizontal="left" vertical="center"/>
    </xf>
    <xf numFmtId="0" fontId="9" fillId="4" borderId="0" xfId="0" applyFont="1" applyFill="1" applyAlignment="1">
      <alignment horizontal="left" vertical="center"/>
    </xf>
    <xf numFmtId="0" fontId="12" fillId="0" borderId="0" xfId="0" quotePrefix="1" applyFont="1" applyAlignment="1">
      <alignment horizontal="left" vertical="center"/>
    </xf>
    <xf numFmtId="0" fontId="12" fillId="0" borderId="0" xfId="0" applyFont="1" applyAlignment="1">
      <alignment horizontal="left" vertical="center" indent="10"/>
    </xf>
    <xf numFmtId="0" fontId="62" fillId="0" borderId="0" xfId="0" applyFont="1" applyAlignment="1">
      <alignment horizontal="left" vertical="center"/>
    </xf>
    <xf numFmtId="0" fontId="19" fillId="0" borderId="0" xfId="0" applyFont="1" applyAlignment="1">
      <alignment vertical="center"/>
    </xf>
    <xf numFmtId="0" fontId="0" fillId="452" borderId="0" xfId="0" applyFill="1"/>
    <xf numFmtId="0" fontId="0" fillId="453" borderId="0" xfId="0" applyFill="1"/>
    <xf numFmtId="0" fontId="0" fillId="454" borderId="0" xfId="0" applyFill="1"/>
    <xf numFmtId="0" fontId="0" fillId="455" borderId="0" xfId="0" applyFill="1"/>
    <xf numFmtId="0" fontId="0" fillId="456" borderId="0" xfId="0" applyFill="1"/>
    <xf numFmtId="0" fontId="0" fillId="457" borderId="0" xfId="0" applyFill="1"/>
    <xf numFmtId="0" fontId="0" fillId="458" borderId="0" xfId="0" applyFill="1"/>
    <xf numFmtId="0" fontId="0" fillId="459" borderId="0" xfId="0" applyFill="1"/>
    <xf numFmtId="0" fontId="0" fillId="460" borderId="0" xfId="0" applyFill="1"/>
    <xf numFmtId="0" fontId="0" fillId="461" borderId="0" xfId="0" applyFill="1"/>
    <xf numFmtId="0" fontId="0" fillId="462" borderId="0" xfId="0" applyFill="1"/>
    <xf numFmtId="0" fontId="0" fillId="463" borderId="0" xfId="0" applyFill="1"/>
    <xf numFmtId="0" fontId="0" fillId="464" borderId="0" xfId="0" applyFill="1"/>
    <xf numFmtId="0" fontId="0" fillId="465" borderId="0" xfId="0" applyFill="1"/>
    <xf numFmtId="0" fontId="0" fillId="466" borderId="0" xfId="0" applyFill="1"/>
    <xf numFmtId="0" fontId="0" fillId="467" borderId="0" xfId="0" applyFill="1"/>
    <xf numFmtId="0" fontId="0" fillId="468" borderId="0" xfId="0" applyFill="1"/>
    <xf numFmtId="0" fontId="0" fillId="469" borderId="0" xfId="0" applyFill="1"/>
    <xf numFmtId="0" fontId="0" fillId="470" borderId="0" xfId="0" applyFill="1"/>
    <xf numFmtId="0" fontId="0" fillId="471" borderId="0" xfId="0" applyFill="1"/>
    <xf numFmtId="0" fontId="0" fillId="472" borderId="0" xfId="0" applyFill="1"/>
    <xf numFmtId="0" fontId="0" fillId="473" borderId="0" xfId="0" applyFill="1"/>
    <xf numFmtId="0" fontId="0" fillId="474" borderId="0" xfId="0" applyFill="1"/>
    <xf numFmtId="0" fontId="0" fillId="475" borderId="0" xfId="0" applyFill="1"/>
    <xf numFmtId="0" fontId="0" fillId="476" borderId="0" xfId="0" applyFill="1"/>
    <xf numFmtId="0" fontId="0" fillId="477" borderId="0" xfId="0" applyFill="1"/>
    <xf numFmtId="0" fontId="0" fillId="478" borderId="0" xfId="0" applyFill="1"/>
    <xf numFmtId="0" fontId="0" fillId="479" borderId="0" xfId="0" applyFill="1"/>
    <xf numFmtId="0" fontId="0" fillId="480" borderId="0" xfId="0" applyFill="1"/>
    <xf numFmtId="0" fontId="0" fillId="481" borderId="0" xfId="0" applyFill="1"/>
    <xf numFmtId="0" fontId="0" fillId="482" borderId="0" xfId="0" applyFill="1"/>
    <xf numFmtId="0" fontId="0" fillId="483" borderId="0" xfId="0" applyFill="1"/>
    <xf numFmtId="0" fontId="0" fillId="484" borderId="0" xfId="0" applyFill="1"/>
    <xf numFmtId="0" fontId="0" fillId="485" borderId="0" xfId="0" applyFill="1"/>
    <xf numFmtId="0" fontId="0" fillId="486" borderId="0" xfId="0" applyFill="1"/>
    <xf numFmtId="0" fontId="0" fillId="487" borderId="0" xfId="0" applyFill="1"/>
    <xf numFmtId="0" fontId="0" fillId="488" borderId="0" xfId="0" applyFill="1"/>
    <xf numFmtId="0" fontId="0" fillId="489" borderId="0" xfId="0" applyFill="1"/>
    <xf numFmtId="0" fontId="0" fillId="490" borderId="0" xfId="0" applyFill="1"/>
    <xf numFmtId="0" fontId="0" fillId="491" borderId="0" xfId="0" applyFill="1"/>
    <xf numFmtId="0" fontId="0" fillId="492" borderId="0" xfId="0" applyFill="1"/>
    <xf numFmtId="0" fontId="0" fillId="493" borderId="0" xfId="0" applyFill="1"/>
    <xf numFmtId="0" fontId="0" fillId="494" borderId="0" xfId="0" applyFill="1"/>
    <xf numFmtId="0" fontId="0" fillId="495" borderId="0" xfId="0" applyFill="1"/>
    <xf numFmtId="0" fontId="0" fillId="496" borderId="0" xfId="0" applyFill="1"/>
    <xf numFmtId="0" fontId="0" fillId="497" borderId="0" xfId="0" applyFill="1"/>
    <xf numFmtId="0" fontId="0" fillId="498" borderId="0" xfId="0" applyFill="1"/>
    <xf numFmtId="0" fontId="0" fillId="499" borderId="0" xfId="0" applyFill="1"/>
    <xf numFmtId="0" fontId="0" fillId="500" borderId="0" xfId="0" applyFill="1"/>
    <xf numFmtId="0" fontId="0" fillId="501" borderId="0" xfId="0" applyFill="1"/>
    <xf numFmtId="0" fontId="0" fillId="502" borderId="0" xfId="0" applyFill="1"/>
    <xf numFmtId="0" fontId="0" fillId="503" borderId="0" xfId="0" applyFill="1"/>
    <xf numFmtId="0" fontId="0" fillId="504" borderId="0" xfId="0" applyFill="1"/>
    <xf numFmtId="0" fontId="0" fillId="505" borderId="0" xfId="0" applyFill="1"/>
    <xf numFmtId="0" fontId="0" fillId="506" borderId="0" xfId="0" applyFill="1"/>
    <xf numFmtId="0" fontId="0" fillId="507" borderId="0" xfId="0" applyFill="1"/>
    <xf numFmtId="0" fontId="0" fillId="508" borderId="0" xfId="0" applyFill="1"/>
    <xf numFmtId="0" fontId="0" fillId="509" borderId="0" xfId="0" applyFill="1"/>
    <xf numFmtId="0" fontId="0" fillId="510" borderId="0" xfId="0" applyFill="1"/>
    <xf numFmtId="0" fontId="0" fillId="511" borderId="0" xfId="0" applyFill="1"/>
    <xf numFmtId="0" fontId="0" fillId="512" borderId="0" xfId="0" applyFill="1"/>
    <xf numFmtId="0" fontId="0" fillId="513" borderId="0" xfId="0" applyFill="1"/>
    <xf numFmtId="0" fontId="0" fillId="514" borderId="0" xfId="0" applyFill="1"/>
    <xf numFmtId="0" fontId="0" fillId="515" borderId="0" xfId="0" applyFill="1"/>
    <xf numFmtId="0" fontId="0" fillId="516" borderId="0" xfId="0" applyFill="1"/>
    <xf numFmtId="0" fontId="0" fillId="517" borderId="0" xfId="0" applyFill="1"/>
    <xf numFmtId="0" fontId="0" fillId="518" borderId="0" xfId="0" applyFill="1"/>
    <xf numFmtId="0" fontId="0" fillId="519" borderId="0" xfId="0" applyFill="1"/>
    <xf numFmtId="0" fontId="0" fillId="520" borderId="0" xfId="0" applyFill="1"/>
    <xf numFmtId="0" fontId="0" fillId="521" borderId="0" xfId="0" applyFill="1"/>
    <xf numFmtId="0" fontId="0" fillId="522" borderId="0" xfId="0" applyFill="1"/>
    <xf numFmtId="0" fontId="0" fillId="523" borderId="0" xfId="0" applyFill="1"/>
    <xf numFmtId="0" fontId="0" fillId="524" borderId="0" xfId="0" applyFill="1"/>
    <xf numFmtId="0" fontId="0" fillId="525" borderId="0" xfId="0" applyFill="1"/>
    <xf numFmtId="0" fontId="0" fillId="526" borderId="0" xfId="0" applyFill="1"/>
    <xf numFmtId="0" fontId="0" fillId="527" borderId="0" xfId="0" applyFill="1"/>
    <xf numFmtId="0" fontId="0" fillId="528" borderId="0" xfId="0" applyFill="1"/>
    <xf numFmtId="0" fontId="0" fillId="529" borderId="0" xfId="0" applyFill="1"/>
    <xf numFmtId="0" fontId="0" fillId="530" borderId="0" xfId="0" applyFill="1"/>
    <xf numFmtId="0" fontId="0" fillId="531" borderId="0" xfId="0" applyFill="1"/>
    <xf numFmtId="0" fontId="0" fillId="532" borderId="0" xfId="0" applyFill="1"/>
    <xf numFmtId="0" fontId="0" fillId="533" borderId="0" xfId="0" applyFill="1"/>
    <xf numFmtId="0" fontId="0" fillId="534" borderId="0" xfId="0" applyFill="1"/>
    <xf numFmtId="0" fontId="0" fillId="535" borderId="0" xfId="0" applyFill="1"/>
    <xf numFmtId="0" fontId="0" fillId="536" borderId="0" xfId="0" applyFill="1"/>
    <xf numFmtId="0" fontId="0" fillId="537" borderId="0" xfId="0" applyFill="1"/>
    <xf numFmtId="0" fontId="0" fillId="538" borderId="0" xfId="0" applyFill="1"/>
    <xf numFmtId="0" fontId="0" fillId="539" borderId="0" xfId="0" applyFill="1"/>
    <xf numFmtId="0" fontId="0" fillId="540" borderId="0" xfId="0" applyFill="1"/>
    <xf numFmtId="0" fontId="0" fillId="541" borderId="0" xfId="0" applyFill="1"/>
    <xf numFmtId="0" fontId="0" fillId="542" borderId="0" xfId="0" applyFill="1"/>
    <xf numFmtId="0" fontId="0" fillId="543" borderId="0" xfId="0" applyFill="1"/>
    <xf numFmtId="0" fontId="0" fillId="544" borderId="0" xfId="0" applyFill="1"/>
    <xf numFmtId="0" fontId="0" fillId="545" borderId="0" xfId="0" applyFill="1"/>
    <xf numFmtId="0" fontId="0" fillId="546" borderId="0" xfId="0" applyFill="1"/>
    <xf numFmtId="0" fontId="0" fillId="547" borderId="0" xfId="0" applyFill="1"/>
    <xf numFmtId="0" fontId="0" fillId="548" borderId="0" xfId="0" applyFill="1"/>
    <xf numFmtId="0" fontId="0" fillId="549" borderId="0" xfId="0" applyFill="1"/>
    <xf numFmtId="0" fontId="0" fillId="550" borderId="0" xfId="0" applyFill="1"/>
    <xf numFmtId="0" fontId="0" fillId="551" borderId="0" xfId="0" applyFill="1"/>
    <xf numFmtId="0" fontId="0" fillId="552" borderId="0" xfId="0" applyFill="1"/>
    <xf numFmtId="0" fontId="0" fillId="553" borderId="0" xfId="0" applyFill="1"/>
    <xf numFmtId="0" fontId="0" fillId="554" borderId="0" xfId="0" applyFill="1"/>
    <xf numFmtId="0" fontId="0" fillId="555" borderId="0" xfId="0" applyFill="1"/>
    <xf numFmtId="0" fontId="0" fillId="556" borderId="0" xfId="0" applyFill="1"/>
    <xf numFmtId="0" fontId="0" fillId="557" borderId="0" xfId="0" applyFill="1"/>
    <xf numFmtId="0" fontId="0" fillId="558" borderId="0" xfId="0" applyFill="1"/>
    <xf numFmtId="0" fontId="0" fillId="559" borderId="0" xfId="0" applyFill="1"/>
    <xf numFmtId="0" fontId="0" fillId="560" borderId="0" xfId="0" applyFill="1"/>
    <xf numFmtId="0" fontId="0" fillId="561" borderId="0" xfId="0" applyFill="1"/>
    <xf numFmtId="0" fontId="0" fillId="562" borderId="0" xfId="0" applyFill="1"/>
    <xf numFmtId="0" fontId="0" fillId="563" borderId="0" xfId="0" applyFill="1"/>
    <xf numFmtId="0" fontId="0" fillId="564" borderId="0" xfId="0" applyFill="1"/>
    <xf numFmtId="0" fontId="0" fillId="565" borderId="0" xfId="0" applyFill="1"/>
    <xf numFmtId="0" fontId="0" fillId="566" borderId="0" xfId="0" applyFill="1"/>
    <xf numFmtId="0" fontId="0" fillId="567" borderId="0" xfId="0" applyFill="1"/>
    <xf numFmtId="0" fontId="0" fillId="568" borderId="0" xfId="0" applyFill="1"/>
    <xf numFmtId="0" fontId="0" fillId="569" borderId="0" xfId="0" applyFill="1"/>
    <xf numFmtId="0" fontId="0" fillId="570" borderId="0" xfId="0" applyFill="1"/>
    <xf numFmtId="0" fontId="0" fillId="571" borderId="0" xfId="0" applyFill="1"/>
    <xf numFmtId="0" fontId="0" fillId="572" borderId="0" xfId="0" applyFill="1"/>
    <xf numFmtId="0" fontId="0" fillId="573" borderId="0" xfId="0" applyFill="1"/>
    <xf numFmtId="0" fontId="0" fillId="574" borderId="0" xfId="0" applyFill="1"/>
    <xf numFmtId="0" fontId="0" fillId="575" borderId="0" xfId="0" applyFill="1"/>
    <xf numFmtId="0" fontId="0" fillId="576" borderId="0" xfId="0" applyFill="1"/>
    <xf numFmtId="0" fontId="0" fillId="577" borderId="0" xfId="0" applyFill="1"/>
    <xf numFmtId="0" fontId="0" fillId="578" borderId="0" xfId="0" applyFill="1"/>
    <xf numFmtId="0" fontId="0" fillId="579" borderId="0" xfId="0" applyFill="1"/>
    <xf numFmtId="0" fontId="0" fillId="580" borderId="0" xfId="0" applyFill="1"/>
    <xf numFmtId="0" fontId="0" fillId="581" borderId="0" xfId="0" applyFill="1"/>
    <xf numFmtId="0" fontId="0" fillId="582" borderId="0" xfId="0" applyFill="1"/>
    <xf numFmtId="0" fontId="0" fillId="583" borderId="0" xfId="0" applyFill="1"/>
    <xf numFmtId="0" fontId="0" fillId="584" borderId="0" xfId="0" applyFill="1"/>
    <xf numFmtId="0" fontId="0" fillId="585" borderId="0" xfId="0" applyFill="1"/>
    <xf numFmtId="0" fontId="0" fillId="586" borderId="0" xfId="0" applyFill="1"/>
    <xf numFmtId="0" fontId="0" fillId="587" borderId="0" xfId="0" applyFill="1"/>
    <xf numFmtId="0" fontId="0" fillId="588" borderId="0" xfId="0" applyFill="1"/>
    <xf numFmtId="0" fontId="0" fillId="589" borderId="0" xfId="0" applyFill="1"/>
    <xf numFmtId="0" fontId="0" fillId="590" borderId="0" xfId="0" applyFill="1"/>
    <xf numFmtId="0" fontId="0" fillId="591" borderId="0" xfId="0" applyFill="1"/>
    <xf numFmtId="0" fontId="0" fillId="592" borderId="0" xfId="0" applyFill="1"/>
    <xf numFmtId="0" fontId="0" fillId="593" borderId="0" xfId="0" applyFill="1"/>
    <xf numFmtId="0" fontId="0" fillId="594" borderId="0" xfId="0" applyFill="1"/>
    <xf numFmtId="0" fontId="0" fillId="595" borderId="0" xfId="0" applyFill="1"/>
    <xf numFmtId="0" fontId="0" fillId="596" borderId="0" xfId="0" applyFill="1"/>
    <xf numFmtId="0" fontId="0" fillId="597" borderId="0" xfId="0" applyFill="1"/>
    <xf numFmtId="0" fontId="0" fillId="598" borderId="0" xfId="0" applyFill="1"/>
    <xf numFmtId="0" fontId="0" fillId="599" borderId="0" xfId="0" applyFill="1"/>
    <xf numFmtId="0" fontId="0" fillId="600" borderId="0" xfId="0" applyFill="1"/>
    <xf numFmtId="0" fontId="0" fillId="601" borderId="0" xfId="0" applyFill="1"/>
    <xf numFmtId="0" fontId="0" fillId="602" borderId="0" xfId="0" applyFill="1"/>
    <xf numFmtId="0" fontId="0" fillId="603" borderId="0" xfId="0" applyFill="1"/>
    <xf numFmtId="0" fontId="0" fillId="604" borderId="0" xfId="0" applyFill="1"/>
    <xf numFmtId="0" fontId="0" fillId="605" borderId="0" xfId="0" applyFill="1"/>
    <xf numFmtId="0" fontId="0" fillId="606" borderId="0" xfId="0" applyFill="1"/>
    <xf numFmtId="0" fontId="0" fillId="607" borderId="0" xfId="0" applyFill="1"/>
    <xf numFmtId="0" fontId="0" fillId="608" borderId="0" xfId="0" applyFill="1"/>
    <xf numFmtId="0" fontId="0" fillId="609" borderId="0" xfId="0" applyFill="1"/>
    <xf numFmtId="0" fontId="0" fillId="610" borderId="0" xfId="0" applyFill="1"/>
    <xf numFmtId="0" fontId="0" fillId="611" borderId="0" xfId="0" applyFill="1"/>
    <xf numFmtId="0" fontId="0" fillId="612" borderId="0" xfId="0" applyFill="1"/>
    <xf numFmtId="0" fontId="0" fillId="613" borderId="0" xfId="0" applyFill="1"/>
    <xf numFmtId="0" fontId="0" fillId="614" borderId="0" xfId="0" applyFill="1"/>
    <xf numFmtId="0" fontId="0" fillId="615" borderId="0" xfId="0" applyFill="1"/>
    <xf numFmtId="0" fontId="0" fillId="616" borderId="0" xfId="0" applyFill="1"/>
    <xf numFmtId="0" fontId="0" fillId="617" borderId="0" xfId="0" applyFill="1"/>
    <xf numFmtId="0" fontId="0" fillId="618" borderId="0" xfId="0" applyFill="1"/>
    <xf numFmtId="0" fontId="0" fillId="619" borderId="0" xfId="0" applyFill="1"/>
    <xf numFmtId="0" fontId="0" fillId="620" borderId="0" xfId="0" applyFill="1"/>
    <xf numFmtId="0" fontId="0" fillId="621" borderId="0" xfId="0" applyFill="1"/>
    <xf numFmtId="0" fontId="0" fillId="622" borderId="0" xfId="0" applyFill="1"/>
    <xf numFmtId="0" fontId="0" fillId="623" borderId="0" xfId="0" applyFill="1"/>
    <xf numFmtId="0" fontId="0" fillId="624" borderId="0" xfId="0" applyFill="1"/>
    <xf numFmtId="0" fontId="0" fillId="625" borderId="0" xfId="0" applyFill="1"/>
    <xf numFmtId="0" fontId="0" fillId="626" borderId="0" xfId="0" applyFill="1"/>
    <xf numFmtId="0" fontId="0" fillId="627" borderId="0" xfId="0" applyFill="1"/>
    <xf numFmtId="0" fontId="0" fillId="628" borderId="0" xfId="0" applyFill="1"/>
    <xf numFmtId="0" fontId="0" fillId="629" borderId="0" xfId="0" applyFill="1"/>
    <xf numFmtId="0" fontId="0" fillId="630" borderId="0" xfId="0" applyFill="1"/>
    <xf numFmtId="0" fontId="0" fillId="631" borderId="0" xfId="0" applyFill="1"/>
    <xf numFmtId="0" fontId="0" fillId="632" borderId="0" xfId="0" applyFill="1"/>
    <xf numFmtId="0" fontId="0" fillId="633" borderId="0" xfId="0" applyFill="1"/>
    <xf numFmtId="0" fontId="0" fillId="634" borderId="0" xfId="0" applyFill="1"/>
    <xf numFmtId="0" fontId="0" fillId="635" borderId="0" xfId="0" applyFill="1"/>
    <xf numFmtId="0" fontId="0" fillId="636" borderId="0" xfId="0" applyFill="1"/>
    <xf numFmtId="0" fontId="0" fillId="637" borderId="0" xfId="0" applyFill="1"/>
    <xf numFmtId="0" fontId="0" fillId="638" borderId="0" xfId="0" applyFill="1"/>
    <xf numFmtId="0" fontId="0" fillId="639" borderId="0" xfId="0" applyFill="1"/>
    <xf numFmtId="0" fontId="0" fillId="640" borderId="0" xfId="0" applyFill="1"/>
    <xf numFmtId="0" fontId="0" fillId="641" borderId="0" xfId="0" applyFill="1"/>
    <xf numFmtId="0" fontId="0" fillId="642" borderId="0" xfId="0" applyFill="1"/>
    <xf numFmtId="0" fontId="0" fillId="643" borderId="0" xfId="0" applyFill="1"/>
    <xf numFmtId="0" fontId="0" fillId="644" borderId="0" xfId="0" applyFill="1"/>
    <xf numFmtId="0" fontId="0" fillId="645" borderId="0" xfId="0" applyFill="1"/>
    <xf numFmtId="0" fontId="0" fillId="646" borderId="0" xfId="0" applyFill="1"/>
    <xf numFmtId="0" fontId="0" fillId="647" borderId="0" xfId="0" applyFill="1"/>
    <xf numFmtId="0" fontId="0" fillId="648" borderId="0" xfId="0" applyFill="1"/>
    <xf numFmtId="0" fontId="0" fillId="649" borderId="0" xfId="0" applyFill="1"/>
    <xf numFmtId="0" fontId="0" fillId="650" borderId="0" xfId="0" applyFill="1"/>
    <xf numFmtId="0" fontId="0" fillId="651" borderId="0" xfId="0" applyFill="1"/>
    <xf numFmtId="0" fontId="0" fillId="652" borderId="0" xfId="0" applyFill="1"/>
    <xf numFmtId="0" fontId="0" fillId="653" borderId="0" xfId="0" applyFill="1"/>
    <xf numFmtId="0" fontId="0" fillId="654" borderId="0" xfId="0" applyFill="1"/>
    <xf numFmtId="0" fontId="0" fillId="655" borderId="0" xfId="0" applyFill="1"/>
    <xf numFmtId="0" fontId="0" fillId="656" borderId="0" xfId="0" applyFill="1"/>
    <xf numFmtId="0" fontId="0" fillId="657" borderId="0" xfId="0" applyFill="1"/>
    <xf numFmtId="0" fontId="0" fillId="658" borderId="0" xfId="0" applyFill="1"/>
    <xf numFmtId="0" fontId="0" fillId="659" borderId="0" xfId="0" applyFill="1"/>
    <xf numFmtId="0" fontId="0" fillId="660" borderId="0" xfId="0" applyFill="1"/>
    <xf numFmtId="0" fontId="0" fillId="661" borderId="0" xfId="0" applyFill="1"/>
    <xf numFmtId="0" fontId="0" fillId="662" borderId="0" xfId="0" applyFill="1"/>
    <xf numFmtId="0" fontId="0" fillId="663" borderId="0" xfId="0" applyFill="1"/>
    <xf numFmtId="0" fontId="0" fillId="664" borderId="0" xfId="0" applyFill="1"/>
    <xf numFmtId="0" fontId="0" fillId="665" borderId="0" xfId="0" applyFill="1"/>
    <xf numFmtId="0" fontId="0" fillId="666" borderId="0" xfId="0" applyFill="1"/>
    <xf numFmtId="0" fontId="0" fillId="667" borderId="0" xfId="0" applyFill="1"/>
    <xf numFmtId="0" fontId="0" fillId="668" borderId="0" xfId="0" applyFill="1"/>
    <xf numFmtId="0" fontId="0" fillId="669" borderId="0" xfId="0" applyFill="1"/>
    <xf numFmtId="0" fontId="0" fillId="670" borderId="0" xfId="0" applyFill="1"/>
    <xf numFmtId="0" fontId="0" fillId="671" borderId="0" xfId="0" applyFill="1"/>
    <xf numFmtId="0" fontId="0" fillId="672" borderId="0" xfId="0" applyFill="1"/>
    <xf numFmtId="0" fontId="0" fillId="673" borderId="0" xfId="0" applyFill="1"/>
    <xf numFmtId="0" fontId="0" fillId="674" borderId="0" xfId="0" applyFill="1"/>
    <xf numFmtId="0" fontId="0" fillId="675" borderId="0" xfId="0" applyFill="1"/>
    <xf numFmtId="0" fontId="0" fillId="676" borderId="0" xfId="0" applyFill="1"/>
    <xf numFmtId="0" fontId="0" fillId="677" borderId="0" xfId="0" applyFill="1"/>
    <xf numFmtId="0" fontId="0" fillId="678" borderId="0" xfId="0" applyFill="1"/>
    <xf numFmtId="0" fontId="0" fillId="679" borderId="0" xfId="0" applyFill="1"/>
    <xf numFmtId="0" fontId="0" fillId="680" borderId="0" xfId="0" applyFill="1"/>
    <xf numFmtId="0" fontId="0" fillId="681" borderId="0" xfId="0" applyFill="1"/>
    <xf numFmtId="0" fontId="0" fillId="682" borderId="0" xfId="0" applyFill="1"/>
    <xf numFmtId="0" fontId="0" fillId="683" borderId="0" xfId="0" applyFill="1"/>
    <xf numFmtId="0" fontId="0" fillId="684" borderId="0" xfId="0" applyFill="1"/>
    <xf numFmtId="0" fontId="0" fillId="685" borderId="0" xfId="0" applyFill="1"/>
    <xf numFmtId="0" fontId="0" fillId="686" borderId="0" xfId="0" applyFill="1"/>
    <xf numFmtId="0" fontId="0" fillId="687" borderId="0" xfId="0" applyFill="1"/>
    <xf numFmtId="0" fontId="0" fillId="688" borderId="0" xfId="0" applyFill="1"/>
    <xf numFmtId="0" fontId="0" fillId="689" borderId="0" xfId="0" applyFill="1"/>
    <xf numFmtId="0" fontId="0" fillId="690" borderId="0" xfId="0" applyFill="1"/>
    <xf numFmtId="0" fontId="0" fillId="691" borderId="0" xfId="0" applyFill="1"/>
    <xf numFmtId="0" fontId="0" fillId="692" borderId="0" xfId="0" applyFill="1"/>
    <xf numFmtId="0" fontId="0" fillId="693" borderId="0" xfId="0" applyFill="1"/>
    <xf numFmtId="0" fontId="0" fillId="694" borderId="0" xfId="0" applyFill="1"/>
    <xf numFmtId="0" fontId="0" fillId="695" borderId="0" xfId="0" applyFill="1"/>
    <xf numFmtId="0" fontId="0" fillId="696" borderId="0" xfId="0" applyFill="1"/>
    <xf numFmtId="0" fontId="0" fillId="697" borderId="0" xfId="0" applyFill="1"/>
    <xf numFmtId="0" fontId="0" fillId="698" borderId="0" xfId="0" applyFill="1"/>
    <xf numFmtId="0" fontId="0" fillId="699" borderId="0" xfId="0" applyFill="1"/>
    <xf numFmtId="0" fontId="0" fillId="700" borderId="0" xfId="0" applyFill="1"/>
    <xf numFmtId="0" fontId="0" fillId="701" borderId="0" xfId="0" applyFill="1"/>
    <xf numFmtId="0" fontId="0" fillId="702" borderId="0" xfId="0" applyFill="1"/>
    <xf numFmtId="0" fontId="0" fillId="703" borderId="0" xfId="0" applyFill="1"/>
    <xf numFmtId="0" fontId="0" fillId="704" borderId="0" xfId="0" applyFill="1"/>
    <xf numFmtId="0" fontId="0" fillId="705" borderId="0" xfId="0" applyFill="1"/>
    <xf numFmtId="0" fontId="0" fillId="706" borderId="0" xfId="0" applyFill="1"/>
    <xf numFmtId="0" fontId="0" fillId="707" borderId="0" xfId="0" applyFill="1"/>
    <xf numFmtId="0" fontId="0" fillId="708" borderId="0" xfId="0" applyFill="1"/>
    <xf numFmtId="0" fontId="0" fillId="709" borderId="0" xfId="0" applyFill="1"/>
    <xf numFmtId="0" fontId="0" fillId="710" borderId="0" xfId="0" applyFill="1"/>
    <xf numFmtId="0" fontId="0" fillId="711" borderId="0" xfId="0" applyFill="1"/>
    <xf numFmtId="0" fontId="0" fillId="712" borderId="0" xfId="0" applyFill="1"/>
    <xf numFmtId="0" fontId="0" fillId="713" borderId="0" xfId="0" applyFill="1"/>
    <xf numFmtId="0" fontId="0" fillId="714" borderId="0" xfId="0" applyFill="1"/>
    <xf numFmtId="0" fontId="0" fillId="715" borderId="0" xfId="0" applyFill="1"/>
    <xf numFmtId="0" fontId="0" fillId="716" borderId="0" xfId="0" applyFill="1"/>
    <xf numFmtId="0" fontId="0" fillId="717" borderId="0" xfId="0" applyFill="1"/>
    <xf numFmtId="0" fontId="0" fillId="718" borderId="0" xfId="0" applyFill="1"/>
    <xf numFmtId="0" fontId="0" fillId="719" borderId="0" xfId="0" applyFill="1"/>
    <xf numFmtId="0" fontId="0" fillId="720" borderId="0" xfId="0" applyFill="1"/>
    <xf numFmtId="0" fontId="0" fillId="721" borderId="0" xfId="0" applyFill="1"/>
    <xf numFmtId="0" fontId="0" fillId="722" borderId="0" xfId="0" applyFill="1"/>
    <xf numFmtId="0" fontId="0" fillId="723" borderId="0" xfId="0" applyFill="1"/>
    <xf numFmtId="0" fontId="0" fillId="724" borderId="0" xfId="0" applyFill="1"/>
    <xf numFmtId="0" fontId="0" fillId="725" borderId="0" xfId="0" applyFill="1"/>
    <xf numFmtId="0" fontId="0" fillId="726" borderId="0" xfId="0" applyFill="1"/>
    <xf numFmtId="0" fontId="0" fillId="727" borderId="0" xfId="0" applyFill="1"/>
    <xf numFmtId="0" fontId="0" fillId="728" borderId="0" xfId="0" applyFill="1"/>
    <xf numFmtId="0" fontId="0" fillId="729" borderId="0" xfId="0" applyFill="1"/>
    <xf numFmtId="0" fontId="0" fillId="730" borderId="0" xfId="0" applyFill="1"/>
    <xf numFmtId="0" fontId="0" fillId="731" borderId="0" xfId="0" applyFill="1"/>
    <xf numFmtId="0" fontId="0" fillId="732" borderId="0" xfId="0" applyFill="1"/>
    <xf numFmtId="0" fontId="0" fillId="733" borderId="0" xfId="0" applyFill="1"/>
    <xf numFmtId="0" fontId="0" fillId="734" borderId="0" xfId="0" applyFill="1"/>
    <xf numFmtId="0" fontId="0" fillId="735" borderId="0" xfId="0" applyFill="1"/>
    <xf numFmtId="0" fontId="0" fillId="736" borderId="0" xfId="0" applyFill="1"/>
    <xf numFmtId="0" fontId="0" fillId="737" borderId="0" xfId="0" applyFill="1"/>
    <xf numFmtId="0" fontId="0" fillId="738" borderId="0" xfId="0" applyFill="1"/>
    <xf numFmtId="0" fontId="0" fillId="739" borderId="0" xfId="0" applyFill="1"/>
    <xf numFmtId="0" fontId="0" fillId="740" borderId="0" xfId="0" applyFill="1"/>
    <xf numFmtId="0" fontId="0" fillId="741" borderId="0" xfId="0" applyFill="1"/>
    <xf numFmtId="0" fontId="0" fillId="742" borderId="0" xfId="0" applyFill="1"/>
    <xf numFmtId="0" fontId="0" fillId="743" borderId="0" xfId="0" applyFill="1"/>
    <xf numFmtId="0" fontId="0" fillId="744" borderId="0" xfId="0" applyFill="1"/>
    <xf numFmtId="0" fontId="0" fillId="745" borderId="0" xfId="0" applyFill="1"/>
    <xf numFmtId="0" fontId="0" fillId="746" borderId="0" xfId="0" applyFill="1"/>
    <xf numFmtId="0" fontId="0" fillId="747" borderId="0" xfId="0" applyFill="1"/>
    <xf numFmtId="0" fontId="0" fillId="748" borderId="0" xfId="0" applyFill="1"/>
    <xf numFmtId="0" fontId="0" fillId="749" borderId="0" xfId="0" applyFill="1"/>
    <xf numFmtId="0" fontId="0" fillId="750" borderId="0" xfId="0" applyFill="1"/>
    <xf numFmtId="0" fontId="0" fillId="751" borderId="0" xfId="0" applyFill="1"/>
    <xf numFmtId="0" fontId="0" fillId="752" borderId="0" xfId="0" applyFill="1"/>
    <xf numFmtId="0" fontId="0" fillId="753" borderId="0" xfId="0" applyFill="1"/>
    <xf numFmtId="0" fontId="0" fillId="754" borderId="0" xfId="0" applyFill="1"/>
    <xf numFmtId="0" fontId="0" fillId="755" borderId="0" xfId="0" applyFill="1"/>
    <xf numFmtId="0" fontId="0" fillId="756" borderId="0" xfId="0" applyFill="1"/>
    <xf numFmtId="0" fontId="0" fillId="757" borderId="0" xfId="0" applyFill="1"/>
    <xf numFmtId="0" fontId="0" fillId="758" borderId="0" xfId="0" applyFill="1"/>
    <xf numFmtId="0" fontId="0" fillId="759" borderId="0" xfId="0" applyFill="1"/>
    <xf numFmtId="0" fontId="0" fillId="760" borderId="0" xfId="0" applyFill="1"/>
    <xf numFmtId="0" fontId="0" fillId="761" borderId="0" xfId="0" applyFill="1"/>
    <xf numFmtId="0" fontId="0" fillId="762" borderId="0" xfId="0" applyFill="1"/>
    <xf numFmtId="0" fontId="0" fillId="763" borderId="0" xfId="0" applyFill="1"/>
    <xf numFmtId="0" fontId="0" fillId="764" borderId="0" xfId="0" applyFill="1"/>
    <xf numFmtId="0" fontId="0" fillId="765" borderId="0" xfId="0" applyFill="1"/>
    <xf numFmtId="0" fontId="0" fillId="766" borderId="0" xfId="0" applyFill="1"/>
    <xf numFmtId="0" fontId="0" fillId="767" borderId="0" xfId="0" applyFill="1"/>
    <xf numFmtId="0" fontId="0" fillId="768" borderId="0" xfId="0" applyFill="1"/>
    <xf numFmtId="0" fontId="0" fillId="769" borderId="0" xfId="0" applyFill="1"/>
    <xf numFmtId="0" fontId="0" fillId="770" borderId="0" xfId="0" applyFill="1"/>
    <xf numFmtId="0" fontId="0" fillId="771" borderId="0" xfId="0" applyFill="1"/>
    <xf numFmtId="0" fontId="0" fillId="772" borderId="0" xfId="0" applyFill="1"/>
    <xf numFmtId="0" fontId="0" fillId="773" borderId="0" xfId="0" applyFill="1"/>
    <xf numFmtId="0" fontId="0" fillId="774" borderId="0" xfId="0" applyFill="1"/>
    <xf numFmtId="0" fontId="0" fillId="775" borderId="0" xfId="0" applyFill="1"/>
    <xf numFmtId="0" fontId="0" fillId="776" borderId="0" xfId="0" applyFill="1"/>
    <xf numFmtId="0" fontId="0" fillId="777" borderId="0" xfId="0" applyFill="1"/>
    <xf numFmtId="0" fontId="0" fillId="778" borderId="0" xfId="0" applyFill="1"/>
    <xf numFmtId="0" fontId="0" fillId="779" borderId="0" xfId="0" applyFill="1"/>
    <xf numFmtId="0" fontId="0" fillId="780" borderId="0" xfId="0" applyFill="1"/>
    <xf numFmtId="0" fontId="0" fillId="781" borderId="0" xfId="0" applyFill="1"/>
    <xf numFmtId="0" fontId="0" fillId="782" borderId="0" xfId="0" applyFill="1"/>
    <xf numFmtId="0" fontId="0" fillId="783" borderId="0" xfId="0" applyFill="1"/>
    <xf numFmtId="0" fontId="0" fillId="784" borderId="0" xfId="0" applyFill="1"/>
    <xf numFmtId="0" fontId="0" fillId="785" borderId="0" xfId="0" applyFill="1"/>
    <xf numFmtId="0" fontId="0" fillId="786" borderId="0" xfId="0" applyFill="1"/>
    <xf numFmtId="0" fontId="0" fillId="787" borderId="0" xfId="0" applyFill="1"/>
    <xf numFmtId="0" fontId="0" fillId="788" borderId="0" xfId="0" applyFill="1"/>
    <xf numFmtId="0" fontId="0" fillId="789" borderId="0" xfId="0" applyFill="1"/>
    <xf numFmtId="0" fontId="0" fillId="790" borderId="0" xfId="0" applyFill="1"/>
    <xf numFmtId="0" fontId="0" fillId="791" borderId="0" xfId="0" applyFill="1"/>
    <xf numFmtId="0" fontId="0" fillId="792" borderId="0" xfId="0" applyFill="1"/>
    <xf numFmtId="0" fontId="0" fillId="793" borderId="0" xfId="0" applyFill="1"/>
    <xf numFmtId="0" fontId="0" fillId="794" borderId="0" xfId="0" applyFill="1"/>
    <xf numFmtId="0" fontId="0" fillId="795" borderId="0" xfId="0" applyFill="1"/>
    <xf numFmtId="0" fontId="0" fillId="796" borderId="0" xfId="0" applyFill="1"/>
    <xf numFmtId="0" fontId="0" fillId="797" borderId="0" xfId="0" applyFill="1"/>
    <xf numFmtId="0" fontId="0" fillId="798" borderId="0" xfId="0" applyFill="1"/>
    <xf numFmtId="0" fontId="0" fillId="799" borderId="0" xfId="0" applyFill="1"/>
    <xf numFmtId="0" fontId="0" fillId="800" borderId="0" xfId="0" applyFill="1"/>
    <xf numFmtId="0" fontId="0" fillId="801" borderId="0" xfId="0" applyFill="1"/>
    <xf numFmtId="0" fontId="0" fillId="802" borderId="0" xfId="0" applyFill="1"/>
    <xf numFmtId="0" fontId="0" fillId="803" borderId="0" xfId="0" applyFill="1"/>
    <xf numFmtId="0" fontId="0" fillId="804" borderId="0" xfId="0" applyFill="1"/>
    <xf numFmtId="0" fontId="0" fillId="805" borderId="0" xfId="0" applyFill="1"/>
    <xf numFmtId="0" fontId="0" fillId="806" borderId="0" xfId="0" applyFill="1"/>
    <xf numFmtId="0" fontId="0" fillId="807" borderId="0" xfId="0" applyFill="1"/>
    <xf numFmtId="0" fontId="0" fillId="808" borderId="0" xfId="0" applyFill="1"/>
    <xf numFmtId="0" fontId="0" fillId="809" borderId="0" xfId="0" applyFill="1"/>
    <xf numFmtId="0" fontId="0" fillId="810" borderId="0" xfId="0" applyFill="1"/>
    <xf numFmtId="0" fontId="0" fillId="811" borderId="0" xfId="0" applyFill="1"/>
    <xf numFmtId="0" fontId="0" fillId="812" borderId="0" xfId="0" applyFill="1"/>
    <xf numFmtId="0" fontId="0" fillId="813" borderId="0" xfId="0" applyFill="1"/>
    <xf numFmtId="0" fontId="0" fillId="814" borderId="0" xfId="0" applyFill="1"/>
    <xf numFmtId="0" fontId="0" fillId="815" borderId="0" xfId="0" applyFill="1"/>
    <xf numFmtId="0" fontId="0" fillId="816" borderId="0" xfId="0" applyFill="1"/>
    <xf numFmtId="0" fontId="0" fillId="817" borderId="0" xfId="0" applyFill="1"/>
    <xf numFmtId="0" fontId="0" fillId="818" borderId="0" xfId="0" applyFill="1"/>
    <xf numFmtId="0" fontId="0" fillId="819" borderId="0" xfId="0" applyFill="1"/>
    <xf numFmtId="0" fontId="0" fillId="820" borderId="0" xfId="0" applyFill="1"/>
    <xf numFmtId="0" fontId="0" fillId="821" borderId="0" xfId="0" applyFill="1"/>
    <xf numFmtId="0" fontId="0" fillId="822" borderId="0" xfId="0" applyFill="1"/>
    <xf numFmtId="0" fontId="0" fillId="823" borderId="0" xfId="0" applyFill="1"/>
    <xf numFmtId="0" fontId="0" fillId="824" borderId="0" xfId="0" applyFill="1"/>
    <xf numFmtId="0" fontId="0" fillId="825" borderId="0" xfId="0" applyFill="1"/>
    <xf numFmtId="0" fontId="0" fillId="826" borderId="0" xfId="0" applyFill="1"/>
    <xf numFmtId="0" fontId="0" fillId="827" borderId="0" xfId="0" applyFill="1"/>
    <xf numFmtId="0" fontId="0" fillId="828" borderId="0" xfId="0" applyFill="1"/>
    <xf numFmtId="0" fontId="0" fillId="829" borderId="0" xfId="0" applyFill="1"/>
    <xf numFmtId="0" fontId="0" fillId="830" borderId="0" xfId="0" applyFill="1"/>
    <xf numFmtId="0" fontId="0" fillId="831" borderId="0" xfId="0" applyFill="1"/>
    <xf numFmtId="0" fontId="0" fillId="832" borderId="0" xfId="0" applyFill="1"/>
    <xf numFmtId="0" fontId="0" fillId="833" borderId="0" xfId="0" applyFill="1"/>
    <xf numFmtId="0" fontId="0" fillId="834" borderId="0" xfId="0" applyFill="1"/>
    <xf numFmtId="0" fontId="0" fillId="835" borderId="0" xfId="0" applyFill="1"/>
    <xf numFmtId="0" fontId="0" fillId="836" borderId="0" xfId="0" applyFill="1"/>
    <xf numFmtId="0" fontId="0" fillId="837" borderId="0" xfId="0" applyFill="1"/>
    <xf numFmtId="0" fontId="0" fillId="838" borderId="0" xfId="0" applyFill="1"/>
    <xf numFmtId="0" fontId="0" fillId="839" borderId="0" xfId="0" applyFill="1"/>
    <xf numFmtId="0" fontId="0" fillId="840" borderId="0" xfId="0" applyFill="1"/>
    <xf numFmtId="0" fontId="0" fillId="841" borderId="0" xfId="0" applyFill="1"/>
    <xf numFmtId="0" fontId="0" fillId="842" borderId="0" xfId="0" applyFill="1"/>
    <xf numFmtId="0" fontId="0" fillId="843" borderId="0" xfId="0" applyFill="1"/>
    <xf numFmtId="0" fontId="0" fillId="844" borderId="0" xfId="0" applyFill="1"/>
    <xf numFmtId="0" fontId="0" fillId="845" borderId="0" xfId="0" applyFill="1"/>
    <xf numFmtId="0" fontId="0" fillId="846" borderId="0" xfId="0" applyFill="1"/>
    <xf numFmtId="0" fontId="0" fillId="847" borderId="0" xfId="0" applyFill="1"/>
    <xf numFmtId="0" fontId="0" fillId="848" borderId="0" xfId="0" applyFill="1"/>
    <xf numFmtId="0" fontId="0" fillId="849" borderId="0" xfId="0" applyFill="1"/>
    <xf numFmtId="0" fontId="0" fillId="850" borderId="0" xfId="0" applyFill="1"/>
    <xf numFmtId="0" fontId="0" fillId="851" borderId="0" xfId="0" applyFill="1"/>
    <xf numFmtId="0" fontId="0" fillId="852" borderId="0" xfId="0" applyFill="1"/>
    <xf numFmtId="0" fontId="0" fillId="853" borderId="0" xfId="0" applyFill="1"/>
    <xf numFmtId="0" fontId="0" fillId="854" borderId="0" xfId="0" applyFill="1"/>
    <xf numFmtId="0" fontId="0" fillId="855" borderId="0" xfId="0" applyFill="1"/>
    <xf numFmtId="0" fontId="0" fillId="856" borderId="0" xfId="0" applyFill="1"/>
    <xf numFmtId="0" fontId="0" fillId="857" borderId="0" xfId="0" applyFill="1"/>
    <xf numFmtId="0" fontId="0" fillId="858" borderId="0" xfId="0" applyFill="1"/>
    <xf numFmtId="0" fontId="0" fillId="859" borderId="0" xfId="0" applyFill="1"/>
    <xf numFmtId="0" fontId="0" fillId="860" borderId="0" xfId="0" applyFill="1"/>
    <xf numFmtId="0" fontId="0" fillId="861" borderId="0" xfId="0" applyFill="1"/>
    <xf numFmtId="0" fontId="0" fillId="862" borderId="0" xfId="0" applyFill="1"/>
    <xf numFmtId="0" fontId="0" fillId="863" borderId="0" xfId="0" applyFill="1"/>
    <xf numFmtId="0" fontId="0" fillId="864" borderId="0" xfId="0" applyFill="1"/>
    <xf numFmtId="0" fontId="0" fillId="865" borderId="0" xfId="0" applyFill="1"/>
    <xf numFmtId="0" fontId="0" fillId="866" borderId="0" xfId="0" applyFill="1"/>
    <xf numFmtId="0" fontId="0" fillId="867" borderId="0" xfId="0" applyFill="1"/>
    <xf numFmtId="0" fontId="0" fillId="868" borderId="0" xfId="0" applyFill="1"/>
    <xf numFmtId="0" fontId="0" fillId="869" borderId="0" xfId="0" applyFill="1"/>
    <xf numFmtId="0" fontId="0" fillId="870" borderId="0" xfId="0" applyFill="1"/>
    <xf numFmtId="0" fontId="0" fillId="871" borderId="0" xfId="0" applyFill="1"/>
    <xf numFmtId="0" fontId="0" fillId="872" borderId="0" xfId="0" applyFill="1"/>
    <xf numFmtId="0" fontId="0" fillId="873" borderId="0" xfId="0" applyFill="1"/>
    <xf numFmtId="0" fontId="0" fillId="874" borderId="0" xfId="0" applyFill="1"/>
    <xf numFmtId="0" fontId="0" fillId="875" borderId="0" xfId="0" applyFill="1"/>
    <xf numFmtId="0" fontId="0" fillId="876" borderId="0" xfId="0" applyFill="1"/>
    <xf numFmtId="0" fontId="0" fillId="877" borderId="0" xfId="0" applyFill="1"/>
    <xf numFmtId="0" fontId="0" fillId="878" borderId="0" xfId="0" applyFill="1"/>
    <xf numFmtId="0" fontId="0" fillId="879" borderId="0" xfId="0" applyFill="1"/>
    <xf numFmtId="0" fontId="0" fillId="880" borderId="0" xfId="0" applyFill="1"/>
    <xf numFmtId="0" fontId="0" fillId="881" borderId="0" xfId="0" applyFill="1"/>
    <xf numFmtId="0" fontId="0" fillId="882" borderId="0" xfId="0" applyFill="1"/>
    <xf numFmtId="0" fontId="0" fillId="883" borderId="0" xfId="0" applyFill="1"/>
    <xf numFmtId="0" fontId="0" fillId="884" borderId="0" xfId="0" applyFill="1"/>
    <xf numFmtId="0" fontId="0" fillId="885" borderId="0" xfId="0" applyFill="1"/>
    <xf numFmtId="0" fontId="0" fillId="886" borderId="0" xfId="0" applyFill="1"/>
    <xf numFmtId="0" fontId="0" fillId="887" borderId="0" xfId="0" applyFill="1"/>
    <xf numFmtId="0" fontId="0" fillId="888" borderId="0" xfId="0" applyFill="1"/>
    <xf numFmtId="0" fontId="0" fillId="889" borderId="0" xfId="0" applyFill="1"/>
    <xf numFmtId="0" fontId="0" fillId="890" borderId="0" xfId="0" applyFill="1"/>
    <xf numFmtId="0" fontId="0" fillId="891" borderId="0" xfId="0" applyFill="1"/>
    <xf numFmtId="0" fontId="0" fillId="892" borderId="0" xfId="0" applyFill="1"/>
    <xf numFmtId="0" fontId="0" fillId="893" borderId="0" xfId="0" applyFill="1"/>
    <xf numFmtId="0" fontId="0" fillId="894" borderId="0" xfId="0" applyFill="1"/>
    <xf numFmtId="0" fontId="0" fillId="895" borderId="0" xfId="0" applyFill="1"/>
    <xf numFmtId="0" fontId="0" fillId="896" borderId="0" xfId="0" applyFill="1"/>
    <xf numFmtId="0" fontId="0" fillId="897" borderId="0" xfId="0" applyFill="1"/>
    <xf numFmtId="0" fontId="0" fillId="898" borderId="0" xfId="0" applyFill="1"/>
    <xf numFmtId="0" fontId="0" fillId="899" borderId="0" xfId="0" applyFill="1"/>
    <xf numFmtId="0" fontId="0" fillId="900" borderId="0" xfId="0" applyFill="1"/>
    <xf numFmtId="0" fontId="0" fillId="901" borderId="0" xfId="0" applyFill="1"/>
    <xf numFmtId="0" fontId="0" fillId="902" borderId="0" xfId="0" applyFill="1"/>
    <xf numFmtId="0" fontId="0" fillId="903" borderId="0" xfId="0" applyFill="1"/>
    <xf numFmtId="0" fontId="0" fillId="904" borderId="0" xfId="0" applyFill="1"/>
    <xf numFmtId="0" fontId="0" fillId="905" borderId="0" xfId="0" applyFill="1"/>
    <xf numFmtId="0" fontId="0" fillId="906" borderId="0" xfId="0" applyFill="1"/>
    <xf numFmtId="0" fontId="0" fillId="907" borderId="0" xfId="0" applyFill="1"/>
    <xf numFmtId="0" fontId="0" fillId="908" borderId="0" xfId="0" applyFill="1"/>
    <xf numFmtId="0" fontId="0" fillId="909" borderId="0" xfId="0" applyFill="1"/>
    <xf numFmtId="0" fontId="0" fillId="910" borderId="0" xfId="0" applyFill="1"/>
    <xf numFmtId="0" fontId="0" fillId="911" borderId="0" xfId="0" applyFill="1"/>
    <xf numFmtId="0" fontId="0" fillId="912" borderId="0" xfId="0" applyFill="1"/>
    <xf numFmtId="0" fontId="0" fillId="913" borderId="0" xfId="0" applyFill="1"/>
    <xf numFmtId="0" fontId="0" fillId="914" borderId="0" xfId="0" applyFill="1"/>
    <xf numFmtId="0" fontId="0" fillId="915" borderId="0" xfId="0" applyFill="1"/>
    <xf numFmtId="0" fontId="0" fillId="916" borderId="0" xfId="0" applyFill="1"/>
    <xf numFmtId="0" fontId="0" fillId="917" borderId="0" xfId="0" applyFill="1"/>
    <xf numFmtId="0" fontId="0" fillId="918" borderId="0" xfId="0" applyFill="1"/>
    <xf numFmtId="0" fontId="0" fillId="919" borderId="0" xfId="0" applyFill="1"/>
    <xf numFmtId="0" fontId="0" fillId="920" borderId="0" xfId="0" applyFill="1"/>
    <xf numFmtId="0" fontId="0" fillId="921" borderId="0" xfId="0" applyFill="1"/>
    <xf numFmtId="0" fontId="0" fillId="922" borderId="0" xfId="0" applyFill="1"/>
    <xf numFmtId="0" fontId="0" fillId="923" borderId="0" xfId="0" applyFill="1"/>
    <xf numFmtId="0" fontId="0" fillId="924" borderId="0" xfId="0" applyFill="1"/>
    <xf numFmtId="0" fontId="0" fillId="925" borderId="0" xfId="0" applyFill="1"/>
    <xf numFmtId="0" fontId="0" fillId="926" borderId="0" xfId="0" applyFill="1"/>
    <xf numFmtId="0" fontId="0" fillId="927" borderId="0" xfId="0" applyFill="1"/>
    <xf numFmtId="0" fontId="0" fillId="928" borderId="0" xfId="0" applyFill="1"/>
    <xf numFmtId="0" fontId="0" fillId="929" borderId="0" xfId="0" applyFill="1"/>
    <xf numFmtId="0" fontId="0" fillId="930" borderId="0" xfId="0" applyFill="1"/>
    <xf numFmtId="0" fontId="0" fillId="931" borderId="0" xfId="0" applyFill="1"/>
    <xf numFmtId="0" fontId="0" fillId="932" borderId="0" xfId="0" applyFill="1"/>
    <xf numFmtId="0" fontId="0" fillId="933" borderId="0" xfId="0" applyFill="1"/>
    <xf numFmtId="0" fontId="0" fillId="934" borderId="0" xfId="0" applyFill="1"/>
    <xf numFmtId="0" fontId="0" fillId="935" borderId="0" xfId="0" applyFill="1"/>
    <xf numFmtId="0" fontId="0" fillId="936" borderId="0" xfId="0" applyFill="1"/>
    <xf numFmtId="0" fontId="0" fillId="937" borderId="0" xfId="0" applyFill="1"/>
    <xf numFmtId="0" fontId="0" fillId="938" borderId="0" xfId="0" applyFill="1"/>
    <xf numFmtId="0" fontId="0" fillId="939" borderId="0" xfId="0" applyFill="1"/>
    <xf numFmtId="0" fontId="0" fillId="940" borderId="0" xfId="0" applyFill="1"/>
    <xf numFmtId="0" fontId="0" fillId="941" borderId="0" xfId="0" applyFill="1"/>
    <xf numFmtId="0" fontId="0" fillId="942" borderId="0" xfId="0" applyFill="1"/>
    <xf numFmtId="0" fontId="0" fillId="943" borderId="0" xfId="0" applyFill="1"/>
    <xf numFmtId="0" fontId="0" fillId="944" borderId="0" xfId="0" applyFill="1"/>
    <xf numFmtId="0" fontId="0" fillId="945" borderId="0" xfId="0" applyFill="1"/>
    <xf numFmtId="0" fontId="0" fillId="946" borderId="0" xfId="0" applyFill="1"/>
    <xf numFmtId="0" fontId="0" fillId="947" borderId="0" xfId="0" applyFill="1"/>
    <xf numFmtId="0" fontId="0" fillId="948" borderId="0" xfId="0" applyFill="1"/>
    <xf numFmtId="0" fontId="0" fillId="949" borderId="0" xfId="0" applyFill="1"/>
    <xf numFmtId="0" fontId="0" fillId="950" borderId="0" xfId="0" applyFill="1"/>
    <xf numFmtId="0" fontId="0" fillId="951" borderId="0" xfId="0" applyFill="1"/>
    <xf numFmtId="0" fontId="0" fillId="952" borderId="0" xfId="0" applyFill="1"/>
    <xf numFmtId="0" fontId="0" fillId="953" borderId="0" xfId="0" applyFill="1"/>
    <xf numFmtId="0" fontId="0" fillId="954" borderId="0" xfId="0" applyFill="1"/>
    <xf numFmtId="0" fontId="0" fillId="955" borderId="0" xfId="0" applyFill="1"/>
    <xf numFmtId="0" fontId="0" fillId="956" borderId="0" xfId="0" applyFill="1"/>
    <xf numFmtId="0" fontId="0" fillId="957" borderId="0" xfId="0" applyFill="1"/>
    <xf numFmtId="0" fontId="0" fillId="958" borderId="0" xfId="0" applyFill="1"/>
    <xf numFmtId="0" fontId="0" fillId="959" borderId="0" xfId="0" applyFill="1"/>
    <xf numFmtId="0" fontId="0" fillId="960" borderId="0" xfId="0" applyFill="1"/>
    <xf numFmtId="0" fontId="0" fillId="961" borderId="0" xfId="0" applyFill="1"/>
    <xf numFmtId="0" fontId="0" fillId="962" borderId="0" xfId="0" applyFill="1"/>
    <xf numFmtId="0" fontId="0" fillId="963" borderId="0" xfId="0" applyFill="1"/>
    <xf numFmtId="0" fontId="0" fillId="964" borderId="0" xfId="0" applyFill="1"/>
    <xf numFmtId="0" fontId="0" fillId="965" borderId="0" xfId="0" applyFill="1"/>
    <xf numFmtId="0" fontId="0" fillId="966" borderId="0" xfId="0" applyFill="1"/>
    <xf numFmtId="0" fontId="0" fillId="967" borderId="0" xfId="0" applyFill="1"/>
    <xf numFmtId="0" fontId="0" fillId="968" borderId="0" xfId="0" applyFill="1"/>
    <xf numFmtId="0" fontId="0" fillId="969" borderId="0" xfId="0" applyFill="1"/>
    <xf numFmtId="0" fontId="0" fillId="970" borderId="0" xfId="0" applyFill="1"/>
    <xf numFmtId="0" fontId="0" fillId="971" borderId="0" xfId="0" applyFill="1"/>
    <xf numFmtId="0" fontId="0" fillId="972" borderId="0" xfId="0" applyFill="1"/>
    <xf numFmtId="0" fontId="0" fillId="973" borderId="0" xfId="0" applyFill="1"/>
    <xf numFmtId="0" fontId="0" fillId="974" borderId="0" xfId="0" applyFill="1"/>
    <xf numFmtId="0" fontId="0" fillId="975" borderId="0" xfId="0" applyFill="1"/>
    <xf numFmtId="0" fontId="0" fillId="976" borderId="0" xfId="0" applyFill="1"/>
    <xf numFmtId="0" fontId="0" fillId="977" borderId="0" xfId="0" applyFill="1"/>
    <xf numFmtId="0" fontId="0" fillId="978" borderId="0" xfId="0" applyFill="1"/>
    <xf numFmtId="0" fontId="0" fillId="979" borderId="0" xfId="0" applyFill="1"/>
    <xf numFmtId="0" fontId="0" fillId="980" borderId="0" xfId="0" applyFill="1"/>
    <xf numFmtId="0" fontId="0" fillId="981" borderId="0" xfId="0" applyFill="1"/>
    <xf numFmtId="0" fontId="0" fillId="982" borderId="0" xfId="0" applyFill="1"/>
    <xf numFmtId="0" fontId="0" fillId="983" borderId="0" xfId="0" applyFill="1"/>
    <xf numFmtId="0" fontId="0" fillId="984" borderId="0" xfId="0" applyFill="1"/>
    <xf numFmtId="0" fontId="0" fillId="985" borderId="0" xfId="0" applyFill="1"/>
    <xf numFmtId="0" fontId="0" fillId="986" borderId="0" xfId="0" applyFill="1"/>
    <xf numFmtId="0" fontId="0" fillId="987" borderId="0" xfId="0" applyFill="1"/>
    <xf numFmtId="0" fontId="0" fillId="988" borderId="0" xfId="0" applyFill="1"/>
    <xf numFmtId="0" fontId="0" fillId="989" borderId="0" xfId="0" applyFill="1"/>
    <xf numFmtId="0" fontId="0" fillId="990" borderId="0" xfId="0" applyFill="1"/>
    <xf numFmtId="0" fontId="0" fillId="991" borderId="0" xfId="0" applyFill="1"/>
    <xf numFmtId="0" fontId="0" fillId="992" borderId="0" xfId="0" applyFill="1"/>
    <xf numFmtId="0" fontId="0" fillId="993" borderId="0" xfId="0" applyFill="1"/>
    <xf numFmtId="0" fontId="0" fillId="994" borderId="0" xfId="0" applyFill="1"/>
    <xf numFmtId="0" fontId="0" fillId="995" borderId="0" xfId="0" applyFill="1"/>
    <xf numFmtId="0" fontId="0" fillId="996" borderId="0" xfId="0" applyFill="1"/>
    <xf numFmtId="0" fontId="0" fillId="997" borderId="0" xfId="0" applyFill="1"/>
    <xf numFmtId="0" fontId="0" fillId="998" borderId="0" xfId="0" applyFill="1"/>
    <xf numFmtId="0" fontId="0" fillId="999" borderId="0" xfId="0" applyFill="1"/>
    <xf numFmtId="0" fontId="0" fillId="1000" borderId="0" xfId="0" applyFill="1"/>
    <xf numFmtId="0" fontId="0" fillId="1001" borderId="0" xfId="0" applyFill="1"/>
    <xf numFmtId="0" fontId="0" fillId="1002" borderId="0" xfId="0" applyFill="1"/>
    <xf numFmtId="0" fontId="0" fillId="1003" borderId="0" xfId="0" applyFill="1"/>
    <xf numFmtId="0" fontId="0" fillId="1004" borderId="0" xfId="0" applyFill="1"/>
    <xf numFmtId="0" fontId="0" fillId="1005" borderId="0" xfId="0" applyFill="1"/>
    <xf numFmtId="0" fontId="0" fillId="1006" borderId="0" xfId="0" applyFill="1"/>
    <xf numFmtId="0" fontId="0" fillId="1007" borderId="0" xfId="0" applyFill="1"/>
    <xf numFmtId="0" fontId="0" fillId="1008" borderId="0" xfId="0" applyFill="1"/>
    <xf numFmtId="0" fontId="0" fillId="1009" borderId="0" xfId="0" applyFill="1"/>
    <xf numFmtId="0" fontId="0" fillId="1010" borderId="0" xfId="0" applyFill="1"/>
    <xf numFmtId="0" fontId="0" fillId="1011" borderId="0" xfId="0" applyFill="1"/>
    <xf numFmtId="0" fontId="0" fillId="1012" borderId="0" xfId="0" applyFill="1"/>
    <xf numFmtId="0" fontId="0" fillId="1013" borderId="0" xfId="0" applyFill="1"/>
    <xf numFmtId="0" fontId="0" fillId="1014" borderId="0" xfId="0" applyFill="1"/>
    <xf numFmtId="0" fontId="0" fillId="1015" borderId="0" xfId="0" applyFill="1"/>
    <xf numFmtId="0" fontId="0" fillId="1016" borderId="0" xfId="0" applyFill="1"/>
    <xf numFmtId="0" fontId="0" fillId="1017" borderId="0" xfId="0" applyFill="1"/>
    <xf numFmtId="0" fontId="0" fillId="1018" borderId="0" xfId="0" applyFill="1"/>
    <xf numFmtId="0" fontId="0" fillId="1019" borderId="0" xfId="0" applyFill="1"/>
    <xf numFmtId="0" fontId="0" fillId="1020" borderId="0" xfId="0" applyFill="1"/>
    <xf numFmtId="0" fontId="0" fillId="1021" borderId="0" xfId="0" applyFill="1"/>
    <xf numFmtId="0" fontId="0" fillId="1022" borderId="0" xfId="0" applyFill="1"/>
    <xf numFmtId="0" fontId="0" fillId="1023" borderId="0" xfId="0" applyFill="1"/>
    <xf numFmtId="0" fontId="0" fillId="1024" borderId="0" xfId="0" applyFill="1"/>
    <xf numFmtId="0" fontId="0" fillId="1025" borderId="0" xfId="0" applyFill="1"/>
    <xf numFmtId="0" fontId="0" fillId="1026" borderId="0" xfId="0" applyFill="1"/>
    <xf numFmtId="0" fontId="0" fillId="1027" borderId="0" xfId="0" applyFill="1"/>
    <xf numFmtId="0" fontId="0" fillId="1028" borderId="0" xfId="0" applyFill="1"/>
    <xf numFmtId="0" fontId="0" fillId="1029" borderId="0" xfId="0" applyFill="1"/>
    <xf numFmtId="0" fontId="0" fillId="1030" borderId="0" xfId="0" applyFill="1"/>
    <xf numFmtId="0" fontId="0" fillId="1031" borderId="0" xfId="0" applyFill="1"/>
    <xf numFmtId="0" fontId="0" fillId="1032" borderId="0" xfId="0" applyFill="1"/>
    <xf numFmtId="0" fontId="0" fillId="1033" borderId="0" xfId="0" applyFill="1"/>
    <xf numFmtId="0" fontId="0" fillId="1034" borderId="0" xfId="0" applyFill="1"/>
    <xf numFmtId="0" fontId="0" fillId="1035" borderId="0" xfId="0" applyFill="1"/>
    <xf numFmtId="0" fontId="0" fillId="1036" borderId="0" xfId="0" applyFill="1"/>
    <xf numFmtId="0" fontId="0" fillId="1037" borderId="0" xfId="0" applyFill="1"/>
    <xf numFmtId="0" fontId="0" fillId="1038" borderId="0" xfId="0" applyFill="1"/>
    <xf numFmtId="0" fontId="0" fillId="1039" borderId="0" xfId="0" applyFill="1"/>
    <xf numFmtId="0" fontId="0" fillId="1040" borderId="0" xfId="0" applyFill="1"/>
    <xf numFmtId="0" fontId="0" fillId="1041" borderId="0" xfId="0" applyFill="1"/>
    <xf numFmtId="0" fontId="0" fillId="1042" borderId="0" xfId="0" applyFill="1"/>
    <xf numFmtId="0" fontId="0" fillId="1043" borderId="0" xfId="0" applyFill="1"/>
    <xf numFmtId="0" fontId="0" fillId="1044" borderId="0" xfId="0" applyFill="1"/>
    <xf numFmtId="0" fontId="0" fillId="1045" borderId="0" xfId="0" applyFill="1"/>
    <xf numFmtId="0" fontId="0" fillId="1046" borderId="0" xfId="0" applyFill="1"/>
    <xf numFmtId="0" fontId="0" fillId="1047" borderId="0" xfId="0" applyFill="1"/>
    <xf numFmtId="0" fontId="0" fillId="1048" borderId="0" xfId="0" applyFill="1"/>
    <xf numFmtId="0" fontId="0" fillId="1049" borderId="0" xfId="0" applyFill="1"/>
    <xf numFmtId="0" fontId="0" fillId="1050" borderId="0" xfId="0" applyFill="1"/>
    <xf numFmtId="0" fontId="0" fillId="1051" borderId="0" xfId="0" applyFill="1"/>
    <xf numFmtId="0" fontId="0" fillId="1052" borderId="0" xfId="0" applyFill="1"/>
    <xf numFmtId="0" fontId="0" fillId="1053" borderId="0" xfId="0" applyFill="1"/>
    <xf numFmtId="0" fontId="0" fillId="1054" borderId="0" xfId="0" applyFill="1"/>
    <xf numFmtId="0" fontId="0" fillId="1055" borderId="0" xfId="0" applyFill="1"/>
    <xf numFmtId="0" fontId="0" fillId="1056" borderId="0" xfId="0" applyFill="1"/>
    <xf numFmtId="0" fontId="0" fillId="1057" borderId="0" xfId="0" applyFill="1"/>
    <xf numFmtId="0" fontId="0" fillId="1058" borderId="0" xfId="0" applyFill="1"/>
    <xf numFmtId="0" fontId="0" fillId="1059" borderId="0" xfId="0" applyFill="1"/>
    <xf numFmtId="0" fontId="0" fillId="1060" borderId="0" xfId="0" applyFill="1"/>
    <xf numFmtId="0" fontId="0" fillId="1061" borderId="0" xfId="0" applyFill="1"/>
    <xf numFmtId="0" fontId="0" fillId="1062" borderId="0" xfId="0" applyFill="1"/>
    <xf numFmtId="0" fontId="0" fillId="1063" borderId="0" xfId="0" applyFill="1"/>
    <xf numFmtId="0" fontId="0" fillId="1064" borderId="0" xfId="0" applyFill="1"/>
    <xf numFmtId="0" fontId="0" fillId="1065" borderId="0" xfId="0" applyFill="1"/>
    <xf numFmtId="0" fontId="0" fillId="1066" borderId="0" xfId="0" applyFill="1"/>
    <xf numFmtId="0" fontId="0" fillId="1067" borderId="0" xfId="0" applyFill="1"/>
    <xf numFmtId="0" fontId="0" fillId="1068" borderId="0" xfId="0" applyFill="1"/>
    <xf numFmtId="0" fontId="0" fillId="1069" borderId="0" xfId="0" applyFill="1"/>
    <xf numFmtId="0" fontId="0" fillId="1070" borderId="0" xfId="0" applyFill="1"/>
    <xf numFmtId="0" fontId="0" fillId="1071" borderId="0" xfId="0" applyFill="1"/>
    <xf numFmtId="0" fontId="0" fillId="1072" borderId="0" xfId="0" applyFill="1"/>
    <xf numFmtId="0" fontId="0" fillId="1073" borderId="0" xfId="0" applyFill="1"/>
    <xf numFmtId="0" fontId="0" fillId="1074" borderId="0" xfId="0" applyFill="1"/>
    <xf numFmtId="0" fontId="0" fillId="1075" borderId="0" xfId="0" applyFill="1"/>
    <xf numFmtId="0" fontId="0" fillId="1076" borderId="0" xfId="0" applyFill="1"/>
    <xf numFmtId="0" fontId="0" fillId="1077" borderId="0" xfId="0" applyFill="1"/>
    <xf numFmtId="0" fontId="0" fillId="1078" borderId="0" xfId="0" applyFill="1"/>
    <xf numFmtId="0" fontId="0" fillId="1079" borderId="0" xfId="0" applyFill="1"/>
    <xf numFmtId="0" fontId="0" fillId="1080" borderId="0" xfId="0" applyFill="1"/>
    <xf numFmtId="0" fontId="0" fillId="1081" borderId="0" xfId="0" applyFill="1"/>
    <xf numFmtId="0" fontId="0" fillId="1082" borderId="0" xfId="0" applyFill="1"/>
    <xf numFmtId="0" fontId="0" fillId="1083" borderId="0" xfId="0" applyFill="1"/>
    <xf numFmtId="0" fontId="0" fillId="1084" borderId="0" xfId="0" applyFill="1"/>
    <xf numFmtId="0" fontId="0" fillId="1085" borderId="0" xfId="0" applyFill="1"/>
    <xf numFmtId="0" fontId="0" fillId="1086" borderId="0" xfId="0" applyFill="1"/>
    <xf numFmtId="0" fontId="0" fillId="1087" borderId="0" xfId="0" applyFill="1"/>
    <xf numFmtId="0" fontId="0" fillId="1088" borderId="0" xfId="0" applyFill="1"/>
    <xf numFmtId="0" fontId="0" fillId="1089" borderId="0" xfId="0" applyFill="1"/>
    <xf numFmtId="0" fontId="0" fillId="1090" borderId="0" xfId="0" applyFill="1"/>
    <xf numFmtId="0" fontId="0" fillId="1091" borderId="0" xfId="0" applyFill="1"/>
    <xf numFmtId="0" fontId="0" fillId="1092" borderId="0" xfId="0" applyFill="1"/>
    <xf numFmtId="0" fontId="0" fillId="1093" borderId="0" xfId="0" applyFill="1"/>
    <xf numFmtId="0" fontId="0" fillId="1094" borderId="0" xfId="0" applyFill="1"/>
    <xf numFmtId="0" fontId="0" fillId="1095" borderId="0" xfId="0" applyFill="1"/>
    <xf numFmtId="0" fontId="0" fillId="1096" borderId="0" xfId="0" applyFill="1"/>
    <xf numFmtId="0" fontId="0" fillId="1097" borderId="0" xfId="0" applyFill="1"/>
    <xf numFmtId="0" fontId="0" fillId="1098" borderId="0" xfId="0" applyFill="1"/>
    <xf numFmtId="0" fontId="0" fillId="1099" borderId="0" xfId="0" applyFill="1"/>
    <xf numFmtId="0" fontId="0" fillId="1100" borderId="0" xfId="0" applyFill="1"/>
    <xf numFmtId="0" fontId="0" fillId="1101" borderId="0" xfId="0" applyFill="1"/>
    <xf numFmtId="0" fontId="0" fillId="1102" borderId="0" xfId="0" applyFill="1"/>
    <xf numFmtId="0" fontId="0" fillId="1103" borderId="0" xfId="0" applyFill="1"/>
    <xf numFmtId="0" fontId="0" fillId="1104" borderId="0" xfId="0" applyFill="1"/>
    <xf numFmtId="0" fontId="0" fillId="1105" borderId="0" xfId="0" applyFill="1"/>
    <xf numFmtId="0" fontId="0" fillId="1106" borderId="0" xfId="0" applyFill="1"/>
    <xf numFmtId="0" fontId="0" fillId="1107" borderId="0" xfId="0" applyFill="1"/>
    <xf numFmtId="0" fontId="0" fillId="1108" borderId="0" xfId="0" applyFill="1"/>
    <xf numFmtId="0" fontId="0" fillId="1109" borderId="0" xfId="0" applyFill="1"/>
    <xf numFmtId="0" fontId="0" fillId="1110" borderId="0" xfId="0" applyFill="1"/>
    <xf numFmtId="0" fontId="0" fillId="1111" borderId="0" xfId="0" applyFill="1"/>
    <xf numFmtId="0" fontId="0" fillId="1112" borderId="0" xfId="0" applyFill="1"/>
    <xf numFmtId="0" fontId="0" fillId="1113" borderId="0" xfId="0" applyFill="1"/>
    <xf numFmtId="0" fontId="0" fillId="1114" borderId="0" xfId="0" applyFill="1"/>
    <xf numFmtId="0" fontId="0" fillId="1115" borderId="0" xfId="0" applyFill="1"/>
    <xf numFmtId="0" fontId="0" fillId="1116" borderId="0" xfId="0" applyFill="1"/>
    <xf numFmtId="0" fontId="0" fillId="1117" borderId="0" xfId="0" applyFill="1"/>
    <xf numFmtId="0" fontId="0" fillId="1118" borderId="0" xfId="0" applyFill="1"/>
    <xf numFmtId="0" fontId="0" fillId="1119" borderId="0" xfId="0" applyFill="1"/>
    <xf numFmtId="0" fontId="0" fillId="1120" borderId="0" xfId="0" applyFill="1"/>
    <xf numFmtId="0" fontId="0" fillId="1121" borderId="0" xfId="0" applyFill="1"/>
    <xf numFmtId="0" fontId="0" fillId="1122" borderId="0" xfId="0" applyFill="1"/>
    <xf numFmtId="0" fontId="0" fillId="1123" borderId="0" xfId="0" applyFill="1"/>
    <xf numFmtId="0" fontId="0" fillId="1124" borderId="0" xfId="0" applyFill="1"/>
    <xf numFmtId="0" fontId="0" fillId="1125" borderId="0" xfId="0" applyFill="1"/>
    <xf numFmtId="0" fontId="0" fillId="1126" borderId="0" xfId="0" applyFill="1"/>
    <xf numFmtId="0" fontId="0" fillId="1127" borderId="0" xfId="0" applyFill="1"/>
    <xf numFmtId="0" fontId="0" fillId="1128" borderId="0" xfId="0" applyFill="1"/>
    <xf numFmtId="0" fontId="0" fillId="1129" borderId="0" xfId="0" applyFill="1"/>
    <xf numFmtId="0" fontId="0" fillId="1130" borderId="0" xfId="0" applyFill="1"/>
    <xf numFmtId="0" fontId="0" fillId="1131" borderId="0" xfId="0" applyFill="1"/>
    <xf numFmtId="0" fontId="0" fillId="1132" borderId="0" xfId="0" applyFill="1"/>
    <xf numFmtId="0" fontId="0" fillId="1133" borderId="0" xfId="0" applyFill="1"/>
    <xf numFmtId="0" fontId="0" fillId="1134" borderId="0" xfId="0" applyFill="1"/>
    <xf numFmtId="0" fontId="0" fillId="1135" borderId="0" xfId="0" applyFill="1"/>
    <xf numFmtId="0" fontId="0" fillId="1136" borderId="0" xfId="0" applyFill="1"/>
    <xf numFmtId="0" fontId="0" fillId="1137" borderId="0" xfId="0" applyFill="1"/>
    <xf numFmtId="0" fontId="0" fillId="1138" borderId="0" xfId="0" applyFill="1"/>
    <xf numFmtId="0" fontId="0" fillId="1139" borderId="0" xfId="0" applyFill="1"/>
    <xf numFmtId="0" fontId="0" fillId="1140" borderId="0" xfId="0" applyFill="1"/>
    <xf numFmtId="0" fontId="0" fillId="1141" borderId="0" xfId="0" applyFill="1"/>
    <xf numFmtId="0" fontId="0" fillId="1142" borderId="0" xfId="0" applyFill="1"/>
    <xf numFmtId="0" fontId="0" fillId="1143" borderId="0" xfId="0" applyFill="1"/>
    <xf numFmtId="0" fontId="0" fillId="1144" borderId="0" xfId="0" applyFill="1"/>
    <xf numFmtId="0" fontId="0" fillId="1145" borderId="0" xfId="0" applyFill="1"/>
    <xf numFmtId="0" fontId="0" fillId="1146" borderId="0" xfId="0" applyFill="1"/>
    <xf numFmtId="0" fontId="0" fillId="1147" borderId="0" xfId="0" applyFill="1"/>
    <xf numFmtId="0" fontId="0" fillId="1148" borderId="0" xfId="0" applyFill="1"/>
    <xf numFmtId="0" fontId="0" fillId="1149" borderId="0" xfId="0" applyFill="1"/>
    <xf numFmtId="0" fontId="0" fillId="1150" borderId="0" xfId="0" applyFill="1"/>
    <xf numFmtId="0" fontId="0" fillId="1151" borderId="0" xfId="0" applyFill="1"/>
    <xf numFmtId="0" fontId="0" fillId="1152" borderId="0" xfId="0" applyFill="1"/>
    <xf numFmtId="0" fontId="0" fillId="1153" borderId="0" xfId="0" applyFill="1"/>
    <xf numFmtId="0" fontId="0" fillId="1154" borderId="0" xfId="0" applyFill="1"/>
    <xf numFmtId="0" fontId="0" fillId="1155" borderId="0" xfId="0" applyFill="1"/>
    <xf numFmtId="0" fontId="0" fillId="1156" borderId="0" xfId="0" applyFill="1"/>
    <xf numFmtId="0" fontId="0" fillId="1157" borderId="0" xfId="0" applyFill="1"/>
    <xf numFmtId="0" fontId="0" fillId="1158" borderId="0" xfId="0" applyFill="1"/>
    <xf numFmtId="0" fontId="0" fillId="1159" borderId="0" xfId="0" applyFill="1"/>
    <xf numFmtId="0" fontId="0" fillId="1160" borderId="0" xfId="0" applyFill="1"/>
    <xf numFmtId="0" fontId="0" fillId="1161" borderId="0" xfId="0" applyFill="1"/>
    <xf numFmtId="0" fontId="0" fillId="1162" borderId="0" xfId="0" applyFill="1"/>
    <xf numFmtId="0" fontId="0" fillId="1163" borderId="0" xfId="0" applyFill="1"/>
    <xf numFmtId="0" fontId="0" fillId="1164" borderId="0" xfId="0" applyFill="1"/>
    <xf numFmtId="0" fontId="0" fillId="1165" borderId="0" xfId="0" applyFill="1"/>
    <xf numFmtId="0" fontId="0" fillId="1166" borderId="0" xfId="0" applyFill="1"/>
    <xf numFmtId="0" fontId="0" fillId="1167" borderId="0" xfId="0" applyFill="1"/>
    <xf numFmtId="0" fontId="0" fillId="1168" borderId="0" xfId="0" applyFill="1"/>
    <xf numFmtId="0" fontId="0" fillId="1169" borderId="0" xfId="0" applyFill="1"/>
    <xf numFmtId="0" fontId="0" fillId="1170" borderId="0" xfId="0" applyFill="1"/>
    <xf numFmtId="0" fontId="0" fillId="1171" borderId="0" xfId="0" applyFill="1"/>
    <xf numFmtId="0" fontId="0" fillId="1172" borderId="0" xfId="0" applyFill="1"/>
    <xf numFmtId="0" fontId="0" fillId="1173" borderId="0" xfId="0" applyFill="1"/>
    <xf numFmtId="0" fontId="0" fillId="1174" borderId="0" xfId="0" applyFill="1"/>
    <xf numFmtId="0" fontId="0" fillId="1175" borderId="0" xfId="0" applyFill="1"/>
    <xf numFmtId="0" fontId="0" fillId="1176" borderId="0" xfId="0" applyFill="1"/>
    <xf numFmtId="0" fontId="0" fillId="1177" borderId="0" xfId="0" applyFill="1"/>
    <xf numFmtId="0" fontId="0" fillId="1178" borderId="0" xfId="0" applyFill="1"/>
    <xf numFmtId="0" fontId="0" fillId="1179" borderId="0" xfId="0" applyFill="1"/>
    <xf numFmtId="0" fontId="0" fillId="1180" borderId="0" xfId="0" applyFill="1"/>
    <xf numFmtId="0" fontId="0" fillId="1181" borderId="0" xfId="0" applyFill="1"/>
    <xf numFmtId="0" fontId="0" fillId="1182" borderId="0" xfId="0" applyFill="1"/>
    <xf numFmtId="0" fontId="0" fillId="1183" borderId="0" xfId="0" applyFill="1"/>
    <xf numFmtId="0" fontId="0" fillId="1184" borderId="0" xfId="0" applyFill="1"/>
    <xf numFmtId="0" fontId="0" fillId="1185" borderId="0" xfId="0" applyFill="1"/>
    <xf numFmtId="0" fontId="0" fillId="1186" borderId="0" xfId="0" applyFill="1"/>
    <xf numFmtId="0" fontId="0" fillId="1187" borderId="0" xfId="0" applyFill="1"/>
    <xf numFmtId="0" fontId="0" fillId="1188" borderId="0" xfId="0" applyFill="1"/>
    <xf numFmtId="0" fontId="0" fillId="1189" borderId="0" xfId="0" applyFill="1"/>
    <xf numFmtId="0" fontId="0" fillId="1190" borderId="0" xfId="0" applyFill="1"/>
    <xf numFmtId="0" fontId="0" fillId="1191" borderId="0" xfId="0" applyFill="1"/>
    <xf numFmtId="0" fontId="0" fillId="1192" borderId="0" xfId="0" applyFill="1"/>
    <xf numFmtId="0" fontId="0" fillId="1193" borderId="0" xfId="0" applyFill="1"/>
    <xf numFmtId="0" fontId="0" fillId="1194" borderId="0" xfId="0" applyFill="1"/>
    <xf numFmtId="0" fontId="0" fillId="1195" borderId="0" xfId="0" applyFill="1"/>
    <xf numFmtId="0" fontId="0" fillId="1196" borderId="0" xfId="0" applyFill="1"/>
    <xf numFmtId="0" fontId="0" fillId="1197" borderId="0" xfId="0" applyFill="1"/>
    <xf numFmtId="0" fontId="0" fillId="1198" borderId="0" xfId="0" applyFill="1"/>
    <xf numFmtId="0" fontId="0" fillId="1199" borderId="0" xfId="0" applyFill="1"/>
    <xf numFmtId="0" fontId="0" fillId="1200" borderId="0" xfId="0" applyFill="1"/>
    <xf numFmtId="0" fontId="0" fillId="1201" borderId="0" xfId="0" applyFill="1"/>
    <xf numFmtId="0" fontId="0" fillId="1202" borderId="0" xfId="0" applyFill="1"/>
    <xf numFmtId="0" fontId="0" fillId="1203" borderId="0" xfId="0" applyFill="1"/>
    <xf numFmtId="0" fontId="0" fillId="1204" borderId="0" xfId="0" applyFill="1"/>
    <xf numFmtId="0" fontId="0" fillId="1205" borderId="0" xfId="0" applyFill="1"/>
    <xf numFmtId="0" fontId="0" fillId="1206" borderId="0" xfId="0" applyFill="1"/>
    <xf numFmtId="0" fontId="0" fillId="1207" borderId="0" xfId="0" applyFill="1"/>
    <xf numFmtId="0" fontId="0" fillId="1208" borderId="0" xfId="0" applyFill="1"/>
    <xf numFmtId="0" fontId="0" fillId="1209" borderId="0" xfId="0" applyFill="1"/>
    <xf numFmtId="0" fontId="0" fillId="1210" borderId="0" xfId="0" applyFill="1"/>
    <xf numFmtId="0" fontId="0" fillId="1211" borderId="0" xfId="0" applyFill="1"/>
    <xf numFmtId="0" fontId="0" fillId="1212" borderId="0" xfId="0" applyFill="1"/>
    <xf numFmtId="0" fontId="0" fillId="1213" borderId="0" xfId="0" applyFill="1"/>
    <xf numFmtId="0" fontId="0" fillId="1214" borderId="0" xfId="0" applyFill="1"/>
    <xf numFmtId="0" fontId="0" fillId="1215" borderId="0" xfId="0" applyFill="1"/>
    <xf numFmtId="0" fontId="0" fillId="1216" borderId="0" xfId="0" applyFill="1"/>
    <xf numFmtId="0" fontId="0" fillId="1217" borderId="0" xfId="0" applyFill="1"/>
    <xf numFmtId="0" fontId="0" fillId="1218" borderId="0" xfId="0" applyFill="1"/>
    <xf numFmtId="0" fontId="0" fillId="1219" borderId="0" xfId="0" applyFill="1"/>
    <xf numFmtId="0" fontId="0" fillId="1220" borderId="0" xfId="0" applyFill="1"/>
    <xf numFmtId="0" fontId="0" fillId="1221" borderId="0" xfId="0" applyFill="1"/>
    <xf numFmtId="0" fontId="0" fillId="1222" borderId="0" xfId="0" applyFill="1"/>
    <xf numFmtId="0" fontId="0" fillId="1223" borderId="0" xfId="0" applyFill="1"/>
    <xf numFmtId="0" fontId="0" fillId="1224" borderId="0" xfId="0" applyFill="1"/>
    <xf numFmtId="0" fontId="0" fillId="1225" borderId="0" xfId="0" applyFill="1"/>
    <xf numFmtId="0" fontId="0" fillId="1226" borderId="0" xfId="0" applyFill="1"/>
    <xf numFmtId="0" fontId="0" fillId="1227" borderId="0" xfId="0" applyFill="1"/>
    <xf numFmtId="0" fontId="0" fillId="1228" borderId="0" xfId="0" applyFill="1"/>
    <xf numFmtId="0" fontId="0" fillId="1229" borderId="0" xfId="0" applyFill="1"/>
    <xf numFmtId="0" fontId="0" fillId="1230" borderId="0" xfId="0" applyFill="1"/>
    <xf numFmtId="0" fontId="0" fillId="1231" borderId="0" xfId="0" applyFill="1"/>
    <xf numFmtId="0" fontId="0" fillId="1232" borderId="0" xfId="0" applyFill="1"/>
    <xf numFmtId="0" fontId="0" fillId="1233" borderId="0" xfId="0" applyFill="1"/>
    <xf numFmtId="0" fontId="0" fillId="1234" borderId="0" xfId="0" applyFill="1"/>
    <xf numFmtId="0" fontId="0" fillId="1235" borderId="0" xfId="0" applyFill="1"/>
    <xf numFmtId="0" fontId="0" fillId="1236" borderId="0" xfId="0" applyFill="1"/>
    <xf numFmtId="0" fontId="0" fillId="1237" borderId="0" xfId="0" applyFill="1"/>
    <xf numFmtId="0" fontId="0" fillId="1238" borderId="0" xfId="0" applyFill="1"/>
    <xf numFmtId="0" fontId="0" fillId="1239" borderId="0" xfId="0" applyFill="1"/>
    <xf numFmtId="0" fontId="0" fillId="1240" borderId="0" xfId="0" applyFill="1"/>
    <xf numFmtId="0" fontId="0" fillId="1241" borderId="0" xfId="0" applyFill="1"/>
    <xf numFmtId="0" fontId="0" fillId="1242" borderId="0" xfId="0" applyFill="1"/>
    <xf numFmtId="0" fontId="0" fillId="1243" borderId="0" xfId="0" applyFill="1"/>
    <xf numFmtId="0" fontId="0" fillId="1244" borderId="0" xfId="0" applyFill="1"/>
    <xf numFmtId="0" fontId="0" fillId="1245" borderId="0" xfId="0" applyFill="1"/>
    <xf numFmtId="0" fontId="0" fillId="1246" borderId="0" xfId="0" applyFill="1"/>
    <xf numFmtId="0" fontId="0" fillId="1247" borderId="0" xfId="0" applyFill="1"/>
    <xf numFmtId="0" fontId="0" fillId="1248" borderId="0" xfId="0" applyFill="1"/>
    <xf numFmtId="0" fontId="0" fillId="1249" borderId="0" xfId="0" applyFill="1"/>
    <xf numFmtId="0" fontId="0" fillId="1250" borderId="0" xfId="0" applyFill="1"/>
    <xf numFmtId="0" fontId="0" fillId="1251" borderId="0" xfId="0" applyFill="1"/>
    <xf numFmtId="0" fontId="0" fillId="1252" borderId="0" xfId="0" applyFill="1"/>
    <xf numFmtId="0" fontId="0" fillId="1253" borderId="0" xfId="0" applyFill="1"/>
    <xf numFmtId="0" fontId="0" fillId="1254" borderId="0" xfId="0" applyFill="1"/>
    <xf numFmtId="0" fontId="0" fillId="1255" borderId="0" xfId="0" applyFill="1"/>
    <xf numFmtId="0" fontId="0" fillId="1256" borderId="0" xfId="0" applyFill="1"/>
    <xf numFmtId="0" fontId="0" fillId="1257" borderId="0" xfId="0" applyFill="1"/>
    <xf numFmtId="0" fontId="0" fillId="1258" borderId="0" xfId="0" applyFill="1"/>
    <xf numFmtId="0" fontId="0" fillId="1259" borderId="0" xfId="0" applyFill="1"/>
    <xf numFmtId="0" fontId="0" fillId="1260" borderId="0" xfId="0" applyFill="1"/>
    <xf numFmtId="0" fontId="0" fillId="1261" borderId="0" xfId="0" applyFill="1"/>
    <xf numFmtId="0" fontId="0" fillId="1262" borderId="0" xfId="0" applyFill="1"/>
    <xf numFmtId="0" fontId="0" fillId="1263" borderId="0" xfId="0" applyFill="1"/>
    <xf numFmtId="0" fontId="0" fillId="1264" borderId="0" xfId="0" applyFill="1"/>
    <xf numFmtId="0" fontId="0" fillId="1265" borderId="0" xfId="0" applyFill="1"/>
    <xf numFmtId="0" fontId="0" fillId="1266" borderId="0" xfId="0" applyFill="1"/>
    <xf numFmtId="0" fontId="0" fillId="1267" borderId="0" xfId="0" applyFill="1"/>
    <xf numFmtId="0" fontId="0" fillId="1268" borderId="0" xfId="0" applyFill="1"/>
    <xf numFmtId="0" fontId="0" fillId="1269" borderId="0" xfId="0" applyFill="1"/>
    <xf numFmtId="0" fontId="0" fillId="1270" borderId="0" xfId="0" applyFill="1"/>
    <xf numFmtId="0" fontId="0" fillId="1271" borderId="0" xfId="0" applyFill="1"/>
    <xf numFmtId="0" fontId="0" fillId="1272" borderId="0" xfId="0" applyFill="1"/>
    <xf numFmtId="0" fontId="0" fillId="1273" borderId="0" xfId="0" applyFill="1"/>
    <xf numFmtId="0" fontId="0" fillId="1274" borderId="0" xfId="0" applyFill="1"/>
    <xf numFmtId="0" fontId="0" fillId="1275" borderId="0" xfId="0" applyFill="1"/>
    <xf numFmtId="0" fontId="0" fillId="1276" borderId="0" xfId="0" applyFill="1"/>
    <xf numFmtId="0" fontId="0" fillId="1277" borderId="0" xfId="0" applyFill="1"/>
    <xf numFmtId="0" fontId="0" fillId="1278" borderId="0" xfId="0" applyFill="1"/>
    <xf numFmtId="0" fontId="0" fillId="1279" borderId="0" xfId="0" applyFill="1"/>
    <xf numFmtId="0" fontId="0" fillId="1280" borderId="0" xfId="0" applyFill="1"/>
    <xf numFmtId="0" fontId="0" fillId="1281" borderId="0" xfId="0" applyFill="1"/>
    <xf numFmtId="0" fontId="0" fillId="1282" borderId="0" xfId="0" applyFill="1"/>
    <xf numFmtId="0" fontId="0" fillId="1283" borderId="0" xfId="0" applyFill="1"/>
    <xf numFmtId="0" fontId="0" fillId="1284" borderId="0" xfId="0" applyFill="1"/>
    <xf numFmtId="0" fontId="0" fillId="1285" borderId="0" xfId="0" applyFill="1"/>
    <xf numFmtId="0" fontId="0" fillId="1286" borderId="0" xfId="0" applyFill="1"/>
    <xf numFmtId="0" fontId="0" fillId="1287" borderId="0" xfId="0" applyFill="1"/>
    <xf numFmtId="0" fontId="0" fillId="1288" borderId="0" xfId="0" applyFill="1"/>
    <xf numFmtId="0" fontId="0" fillId="1289" borderId="0" xfId="0" applyFill="1"/>
    <xf numFmtId="0" fontId="0" fillId="1290" borderId="0" xfId="0" applyFill="1"/>
    <xf numFmtId="0" fontId="0" fillId="1291" borderId="0" xfId="0" applyFill="1"/>
    <xf numFmtId="0" fontId="0" fillId="1292" borderId="0" xfId="0" applyFill="1"/>
    <xf numFmtId="0" fontId="0" fillId="1293" borderId="0" xfId="0" applyFill="1"/>
    <xf numFmtId="0" fontId="0" fillId="1294" borderId="0" xfId="0" applyFill="1"/>
    <xf numFmtId="0" fontId="0" fillId="1295" borderId="0" xfId="0" applyFill="1"/>
    <xf numFmtId="0" fontId="0" fillId="1296" borderId="0" xfId="0" applyFill="1"/>
    <xf numFmtId="0" fontId="0" fillId="1297" borderId="0" xfId="0" applyFill="1"/>
    <xf numFmtId="0" fontId="0" fillId="1298" borderId="0" xfId="0" applyFill="1"/>
    <xf numFmtId="0" fontId="0" fillId="1299" borderId="0" xfId="0" applyFill="1"/>
    <xf numFmtId="0" fontId="0" fillId="1300" borderId="0" xfId="0" applyFill="1"/>
    <xf numFmtId="0" fontId="0" fillId="1301" borderId="0" xfId="0" applyFill="1"/>
    <xf numFmtId="0" fontId="0" fillId="1302" borderId="0" xfId="0" applyFill="1"/>
    <xf numFmtId="0" fontId="0" fillId="1303" borderId="0" xfId="0" applyFill="1"/>
    <xf numFmtId="0" fontId="0" fillId="1304" borderId="0" xfId="0" applyFill="1"/>
    <xf numFmtId="0" fontId="0" fillId="1305" borderId="0" xfId="0" applyFill="1"/>
    <xf numFmtId="0" fontId="0" fillId="1306" borderId="0" xfId="0" applyFill="1"/>
    <xf numFmtId="0" fontId="0" fillId="1307" borderId="0" xfId="0" applyFill="1"/>
    <xf numFmtId="0" fontId="0" fillId="1308" borderId="0" xfId="0" applyFill="1"/>
    <xf numFmtId="0" fontId="0" fillId="1309" borderId="0" xfId="0" applyFill="1"/>
    <xf numFmtId="0" fontId="0" fillId="1310" borderId="0" xfId="0" applyFill="1"/>
    <xf numFmtId="0" fontId="0" fillId="1311" borderId="0" xfId="0" applyFill="1"/>
    <xf numFmtId="0" fontId="0" fillId="1312" borderId="0" xfId="0" applyFill="1"/>
    <xf numFmtId="0" fontId="0" fillId="1313" borderId="0" xfId="0" applyFill="1"/>
    <xf numFmtId="0" fontId="0" fillId="1314" borderId="0" xfId="0" applyFill="1"/>
    <xf numFmtId="0" fontId="0" fillId="1315" borderId="0" xfId="0" applyFill="1"/>
    <xf numFmtId="0" fontId="0" fillId="1316" borderId="0" xfId="0" applyFill="1"/>
    <xf numFmtId="0" fontId="0" fillId="1317" borderId="0" xfId="0" applyFill="1"/>
    <xf numFmtId="0" fontId="0" fillId="1318" borderId="0" xfId="0" applyFill="1"/>
    <xf numFmtId="0" fontId="0" fillId="1319" borderId="0" xfId="0" applyFill="1"/>
    <xf numFmtId="0" fontId="0" fillId="1320" borderId="0" xfId="0" applyFill="1"/>
    <xf numFmtId="0" fontId="0" fillId="1321" borderId="0" xfId="0" applyFill="1"/>
    <xf numFmtId="0" fontId="0" fillId="1322" borderId="0" xfId="0" applyFill="1"/>
    <xf numFmtId="0" fontId="0" fillId="1323" borderId="0" xfId="0" applyFill="1"/>
    <xf numFmtId="0" fontId="0" fillId="1324" borderId="0" xfId="0" applyFill="1"/>
    <xf numFmtId="0" fontId="0" fillId="1325" borderId="0" xfId="0" applyFill="1"/>
    <xf numFmtId="0" fontId="0" fillId="1326" borderId="0" xfId="0" applyFill="1"/>
    <xf numFmtId="0" fontId="0" fillId="1327" borderId="0" xfId="0" applyFill="1"/>
    <xf numFmtId="0" fontId="0" fillId="1328" borderId="0" xfId="0" applyFill="1"/>
    <xf numFmtId="0" fontId="0" fillId="1329" borderId="0" xfId="0" applyFill="1"/>
    <xf numFmtId="0" fontId="0" fillId="1330" borderId="0" xfId="0" applyFill="1"/>
    <xf numFmtId="0" fontId="0" fillId="1331" borderId="0" xfId="0" applyFill="1"/>
    <xf numFmtId="0" fontId="0" fillId="1332" borderId="0" xfId="0" applyFill="1"/>
    <xf numFmtId="0" fontId="0" fillId="1333" borderId="0" xfId="0" applyFill="1"/>
    <xf numFmtId="0" fontId="0" fillId="1334" borderId="0" xfId="0" applyFill="1"/>
    <xf numFmtId="0" fontId="0" fillId="1335" borderId="0" xfId="0" applyFill="1"/>
    <xf numFmtId="0" fontId="0" fillId="1336" borderId="0" xfId="0" applyFill="1"/>
    <xf numFmtId="0" fontId="0" fillId="1337" borderId="0" xfId="0" applyFill="1"/>
    <xf numFmtId="0" fontId="0" fillId="1338" borderId="0" xfId="0" applyFill="1"/>
    <xf numFmtId="0" fontId="0" fillId="1339" borderId="0" xfId="0" applyFill="1"/>
    <xf numFmtId="0" fontId="0" fillId="1340" borderId="0" xfId="0" applyFill="1"/>
    <xf numFmtId="0" fontId="0" fillId="1341" borderId="0" xfId="0" applyFill="1"/>
    <xf numFmtId="0" fontId="0" fillId="1342" borderId="0" xfId="0" applyFill="1"/>
    <xf numFmtId="0" fontId="0" fillId="1343" borderId="0" xfId="0" applyFill="1"/>
    <xf numFmtId="0" fontId="0" fillId="1344" borderId="0" xfId="0" applyFill="1"/>
    <xf numFmtId="0" fontId="0" fillId="1345" borderId="0" xfId="0" applyFill="1"/>
    <xf numFmtId="0" fontId="0" fillId="1346" borderId="0" xfId="0" applyFill="1"/>
    <xf numFmtId="0" fontId="0" fillId="1347" borderId="0" xfId="0" applyFill="1"/>
    <xf numFmtId="0" fontId="0" fillId="1348" borderId="0" xfId="0" applyFill="1"/>
    <xf numFmtId="0" fontId="0" fillId="1349" borderId="0" xfId="0" applyFill="1"/>
    <xf numFmtId="0" fontId="0" fillId="1350" borderId="0" xfId="0" applyFill="1"/>
    <xf numFmtId="0" fontId="0" fillId="1351" borderId="0" xfId="0" applyFill="1"/>
    <xf numFmtId="0" fontId="0" fillId="1352" borderId="0" xfId="0" applyFill="1"/>
    <xf numFmtId="0" fontId="0" fillId="1353" borderId="0" xfId="0" applyFill="1"/>
    <xf numFmtId="0" fontId="0" fillId="1354" borderId="0" xfId="0" applyFill="1"/>
    <xf numFmtId="0" fontId="0" fillId="1355" borderId="0" xfId="0" applyFill="1"/>
    <xf numFmtId="0" fontId="0" fillId="1356" borderId="0" xfId="0" applyFill="1"/>
    <xf numFmtId="0" fontId="0" fillId="1357" borderId="0" xfId="0" applyFill="1"/>
    <xf numFmtId="0" fontId="0" fillId="1358" borderId="0" xfId="0" applyFill="1"/>
    <xf numFmtId="0" fontId="0" fillId="1359" borderId="0" xfId="0" applyFill="1"/>
    <xf numFmtId="0" fontId="0" fillId="1360" borderId="0" xfId="0" applyFill="1"/>
    <xf numFmtId="0" fontId="0" fillId="1361" borderId="0" xfId="0" applyFill="1"/>
    <xf numFmtId="0" fontId="0" fillId="1362" borderId="0" xfId="0" applyFill="1"/>
    <xf numFmtId="0" fontId="0" fillId="1363" borderId="0" xfId="0" applyFill="1"/>
    <xf numFmtId="0" fontId="0" fillId="1364" borderId="0" xfId="0" applyFill="1"/>
    <xf numFmtId="0" fontId="0" fillId="1365" borderId="0" xfId="0" applyFill="1"/>
    <xf numFmtId="0" fontId="0" fillId="1366" borderId="0" xfId="0" applyFill="1"/>
    <xf numFmtId="0" fontId="0" fillId="1367" borderId="0" xfId="0" applyFill="1"/>
    <xf numFmtId="0" fontId="0" fillId="1368" borderId="0" xfId="0" applyFill="1"/>
    <xf numFmtId="0" fontId="0" fillId="1369" borderId="0" xfId="0" applyFill="1"/>
    <xf numFmtId="0" fontId="0" fillId="1370" borderId="0" xfId="0" applyFill="1"/>
    <xf numFmtId="0" fontId="0" fillId="1371" borderId="0" xfId="0" applyFill="1"/>
    <xf numFmtId="0" fontId="0" fillId="1372" borderId="0" xfId="0" applyFill="1"/>
    <xf numFmtId="0" fontId="0" fillId="1373" borderId="0" xfId="0" applyFill="1"/>
    <xf numFmtId="0" fontId="0" fillId="1374" borderId="0" xfId="0" applyFill="1"/>
    <xf numFmtId="0" fontId="0" fillId="1375" borderId="0" xfId="0" applyFill="1"/>
    <xf numFmtId="0" fontId="0" fillId="1376" borderId="0" xfId="0" applyFill="1"/>
    <xf numFmtId="0" fontId="0" fillId="1377" borderId="0" xfId="0" applyFill="1"/>
    <xf numFmtId="0" fontId="0" fillId="1378" borderId="0" xfId="0" applyFill="1"/>
    <xf numFmtId="0" fontId="0" fillId="1379" borderId="0" xfId="0" applyFill="1"/>
    <xf numFmtId="0" fontId="0" fillId="1380" borderId="0" xfId="0" applyFill="1"/>
    <xf numFmtId="0" fontId="0" fillId="1381" borderId="0" xfId="0" applyFill="1"/>
    <xf numFmtId="0" fontId="0" fillId="1382" borderId="0" xfId="0" applyFill="1"/>
    <xf numFmtId="0" fontId="0" fillId="1383" borderId="0" xfId="0" applyFill="1"/>
    <xf numFmtId="0" fontId="0" fillId="1384" borderId="0" xfId="0" applyFill="1"/>
    <xf numFmtId="0" fontId="0" fillId="1385" borderId="0" xfId="0" applyFill="1"/>
    <xf numFmtId="0" fontId="0" fillId="1386" borderId="0" xfId="0" applyFill="1"/>
    <xf numFmtId="0" fontId="0" fillId="1387" borderId="0" xfId="0" applyFill="1"/>
    <xf numFmtId="0" fontId="0" fillId="1388" borderId="0" xfId="0" applyFill="1"/>
    <xf numFmtId="0" fontId="0" fillId="1389" borderId="0" xfId="0" applyFill="1"/>
    <xf numFmtId="0" fontId="0" fillId="1390" borderId="0" xfId="0" applyFill="1"/>
    <xf numFmtId="0" fontId="0" fillId="1391" borderId="0" xfId="0" applyFill="1"/>
    <xf numFmtId="0" fontId="0" fillId="1392" borderId="0" xfId="0" applyFill="1"/>
    <xf numFmtId="0" fontId="0" fillId="1393" borderId="0" xfId="0" applyFill="1"/>
    <xf numFmtId="0" fontId="0" fillId="1394" borderId="0" xfId="0" applyFill="1"/>
    <xf numFmtId="0" fontId="0" fillId="1395" borderId="0" xfId="0" applyFill="1"/>
    <xf numFmtId="0" fontId="0" fillId="1396" borderId="0" xfId="0" applyFill="1"/>
    <xf numFmtId="0" fontId="0" fillId="1397" borderId="0" xfId="0" applyFill="1"/>
    <xf numFmtId="0" fontId="0" fillId="1398" borderId="0" xfId="0" applyFill="1"/>
    <xf numFmtId="0" fontId="0" fillId="1399" borderId="0" xfId="0" applyFill="1"/>
    <xf numFmtId="0" fontId="0" fillId="1400" borderId="0" xfId="0" applyFill="1"/>
    <xf numFmtId="0" fontId="0" fillId="1401" borderId="0" xfId="0" applyFill="1"/>
    <xf numFmtId="0" fontId="0" fillId="1402" borderId="0" xfId="0" applyFill="1"/>
    <xf numFmtId="0" fontId="0" fillId="1403" borderId="0" xfId="0" applyFill="1"/>
    <xf numFmtId="0" fontId="0" fillId="1404" borderId="0" xfId="0" applyFill="1"/>
    <xf numFmtId="0" fontId="0" fillId="1405" borderId="0" xfId="0" applyFill="1"/>
    <xf numFmtId="0" fontId="0" fillId="1406" borderId="0" xfId="0" applyFill="1"/>
    <xf numFmtId="0" fontId="0" fillId="1407" borderId="0" xfId="0" applyFill="1"/>
    <xf numFmtId="0" fontId="0" fillId="1408" borderId="0" xfId="0" applyFill="1"/>
    <xf numFmtId="0" fontId="0" fillId="1409" borderId="0" xfId="0" applyFill="1"/>
    <xf numFmtId="0" fontId="0" fillId="1410" borderId="0" xfId="0" applyFill="1"/>
    <xf numFmtId="0" fontId="0" fillId="1411" borderId="0" xfId="0" applyFill="1"/>
    <xf numFmtId="0" fontId="0" fillId="1412" borderId="0" xfId="0" applyFill="1"/>
    <xf numFmtId="0" fontId="0" fillId="1413" borderId="0" xfId="0" applyFill="1"/>
    <xf numFmtId="0" fontId="0" fillId="1414" borderId="0" xfId="0" applyFill="1"/>
    <xf numFmtId="0" fontId="0" fillId="1415" borderId="0" xfId="0" applyFill="1"/>
    <xf numFmtId="0" fontId="0" fillId="1416" borderId="0" xfId="0" applyFill="1"/>
    <xf numFmtId="0" fontId="0" fillId="1417" borderId="0" xfId="0" applyFill="1"/>
    <xf numFmtId="0" fontId="0" fillId="1418" borderId="0" xfId="0" applyFill="1"/>
    <xf numFmtId="0" fontId="0" fillId="1419" borderId="0" xfId="0" applyFill="1"/>
    <xf numFmtId="0" fontId="0" fillId="1420" borderId="0" xfId="0" applyFill="1"/>
    <xf numFmtId="0" fontId="0" fillId="1421" borderId="0" xfId="0" applyFill="1"/>
    <xf numFmtId="0" fontId="0" fillId="1422" borderId="0" xfId="0" applyFill="1"/>
    <xf numFmtId="0" fontId="0" fillId="1423" borderId="0" xfId="0" applyFill="1"/>
    <xf numFmtId="0" fontId="0" fillId="1424" borderId="0" xfId="0" applyFill="1"/>
    <xf numFmtId="0" fontId="0" fillId="1425" borderId="0" xfId="0" applyFill="1"/>
    <xf numFmtId="0" fontId="0" fillId="1426" borderId="0" xfId="0" applyFill="1"/>
    <xf numFmtId="0" fontId="0" fillId="1427" borderId="0" xfId="0" applyFill="1"/>
    <xf numFmtId="0" fontId="0" fillId="1428" borderId="0" xfId="0" applyFill="1"/>
    <xf numFmtId="0" fontId="0" fillId="1429" borderId="0" xfId="0" applyFill="1"/>
    <xf numFmtId="0" fontId="0" fillId="1430" borderId="0" xfId="0" applyFill="1"/>
    <xf numFmtId="0" fontId="0" fillId="1431" borderId="0" xfId="0" applyFill="1"/>
    <xf numFmtId="0" fontId="0" fillId="1432" borderId="0" xfId="0" applyFill="1"/>
    <xf numFmtId="0" fontId="0" fillId="1433" borderId="0" xfId="0" applyFill="1"/>
    <xf numFmtId="0" fontId="0" fillId="1434" borderId="0" xfId="0" applyFill="1"/>
    <xf numFmtId="0" fontId="0" fillId="1435" borderId="0" xfId="0" applyFill="1"/>
    <xf numFmtId="0" fontId="0" fillId="1436" borderId="0" xfId="0" applyFill="1"/>
    <xf numFmtId="0" fontId="0" fillId="1437" borderId="0" xfId="0" applyFill="1"/>
    <xf numFmtId="0" fontId="0" fillId="1438" borderId="0" xfId="0" applyFill="1"/>
    <xf numFmtId="0" fontId="0" fillId="1439" borderId="0" xfId="0" applyFill="1"/>
    <xf numFmtId="0" fontId="0" fillId="1440" borderId="0" xfId="0" applyFill="1"/>
    <xf numFmtId="0" fontId="0" fillId="1441" borderId="0" xfId="0" applyFill="1"/>
    <xf numFmtId="0" fontId="0" fillId="1442" borderId="0" xfId="0" applyFill="1"/>
    <xf numFmtId="0" fontId="0" fillId="1443" borderId="0" xfId="0" applyFill="1"/>
    <xf numFmtId="0" fontId="0" fillId="1444" borderId="0" xfId="0" applyFill="1"/>
    <xf numFmtId="0" fontId="0" fillId="1445" borderId="0" xfId="0" applyFill="1"/>
    <xf numFmtId="0" fontId="0" fillId="1446" borderId="0" xfId="0" applyFill="1"/>
    <xf numFmtId="0" fontId="0" fillId="1447" borderId="0" xfId="0" applyFill="1"/>
    <xf numFmtId="0" fontId="0" fillId="1448" borderId="0" xfId="0" applyFill="1"/>
    <xf numFmtId="0" fontId="0" fillId="1449" borderId="0" xfId="0" applyFill="1"/>
    <xf numFmtId="0" fontId="0" fillId="1450" borderId="0" xfId="0" applyFill="1"/>
    <xf numFmtId="0" fontId="0" fillId="1451" borderId="0" xfId="0" applyFill="1"/>
    <xf numFmtId="0" fontId="0" fillId="1452" borderId="0" xfId="0" applyFill="1"/>
    <xf numFmtId="0" fontId="0" fillId="1453" borderId="0" xfId="0" applyFill="1"/>
    <xf numFmtId="0" fontId="0" fillId="1454" borderId="0" xfId="0" applyFill="1"/>
    <xf numFmtId="0" fontId="0" fillId="1455" borderId="0" xfId="0" applyFill="1"/>
    <xf numFmtId="0" fontId="0" fillId="1456" borderId="0" xfId="0" applyFill="1"/>
    <xf numFmtId="0" fontId="0" fillId="1457" borderId="0" xfId="0" applyFill="1"/>
    <xf numFmtId="0" fontId="0" fillId="1458" borderId="0" xfId="0" applyFill="1"/>
    <xf numFmtId="0" fontId="0" fillId="1459" borderId="0" xfId="0" applyFill="1"/>
    <xf numFmtId="0" fontId="0" fillId="1460" borderId="0" xfId="0" applyFill="1"/>
    <xf numFmtId="0" fontId="0" fillId="1461" borderId="0" xfId="0" applyFill="1"/>
    <xf numFmtId="0" fontId="0" fillId="1462" borderId="0" xfId="0" applyFill="1"/>
    <xf numFmtId="0" fontId="0" fillId="1463" borderId="0" xfId="0" applyFill="1"/>
    <xf numFmtId="0" fontId="0" fillId="1464" borderId="0" xfId="0" applyFill="1"/>
    <xf numFmtId="0" fontId="0" fillId="1465" borderId="0" xfId="0" applyFill="1"/>
    <xf numFmtId="0" fontId="0" fillId="1466" borderId="0" xfId="0" applyFill="1"/>
    <xf numFmtId="0" fontId="0" fillId="1467" borderId="0" xfId="0" applyFill="1"/>
    <xf numFmtId="0" fontId="0" fillId="1468" borderId="0" xfId="0" applyFill="1"/>
    <xf numFmtId="0" fontId="0" fillId="1469" borderId="0" xfId="0" applyFill="1"/>
    <xf numFmtId="0" fontId="0" fillId="1470" borderId="0" xfId="0" applyFill="1"/>
    <xf numFmtId="0" fontId="0" fillId="1471" borderId="0" xfId="0" applyFill="1"/>
    <xf numFmtId="0" fontId="0" fillId="1472" borderId="0" xfId="0" applyFill="1"/>
    <xf numFmtId="0" fontId="0" fillId="1473" borderId="0" xfId="0" applyFill="1"/>
    <xf numFmtId="0" fontId="0" fillId="1474" borderId="0" xfId="0" applyFill="1"/>
    <xf numFmtId="0" fontId="0" fillId="1475" borderId="0" xfId="0" applyFill="1"/>
    <xf numFmtId="0" fontId="0" fillId="1476" borderId="0" xfId="0" applyFill="1"/>
    <xf numFmtId="0" fontId="0" fillId="1477" borderId="0" xfId="0" applyFill="1"/>
    <xf numFmtId="0" fontId="0" fillId="1478" borderId="0" xfId="0" applyFill="1"/>
    <xf numFmtId="0" fontId="0" fillId="1479" borderId="0" xfId="0" applyFill="1"/>
    <xf numFmtId="0" fontId="0" fillId="1480" borderId="0" xfId="0" applyFill="1"/>
    <xf numFmtId="0" fontId="0" fillId="1481" borderId="0" xfId="0" applyFill="1"/>
    <xf numFmtId="0" fontId="0" fillId="1482" borderId="0" xfId="0" applyFill="1"/>
    <xf numFmtId="0" fontId="0" fillId="1483" borderId="0" xfId="0" applyFill="1"/>
    <xf numFmtId="0" fontId="0" fillId="1484" borderId="0" xfId="0" applyFill="1"/>
    <xf numFmtId="0" fontId="0" fillId="1485" borderId="0" xfId="0" applyFill="1"/>
    <xf numFmtId="0" fontId="0" fillId="1486" borderId="0" xfId="0" applyFill="1"/>
    <xf numFmtId="0" fontId="0" fillId="1487" borderId="0" xfId="0" applyFill="1"/>
    <xf numFmtId="0" fontId="0" fillId="1488" borderId="0" xfId="0" applyFill="1"/>
    <xf numFmtId="0" fontId="0" fillId="1489" borderId="0" xfId="0" applyFill="1"/>
    <xf numFmtId="0" fontId="0" fillId="1490" borderId="0" xfId="0" applyFill="1"/>
    <xf numFmtId="0" fontId="0" fillId="1491" borderId="0" xfId="0" applyFill="1"/>
    <xf numFmtId="0" fontId="0" fillId="1492" borderId="0" xfId="0" applyFill="1"/>
    <xf numFmtId="0" fontId="0" fillId="1493" borderId="0" xfId="0" applyFill="1"/>
    <xf numFmtId="0" fontId="0" fillId="1494" borderId="0" xfId="0" applyFill="1"/>
    <xf numFmtId="0" fontId="0" fillId="1495" borderId="0" xfId="0" applyFill="1"/>
    <xf numFmtId="0" fontId="0" fillId="1496" borderId="0" xfId="0" applyFill="1"/>
    <xf numFmtId="0" fontId="0" fillId="1497" borderId="0" xfId="0" applyFill="1"/>
    <xf numFmtId="0" fontId="0" fillId="1498" borderId="0" xfId="0" applyFill="1"/>
    <xf numFmtId="0" fontId="0" fillId="1499" borderId="0" xfId="0" applyFill="1"/>
    <xf numFmtId="0" fontId="0" fillId="1500" borderId="0" xfId="0" applyFill="1"/>
    <xf numFmtId="0" fontId="0" fillId="1501" borderId="0" xfId="0" applyFill="1"/>
    <xf numFmtId="0" fontId="0" fillId="1502" borderId="0" xfId="0" applyFill="1"/>
    <xf numFmtId="0" fontId="0" fillId="1503" borderId="0" xfId="0" applyFill="1"/>
    <xf numFmtId="0" fontId="0" fillId="1504" borderId="0" xfId="0" applyFill="1"/>
    <xf numFmtId="0" fontId="0" fillId="1505" borderId="0" xfId="0" applyFill="1"/>
    <xf numFmtId="0" fontId="0" fillId="1506" borderId="0" xfId="0" applyFill="1"/>
    <xf numFmtId="0" fontId="0" fillId="1507" borderId="0" xfId="0" applyFill="1"/>
    <xf numFmtId="0" fontId="0" fillId="1508" borderId="0" xfId="0" applyFill="1"/>
    <xf numFmtId="0" fontId="0" fillId="1509" borderId="0" xfId="0" applyFill="1"/>
    <xf numFmtId="0" fontId="0" fillId="1510" borderId="0" xfId="0" applyFill="1"/>
    <xf numFmtId="0" fontId="0" fillId="1511" borderId="0" xfId="0" applyFill="1"/>
    <xf numFmtId="0" fontId="0" fillId="1512" borderId="0" xfId="0" applyFill="1"/>
    <xf numFmtId="0" fontId="0" fillId="1513" borderId="0" xfId="0" applyFill="1"/>
    <xf numFmtId="0" fontId="0" fillId="1514" borderId="0" xfId="0" applyFill="1"/>
    <xf numFmtId="0" fontId="0" fillId="1515" borderId="0" xfId="0" applyFill="1"/>
    <xf numFmtId="0" fontId="0" fillId="1516" borderId="0" xfId="0" applyFill="1"/>
    <xf numFmtId="0" fontId="0" fillId="1517" borderId="0" xfId="0" applyFill="1"/>
    <xf numFmtId="0" fontId="0" fillId="1518" borderId="0" xfId="0" applyFill="1"/>
    <xf numFmtId="0" fontId="0" fillId="1519" borderId="0" xfId="0" applyFill="1"/>
    <xf numFmtId="0" fontId="0" fillId="1520" borderId="0" xfId="0" applyFill="1"/>
    <xf numFmtId="0" fontId="0" fillId="1521" borderId="0" xfId="0" applyFill="1"/>
    <xf numFmtId="0" fontId="0" fillId="1522" borderId="0" xfId="0" applyFill="1"/>
    <xf numFmtId="0" fontId="0" fillId="1523" borderId="0" xfId="0" applyFill="1"/>
    <xf numFmtId="0" fontId="0" fillId="1524" borderId="0" xfId="0" applyFill="1"/>
    <xf numFmtId="0" fontId="0" fillId="1525" borderId="0" xfId="0" applyFill="1"/>
    <xf numFmtId="0" fontId="0" fillId="1526" borderId="0" xfId="0" applyFill="1"/>
    <xf numFmtId="0" fontId="0" fillId="1527" borderId="0" xfId="0" applyFill="1"/>
    <xf numFmtId="0" fontId="0" fillId="1528" borderId="0" xfId="0" applyFill="1"/>
    <xf numFmtId="0" fontId="0" fillId="1529" borderId="0" xfId="0" applyFill="1"/>
    <xf numFmtId="0" fontId="0" fillId="1530" borderId="0" xfId="0" applyFill="1"/>
    <xf numFmtId="0" fontId="0" fillId="1531" borderId="0" xfId="0" applyFill="1"/>
    <xf numFmtId="0" fontId="0" fillId="1532" borderId="0" xfId="0" applyFill="1"/>
    <xf numFmtId="0" fontId="0" fillId="1533" borderId="0" xfId="0" applyFill="1"/>
    <xf numFmtId="0" fontId="0" fillId="1534" borderId="0" xfId="0" applyFill="1"/>
    <xf numFmtId="0" fontId="0" fillId="1535" borderId="0" xfId="0" applyFill="1"/>
    <xf numFmtId="0" fontId="0" fillId="1536" borderId="0" xfId="0" applyFill="1"/>
    <xf numFmtId="0" fontId="0" fillId="1537" borderId="0" xfId="0" applyFill="1"/>
    <xf numFmtId="0" fontId="0" fillId="1538" borderId="0" xfId="0" applyFill="1"/>
    <xf numFmtId="0" fontId="0" fillId="1539" borderId="0" xfId="0" applyFill="1"/>
    <xf numFmtId="0" fontId="0" fillId="1540" borderId="0" xfId="0" applyFill="1"/>
    <xf numFmtId="0" fontId="0" fillId="1541" borderId="0" xfId="0" applyFill="1"/>
    <xf numFmtId="0" fontId="0" fillId="1542" borderId="0" xfId="0" applyFill="1"/>
    <xf numFmtId="0" fontId="0" fillId="1543" borderId="0" xfId="0" applyFill="1"/>
    <xf numFmtId="0" fontId="0" fillId="1544" borderId="0" xfId="0" applyFill="1"/>
    <xf numFmtId="0" fontId="0" fillId="1545" borderId="0" xfId="0" applyFill="1"/>
    <xf numFmtId="0" fontId="0" fillId="1546" borderId="0" xfId="0" applyFill="1"/>
    <xf numFmtId="0" fontId="0" fillId="1547" borderId="0" xfId="0" applyFill="1"/>
    <xf numFmtId="0" fontId="0" fillId="1548" borderId="0" xfId="0" applyFill="1"/>
    <xf numFmtId="0" fontId="0" fillId="1549" borderId="0" xfId="0" applyFill="1"/>
    <xf numFmtId="0" fontId="0" fillId="1550" borderId="0" xfId="0" applyFill="1"/>
    <xf numFmtId="0" fontId="0" fillId="1551" borderId="0" xfId="0" applyFill="1"/>
    <xf numFmtId="0" fontId="0" fillId="1552" borderId="0" xfId="0" applyFill="1"/>
    <xf numFmtId="0" fontId="0" fillId="1553" borderId="0" xfId="0" applyFill="1"/>
    <xf numFmtId="0" fontId="0" fillId="1554" borderId="0" xfId="0" applyFill="1"/>
    <xf numFmtId="0" fontId="0" fillId="1555" borderId="0" xfId="0" applyFill="1"/>
    <xf numFmtId="0" fontId="0" fillId="1556" borderId="0" xfId="0" applyFill="1"/>
    <xf numFmtId="0" fontId="0" fillId="1557" borderId="0" xfId="0" applyFill="1"/>
    <xf numFmtId="0" fontId="0" fillId="1558" borderId="0" xfId="0" applyFill="1"/>
    <xf numFmtId="0" fontId="0" fillId="1559" borderId="0" xfId="0" applyFill="1"/>
    <xf numFmtId="0" fontId="0" fillId="1560" borderId="0" xfId="0" applyFill="1"/>
    <xf numFmtId="0" fontId="0" fillId="1561" borderId="0" xfId="0" applyFill="1"/>
    <xf numFmtId="0" fontId="0" fillId="1562" borderId="0" xfId="0" applyFill="1"/>
    <xf numFmtId="0" fontId="0" fillId="1563" borderId="0" xfId="0" applyFill="1"/>
    <xf numFmtId="0" fontId="0" fillId="1564" borderId="0" xfId="0" applyFill="1"/>
    <xf numFmtId="0" fontId="0" fillId="1565" borderId="0" xfId="0" applyFill="1"/>
    <xf numFmtId="0" fontId="0" fillId="1566" borderId="0" xfId="0" applyFill="1"/>
    <xf numFmtId="0" fontId="0" fillId="1567" borderId="0" xfId="0" applyFill="1"/>
    <xf numFmtId="0" fontId="0" fillId="1568" borderId="0" xfId="0" applyFill="1"/>
    <xf numFmtId="0" fontId="0" fillId="1569" borderId="0" xfId="0" applyFill="1"/>
    <xf numFmtId="0" fontId="0" fillId="1570" borderId="0" xfId="0" applyFill="1"/>
    <xf numFmtId="0" fontId="0" fillId="1571" borderId="0" xfId="0" applyFill="1"/>
    <xf numFmtId="0" fontId="0" fillId="1572" borderId="0" xfId="0" applyFill="1"/>
    <xf numFmtId="0" fontId="0" fillId="1573" borderId="0" xfId="0" applyFill="1"/>
    <xf numFmtId="0" fontId="0" fillId="1574" borderId="0" xfId="0" applyFill="1"/>
    <xf numFmtId="0" fontId="0" fillId="1575" borderId="0" xfId="0" applyFill="1"/>
    <xf numFmtId="0" fontId="0" fillId="1576" borderId="0" xfId="0" applyFill="1"/>
    <xf numFmtId="0" fontId="0" fillId="1577" borderId="0" xfId="0" applyFill="1"/>
    <xf numFmtId="0" fontId="0" fillId="1578" borderId="0" xfId="0" applyFill="1"/>
    <xf numFmtId="0" fontId="0" fillId="1579" borderId="0" xfId="0" applyFill="1"/>
    <xf numFmtId="0" fontId="0" fillId="1580" borderId="0" xfId="0" applyFill="1"/>
    <xf numFmtId="0" fontId="0" fillId="1581" borderId="0" xfId="0" applyFill="1"/>
    <xf numFmtId="0" fontId="0" fillId="1582" borderId="0" xfId="0" applyFill="1"/>
    <xf numFmtId="0" fontId="0" fillId="1583" borderId="0" xfId="0" applyFill="1"/>
    <xf numFmtId="0" fontId="0" fillId="1584" borderId="0" xfId="0" applyFill="1"/>
    <xf numFmtId="0" fontId="0" fillId="1585" borderId="0" xfId="0" applyFill="1"/>
    <xf numFmtId="0" fontId="0" fillId="1586" borderId="0" xfId="0" applyFill="1"/>
    <xf numFmtId="0" fontId="0" fillId="1587" borderId="0" xfId="0" applyFill="1"/>
    <xf numFmtId="0" fontId="0" fillId="1588" borderId="0" xfId="0" applyFill="1"/>
    <xf numFmtId="0" fontId="0" fillId="1589" borderId="0" xfId="0" applyFill="1"/>
    <xf numFmtId="0" fontId="0" fillId="1590" borderId="0" xfId="0" applyFill="1"/>
    <xf numFmtId="0" fontId="0" fillId="1591" borderId="0" xfId="0" applyFill="1"/>
    <xf numFmtId="0" fontId="0" fillId="1592" borderId="0" xfId="0" applyFill="1"/>
    <xf numFmtId="0" fontId="0" fillId="1593" borderId="0" xfId="0" applyFill="1"/>
    <xf numFmtId="0" fontId="0" fillId="1594" borderId="0" xfId="0" applyFill="1"/>
    <xf numFmtId="0" fontId="0" fillId="1595" borderId="0" xfId="0" applyFill="1"/>
    <xf numFmtId="0" fontId="0" fillId="1596" borderId="0" xfId="0" applyFill="1"/>
    <xf numFmtId="0" fontId="0" fillId="1597" borderId="0" xfId="0" applyFill="1"/>
    <xf numFmtId="0" fontId="0" fillId="1598" borderId="0" xfId="0" applyFill="1"/>
    <xf numFmtId="0" fontId="0" fillId="1599" borderId="0" xfId="0" applyFill="1"/>
    <xf numFmtId="0" fontId="0" fillId="1600" borderId="0" xfId="0" applyFill="1"/>
    <xf numFmtId="0" fontId="0" fillId="1601" borderId="0" xfId="0" applyFill="1"/>
    <xf numFmtId="0" fontId="0" fillId="1602" borderId="0" xfId="0" applyFill="1"/>
    <xf numFmtId="0" fontId="0" fillId="1603" borderId="0" xfId="0" applyFill="1"/>
    <xf numFmtId="0" fontId="0" fillId="1604" borderId="0" xfId="0" applyFill="1"/>
    <xf numFmtId="0" fontId="0" fillId="1605" borderId="0" xfId="0" applyFill="1"/>
    <xf numFmtId="0" fontId="0" fillId="1606" borderId="0" xfId="0" applyFill="1"/>
    <xf numFmtId="0" fontId="0" fillId="1607" borderId="0" xfId="0" applyFill="1"/>
    <xf numFmtId="0" fontId="0" fillId="1608" borderId="0" xfId="0" applyFill="1"/>
    <xf numFmtId="0" fontId="0" fillId="1609" borderId="0" xfId="0" applyFill="1"/>
    <xf numFmtId="0" fontId="0" fillId="1610" borderId="0" xfId="0" applyFill="1"/>
    <xf numFmtId="0" fontId="0" fillId="1611" borderId="0" xfId="0" applyFill="1"/>
    <xf numFmtId="0" fontId="0" fillId="1612" borderId="0" xfId="0" applyFill="1"/>
    <xf numFmtId="0" fontId="0" fillId="1613" borderId="0" xfId="0" applyFill="1"/>
    <xf numFmtId="0" fontId="0" fillId="1614" borderId="0" xfId="0" applyFill="1"/>
    <xf numFmtId="0" fontId="0" fillId="1615" borderId="0" xfId="0" applyFill="1"/>
    <xf numFmtId="0" fontId="0" fillId="1616" borderId="0" xfId="0" applyFill="1"/>
    <xf numFmtId="0" fontId="0" fillId="1617" borderId="0" xfId="0" applyFill="1"/>
    <xf numFmtId="0" fontId="0" fillId="1618" borderId="0" xfId="0" applyFill="1"/>
    <xf numFmtId="0" fontId="0" fillId="1619" borderId="0" xfId="0" applyFill="1"/>
    <xf numFmtId="0" fontId="0" fillId="1620" borderId="0" xfId="0" applyFill="1"/>
    <xf numFmtId="0" fontId="0" fillId="1621" borderId="0" xfId="0" applyFill="1"/>
    <xf numFmtId="0" fontId="0" fillId="1622" borderId="0" xfId="0" applyFill="1"/>
    <xf numFmtId="0" fontId="0" fillId="1623" borderId="0" xfId="0" applyFill="1"/>
    <xf numFmtId="0" fontId="0" fillId="1624" borderId="0" xfId="0" applyFill="1"/>
    <xf numFmtId="0" fontId="0" fillId="1625" borderId="0" xfId="0" applyFill="1"/>
    <xf numFmtId="0" fontId="0" fillId="1626" borderId="0" xfId="0" applyFill="1"/>
    <xf numFmtId="0" fontId="0" fillId="1627" borderId="0" xfId="0" applyFill="1"/>
    <xf numFmtId="0" fontId="0" fillId="1628" borderId="0" xfId="0" applyFill="1"/>
    <xf numFmtId="0" fontId="0" fillId="1629" borderId="0" xfId="0" applyFill="1"/>
    <xf numFmtId="0" fontId="0" fillId="1630" borderId="0" xfId="0" applyFill="1"/>
    <xf numFmtId="0" fontId="0" fillId="1631" borderId="0" xfId="0" applyFill="1"/>
    <xf numFmtId="0" fontId="0" fillId="1632" borderId="0" xfId="0" applyFill="1"/>
    <xf numFmtId="0" fontId="0" fillId="1633" borderId="0" xfId="0" applyFill="1"/>
    <xf numFmtId="0" fontId="0" fillId="1634" borderId="0" xfId="0" applyFill="1"/>
    <xf numFmtId="0" fontId="0" fillId="1635" borderId="0" xfId="0" applyFill="1"/>
    <xf numFmtId="0" fontId="0" fillId="1636" borderId="0" xfId="0" applyFill="1"/>
    <xf numFmtId="0" fontId="0" fillId="1637" borderId="0" xfId="0" applyFill="1"/>
    <xf numFmtId="0" fontId="0" fillId="1638" borderId="0" xfId="0" applyFill="1"/>
    <xf numFmtId="0" fontId="0" fillId="1639" borderId="0" xfId="0" applyFill="1"/>
    <xf numFmtId="0" fontId="0" fillId="1640" borderId="0" xfId="0" applyFill="1"/>
    <xf numFmtId="0" fontId="0" fillId="1641" borderId="0" xfId="0" applyFill="1"/>
    <xf numFmtId="0" fontId="0" fillId="1642" borderId="0" xfId="0" applyFill="1"/>
    <xf numFmtId="0" fontId="0" fillId="1643" borderId="0" xfId="0" applyFill="1"/>
    <xf numFmtId="0" fontId="0" fillId="1644" borderId="0" xfId="0" applyFill="1"/>
    <xf numFmtId="0" fontId="0" fillId="1645" borderId="0" xfId="0" applyFill="1"/>
    <xf numFmtId="0" fontId="0" fillId="1646" borderId="0" xfId="0" applyFill="1"/>
    <xf numFmtId="0" fontId="0" fillId="1647" borderId="0" xfId="0" applyFill="1"/>
    <xf numFmtId="0" fontId="0" fillId="1648" borderId="0" xfId="0" applyFill="1"/>
    <xf numFmtId="0" fontId="0" fillId="1649" borderId="0" xfId="0" applyFill="1"/>
    <xf numFmtId="0" fontId="0" fillId="1650" borderId="0" xfId="0" applyFill="1"/>
    <xf numFmtId="0" fontId="0" fillId="1651" borderId="0" xfId="0" applyFill="1"/>
    <xf numFmtId="0" fontId="0" fillId="1652" borderId="0" xfId="0" applyFill="1"/>
    <xf numFmtId="0" fontId="0" fillId="1653" borderId="0" xfId="0" applyFill="1"/>
    <xf numFmtId="0" fontId="0" fillId="1654" borderId="0" xfId="0" applyFill="1"/>
    <xf numFmtId="0" fontId="0" fillId="1655" borderId="0" xfId="0" applyFill="1"/>
    <xf numFmtId="0" fontId="0" fillId="1656" borderId="0" xfId="0" applyFill="1"/>
    <xf numFmtId="0" fontId="0" fillId="1657" borderId="0" xfId="0" applyFill="1"/>
    <xf numFmtId="0" fontId="0" fillId="1658" borderId="0" xfId="0" applyFill="1"/>
    <xf numFmtId="0" fontId="0" fillId="1659" borderId="0" xfId="0" applyFill="1"/>
    <xf numFmtId="0" fontId="0" fillId="1660" borderId="0" xfId="0" applyFill="1"/>
    <xf numFmtId="0" fontId="0" fillId="1661" borderId="0" xfId="0" applyFill="1"/>
    <xf numFmtId="0" fontId="0" fillId="1662" borderId="0" xfId="0" applyFill="1"/>
    <xf numFmtId="0" fontId="0" fillId="1663" borderId="0" xfId="0" applyFill="1"/>
    <xf numFmtId="0" fontId="0" fillId="1664" borderId="0" xfId="0" applyFill="1"/>
    <xf numFmtId="0" fontId="0" fillId="1665" borderId="0" xfId="0" applyFill="1"/>
    <xf numFmtId="0" fontId="0" fillId="1666" borderId="0" xfId="0" applyFill="1"/>
    <xf numFmtId="0" fontId="0" fillId="1667" borderId="0" xfId="0" applyFill="1"/>
    <xf numFmtId="0" fontId="0" fillId="1668" borderId="0" xfId="0" applyFill="1"/>
    <xf numFmtId="0" fontId="0" fillId="1669" borderId="0" xfId="0" applyFill="1"/>
    <xf numFmtId="0" fontId="0" fillId="1670" borderId="0" xfId="0" applyFill="1"/>
    <xf numFmtId="0" fontId="0" fillId="1671" borderId="0" xfId="0" applyFill="1"/>
    <xf numFmtId="0" fontId="0" fillId="1672" borderId="0" xfId="0" applyFill="1"/>
    <xf numFmtId="0" fontId="0" fillId="1673" borderId="0" xfId="0" applyFill="1"/>
    <xf numFmtId="0" fontId="0" fillId="1674" borderId="0" xfId="0" applyFill="1"/>
    <xf numFmtId="0" fontId="0" fillId="1675" borderId="0" xfId="0" applyFill="1"/>
    <xf numFmtId="0" fontId="0" fillId="1676" borderId="0" xfId="0" applyFill="1"/>
    <xf numFmtId="0" fontId="0" fillId="1677" borderId="0" xfId="0" applyFill="1"/>
    <xf numFmtId="0" fontId="0" fillId="1678" borderId="0" xfId="0" applyFill="1"/>
    <xf numFmtId="0" fontId="0" fillId="1679" borderId="0" xfId="0" applyFill="1"/>
    <xf numFmtId="0" fontId="0" fillId="1680" borderId="0" xfId="0" applyFill="1"/>
    <xf numFmtId="0" fontId="0" fillId="1681" borderId="0" xfId="0" applyFill="1"/>
    <xf numFmtId="0" fontId="0" fillId="1682" borderId="0" xfId="0" applyFill="1"/>
    <xf numFmtId="0" fontId="0" fillId="1683" borderId="0" xfId="0" applyFill="1"/>
    <xf numFmtId="0" fontId="0" fillId="1684" borderId="0" xfId="0" applyFill="1"/>
    <xf numFmtId="0" fontId="0" fillId="1685" borderId="0" xfId="0" applyFill="1"/>
    <xf numFmtId="0" fontId="0" fillId="1686" borderId="0" xfId="0" applyFill="1"/>
    <xf numFmtId="0" fontId="0" fillId="1687" borderId="0" xfId="0" applyFill="1"/>
    <xf numFmtId="0" fontId="0" fillId="1688" borderId="0" xfId="0" applyFill="1"/>
    <xf numFmtId="0" fontId="0" fillId="1689" borderId="0" xfId="0" applyFill="1"/>
    <xf numFmtId="0" fontId="0" fillId="1690" borderId="0" xfId="0" applyFill="1"/>
    <xf numFmtId="0" fontId="0" fillId="1691" borderId="0" xfId="0" applyFill="1"/>
    <xf numFmtId="0" fontId="0" fillId="1692" borderId="0" xfId="0" applyFill="1"/>
    <xf numFmtId="0" fontId="0" fillId="1693" borderId="0" xfId="0" applyFill="1"/>
    <xf numFmtId="0" fontId="0" fillId="1694" borderId="0" xfId="0" applyFill="1"/>
    <xf numFmtId="0" fontId="0" fillId="1695" borderId="0" xfId="0" applyFill="1"/>
    <xf numFmtId="0" fontId="0" fillId="1696" borderId="0" xfId="0" applyFill="1"/>
    <xf numFmtId="0" fontId="0" fillId="1697" borderId="0" xfId="0" applyFill="1"/>
    <xf numFmtId="0" fontId="0" fillId="1698" borderId="0" xfId="0" applyFill="1"/>
    <xf numFmtId="0" fontId="0" fillId="1699" borderId="0" xfId="0" applyFill="1"/>
    <xf numFmtId="0" fontId="0" fillId="1700" borderId="0" xfId="0" applyFill="1"/>
    <xf numFmtId="0" fontId="0" fillId="1701" borderId="0" xfId="0" applyFill="1"/>
    <xf numFmtId="0" fontId="0" fillId="1702" borderId="0" xfId="0" applyFill="1"/>
    <xf numFmtId="0" fontId="0" fillId="1703" borderId="0" xfId="0" applyFill="1"/>
    <xf numFmtId="0" fontId="0" fillId="1704" borderId="0" xfId="0" applyFill="1"/>
    <xf numFmtId="0" fontId="0" fillId="1705" borderId="0" xfId="0" applyFill="1"/>
    <xf numFmtId="0" fontId="0" fillId="1706" borderId="0" xfId="0" applyFill="1"/>
    <xf numFmtId="0" fontId="0" fillId="1707" borderId="0" xfId="0" applyFill="1"/>
    <xf numFmtId="0" fontId="0" fillId="1708" borderId="0" xfId="0" applyFill="1"/>
    <xf numFmtId="0" fontId="0" fillId="1709" borderId="0" xfId="0" applyFill="1"/>
    <xf numFmtId="0" fontId="0" fillId="1710" borderId="0" xfId="0" applyFill="1"/>
    <xf numFmtId="0" fontId="0" fillId="1711" borderId="0" xfId="0" applyFill="1"/>
    <xf numFmtId="0" fontId="0" fillId="1712" borderId="0" xfId="0" applyFill="1"/>
    <xf numFmtId="0" fontId="0" fillId="1713" borderId="0" xfId="0" applyFill="1"/>
    <xf numFmtId="0" fontId="0" fillId="1714" borderId="0" xfId="0" applyFill="1"/>
    <xf numFmtId="0" fontId="0" fillId="1715" borderId="0" xfId="0" applyFill="1"/>
    <xf numFmtId="0" fontId="0" fillId="1716" borderId="0" xfId="0" applyFill="1"/>
    <xf numFmtId="0" fontId="0" fillId="1717" borderId="0" xfId="0" applyFill="1"/>
    <xf numFmtId="0" fontId="0" fillId="1718" borderId="0" xfId="0" applyFill="1"/>
    <xf numFmtId="0" fontId="0" fillId="1719" borderId="0" xfId="0" applyFill="1"/>
    <xf numFmtId="0" fontId="0" fillId="1720" borderId="0" xfId="0" applyFill="1"/>
    <xf numFmtId="0" fontId="0" fillId="1721" borderId="0" xfId="0" applyFill="1"/>
    <xf numFmtId="0" fontId="0" fillId="1722" borderId="0" xfId="0" applyFill="1"/>
    <xf numFmtId="0" fontId="0" fillId="1723" borderId="0" xfId="0" applyFill="1"/>
    <xf numFmtId="0" fontId="0" fillId="1724" borderId="0" xfId="0" applyFill="1"/>
    <xf numFmtId="0" fontId="0" fillId="1725" borderId="0" xfId="0" applyFill="1"/>
    <xf numFmtId="0" fontId="0" fillId="1726" borderId="0" xfId="0" applyFill="1"/>
    <xf numFmtId="0" fontId="0" fillId="1727" borderId="0" xfId="0" applyFill="1"/>
    <xf numFmtId="0" fontId="0" fillId="1728" borderId="0" xfId="0" applyFill="1"/>
    <xf numFmtId="0" fontId="0" fillId="1729" borderId="0" xfId="0" applyFill="1"/>
    <xf numFmtId="0" fontId="0" fillId="1730" borderId="0" xfId="0" applyFill="1"/>
    <xf numFmtId="0" fontId="0" fillId="1731" borderId="0" xfId="0" applyFill="1"/>
    <xf numFmtId="0" fontId="0" fillId="1732" borderId="0" xfId="0" applyFill="1"/>
    <xf numFmtId="0" fontId="0" fillId="1733" borderId="0" xfId="0" applyFill="1"/>
    <xf numFmtId="0" fontId="0" fillId="1734" borderId="0" xfId="0" applyFill="1"/>
    <xf numFmtId="0" fontId="0" fillId="1735" borderId="0" xfId="0" applyFill="1"/>
    <xf numFmtId="0" fontId="0" fillId="1736" borderId="0" xfId="0" applyFill="1"/>
    <xf numFmtId="0" fontId="0" fillId="1737" borderId="0" xfId="0" applyFill="1"/>
    <xf numFmtId="0" fontId="0" fillId="1738" borderId="0" xfId="0" applyFill="1"/>
    <xf numFmtId="0" fontId="0" fillId="1739" borderId="0" xfId="0" applyFill="1"/>
    <xf numFmtId="0" fontId="0" fillId="1740" borderId="0" xfId="0" applyFill="1"/>
    <xf numFmtId="0" fontId="0" fillId="1741" borderId="0" xfId="0" applyFill="1"/>
    <xf numFmtId="0" fontId="0" fillId="1742" borderId="0" xfId="0" applyFill="1"/>
    <xf numFmtId="0" fontId="0" fillId="1743" borderId="0" xfId="0" applyFill="1"/>
    <xf numFmtId="0" fontId="0" fillId="1744" borderId="0" xfId="0" applyFill="1"/>
    <xf numFmtId="0" fontId="0" fillId="1745" borderId="0" xfId="0" applyFill="1"/>
    <xf numFmtId="0" fontId="0" fillId="1746" borderId="0" xfId="0" applyFill="1"/>
    <xf numFmtId="0" fontId="0" fillId="1747" borderId="0" xfId="0" applyFill="1"/>
    <xf numFmtId="0" fontId="0" fillId="1748" borderId="0" xfId="0" applyFill="1"/>
    <xf numFmtId="0" fontId="0" fillId="1749" borderId="0" xfId="0" applyFill="1"/>
    <xf numFmtId="0" fontId="0" fillId="1750" borderId="0" xfId="0" applyFill="1"/>
    <xf numFmtId="0" fontId="0" fillId="1751" borderId="0" xfId="0" applyFill="1"/>
    <xf numFmtId="0" fontId="0" fillId="1752" borderId="0" xfId="0" applyFill="1"/>
    <xf numFmtId="0" fontId="0" fillId="1753" borderId="0" xfId="0" applyFill="1"/>
    <xf numFmtId="0" fontId="0" fillId="1754" borderId="0" xfId="0" applyFill="1"/>
    <xf numFmtId="0" fontId="0" fillId="1755" borderId="0" xfId="0" applyFill="1"/>
    <xf numFmtId="0" fontId="0" fillId="1756" borderId="0" xfId="0" applyFill="1"/>
    <xf numFmtId="0" fontId="0" fillId="1757" borderId="0" xfId="0" applyFill="1"/>
    <xf numFmtId="0" fontId="0" fillId="1758" borderId="0" xfId="0" applyFill="1"/>
    <xf numFmtId="0" fontId="0" fillId="1759" borderId="0" xfId="0" applyFill="1"/>
    <xf numFmtId="0" fontId="0" fillId="1760" borderId="0" xfId="0" applyFill="1"/>
    <xf numFmtId="0" fontId="0" fillId="1761" borderId="0" xfId="0" applyFill="1"/>
    <xf numFmtId="0" fontId="0" fillId="1762" borderId="0" xfId="0" applyFill="1"/>
    <xf numFmtId="0" fontId="0" fillId="1763" borderId="0" xfId="0" applyFill="1"/>
    <xf numFmtId="0" fontId="0" fillId="1764" borderId="0" xfId="0" applyFill="1"/>
    <xf numFmtId="0" fontId="0" fillId="1765" borderId="0" xfId="0" applyFill="1"/>
    <xf numFmtId="0" fontId="0" fillId="1766" borderId="0" xfId="0" applyFill="1"/>
    <xf numFmtId="0" fontId="0" fillId="1767" borderId="0" xfId="0" applyFill="1"/>
    <xf numFmtId="0" fontId="0" fillId="1768" borderId="0" xfId="0" applyFill="1"/>
    <xf numFmtId="0" fontId="0" fillId="1769" borderId="0" xfId="0" applyFill="1"/>
    <xf numFmtId="0" fontId="0" fillId="1770" borderId="0" xfId="0" applyFill="1"/>
    <xf numFmtId="0" fontId="0" fillId="1771" borderId="0" xfId="0" applyFill="1"/>
    <xf numFmtId="0" fontId="0" fillId="1772" borderId="0" xfId="0" applyFill="1"/>
    <xf numFmtId="0" fontId="0" fillId="1773" borderId="0" xfId="0" applyFill="1"/>
    <xf numFmtId="0" fontId="0" fillId="1774" borderId="0" xfId="0" applyFill="1"/>
    <xf numFmtId="0" fontId="0" fillId="1775" borderId="0" xfId="0" applyFill="1"/>
    <xf numFmtId="0" fontId="0" fillId="1776" borderId="0" xfId="0" applyFill="1"/>
    <xf numFmtId="0" fontId="0" fillId="1777" borderId="0" xfId="0" applyFill="1"/>
    <xf numFmtId="0" fontId="0" fillId="1778" borderId="0" xfId="0" applyFill="1"/>
    <xf numFmtId="0" fontId="0" fillId="1779" borderId="0" xfId="0" applyFill="1"/>
    <xf numFmtId="0" fontId="0" fillId="1780" borderId="0" xfId="0" applyFill="1"/>
    <xf numFmtId="0" fontId="0" fillId="1781" borderId="0" xfId="0" applyFill="1"/>
    <xf numFmtId="0" fontId="0" fillId="1782" borderId="0" xfId="0" applyFill="1"/>
    <xf numFmtId="0" fontId="0" fillId="1783" borderId="0" xfId="0" applyFill="1"/>
    <xf numFmtId="0" fontId="0" fillId="1784" borderId="0" xfId="0" applyFill="1"/>
    <xf numFmtId="0" fontId="0" fillId="1785" borderId="0" xfId="0" applyFill="1"/>
    <xf numFmtId="0" fontId="0" fillId="1786" borderId="0" xfId="0" applyFill="1"/>
    <xf numFmtId="0" fontId="0" fillId="1787" borderId="0" xfId="0" applyFill="1"/>
    <xf numFmtId="0" fontId="0" fillId="1788" borderId="0" xfId="0" applyFill="1"/>
    <xf numFmtId="0" fontId="0" fillId="1789" borderId="0" xfId="0" applyFill="1"/>
    <xf numFmtId="0" fontId="0" fillId="1790" borderId="0" xfId="0" applyFill="1"/>
    <xf numFmtId="0" fontId="0" fillId="1791" borderId="0" xfId="0" applyFill="1"/>
    <xf numFmtId="0" fontId="0" fillId="1792" borderId="0" xfId="0" applyFill="1"/>
    <xf numFmtId="0" fontId="0" fillId="1793" borderId="0" xfId="0" applyFill="1"/>
    <xf numFmtId="0" fontId="0" fillId="1794" borderId="0" xfId="0" applyFill="1"/>
    <xf numFmtId="0" fontId="0" fillId="1795" borderId="0" xfId="0" applyFill="1"/>
    <xf numFmtId="0" fontId="0" fillId="1796" borderId="0" xfId="0" applyFill="1"/>
    <xf numFmtId="0" fontId="0" fillId="1797" borderId="0" xfId="0" applyFill="1"/>
    <xf numFmtId="0" fontId="0" fillId="1798" borderId="0" xfId="0" applyFill="1"/>
    <xf numFmtId="0" fontId="0" fillId="1799" borderId="0" xfId="0" applyFill="1"/>
    <xf numFmtId="0" fontId="0" fillId="1800" borderId="0" xfId="0" applyFill="1"/>
    <xf numFmtId="0" fontId="0" fillId="1801" borderId="0" xfId="0" applyFill="1"/>
    <xf numFmtId="0" fontId="0" fillId="1802" borderId="0" xfId="0" applyFill="1"/>
    <xf numFmtId="0" fontId="0" fillId="1803" borderId="0" xfId="0" applyFill="1"/>
    <xf numFmtId="0" fontId="0" fillId="1804" borderId="0" xfId="0" applyFill="1"/>
    <xf numFmtId="0" fontId="0" fillId="1805" borderId="0" xfId="0" applyFill="1"/>
    <xf numFmtId="0" fontId="0" fillId="1806" borderId="0" xfId="0" applyFill="1"/>
    <xf numFmtId="0" fontId="0" fillId="1807" borderId="0" xfId="0" applyFill="1"/>
    <xf numFmtId="0" fontId="0" fillId="1808" borderId="0" xfId="0" applyFill="1"/>
    <xf numFmtId="0" fontId="0" fillId="1809" borderId="0" xfId="0" applyFill="1"/>
    <xf numFmtId="0" fontId="0" fillId="1810" borderId="0" xfId="0" applyFill="1"/>
    <xf numFmtId="0" fontId="0" fillId="1811" borderId="0" xfId="0" applyFill="1"/>
    <xf numFmtId="0" fontId="0" fillId="1812" borderId="0" xfId="0" applyFill="1"/>
    <xf numFmtId="0" fontId="0" fillId="1813" borderId="0" xfId="0" applyFill="1"/>
    <xf numFmtId="0" fontId="0" fillId="1814" borderId="0" xfId="0" applyFill="1"/>
    <xf numFmtId="0" fontId="0" fillId="1815" borderId="0" xfId="0" applyFill="1"/>
    <xf numFmtId="0" fontId="0" fillId="1816" borderId="0" xfId="0" applyFill="1"/>
    <xf numFmtId="0" fontId="0" fillId="1817" borderId="0" xfId="0" applyFill="1"/>
    <xf numFmtId="0" fontId="0" fillId="1818" borderId="0" xfId="0" applyFill="1"/>
    <xf numFmtId="0" fontId="0" fillId="1819" borderId="0" xfId="0" applyFill="1"/>
    <xf numFmtId="0" fontId="0" fillId="1820" borderId="0" xfId="0" applyFill="1"/>
    <xf numFmtId="0" fontId="0" fillId="1821" borderId="0" xfId="0" applyFill="1"/>
    <xf numFmtId="0" fontId="0" fillId="1822" borderId="0" xfId="0" applyFill="1"/>
    <xf numFmtId="0" fontId="0" fillId="1823" borderId="0" xfId="0" applyFill="1"/>
    <xf numFmtId="0" fontId="0" fillId="1824" borderId="0" xfId="0" applyFill="1"/>
    <xf numFmtId="0" fontId="0" fillId="1825" borderId="0" xfId="0" applyFill="1"/>
    <xf numFmtId="0" fontId="0" fillId="1826" borderId="0" xfId="0" applyFill="1"/>
    <xf numFmtId="0" fontId="0" fillId="1827" borderId="0" xfId="0" applyFill="1"/>
    <xf numFmtId="0" fontId="0" fillId="1828" borderId="0" xfId="0" applyFill="1"/>
    <xf numFmtId="0" fontId="0" fillId="1829" borderId="0" xfId="0" applyFill="1"/>
    <xf numFmtId="0" fontId="0" fillId="1830" borderId="0" xfId="0" applyFill="1"/>
    <xf numFmtId="0" fontId="0" fillId="1831" borderId="0" xfId="0" applyFill="1"/>
    <xf numFmtId="0" fontId="0" fillId="1832" borderId="0" xfId="0" applyFill="1"/>
    <xf numFmtId="0" fontId="0" fillId="1833" borderId="0" xfId="0" applyFill="1"/>
    <xf numFmtId="0" fontId="0" fillId="1834" borderId="0" xfId="0" applyFill="1"/>
    <xf numFmtId="0" fontId="0" fillId="1835" borderId="0" xfId="0" applyFill="1"/>
    <xf numFmtId="0" fontId="0" fillId="1836" borderId="0" xfId="0" applyFill="1"/>
    <xf numFmtId="0" fontId="0" fillId="1837" borderId="0" xfId="0" applyFill="1"/>
    <xf numFmtId="0" fontId="0" fillId="1838" borderId="0" xfId="0" applyFill="1"/>
    <xf numFmtId="0" fontId="0" fillId="1839" borderId="0" xfId="0" applyFill="1"/>
    <xf numFmtId="0" fontId="0" fillId="1840" borderId="0" xfId="0" applyFill="1"/>
    <xf numFmtId="0" fontId="0" fillId="1841" borderId="0" xfId="0" applyFill="1"/>
    <xf numFmtId="0" fontId="0" fillId="1842" borderId="0" xfId="0" applyFill="1"/>
    <xf numFmtId="0" fontId="0" fillId="1843" borderId="0" xfId="0" applyFill="1"/>
    <xf numFmtId="0" fontId="0" fillId="1844" borderId="0" xfId="0" applyFill="1"/>
    <xf numFmtId="0" fontId="0" fillId="1845" borderId="0" xfId="0" applyFill="1"/>
    <xf numFmtId="0" fontId="0" fillId="1846" borderId="0" xfId="0" applyFill="1"/>
    <xf numFmtId="0" fontId="0" fillId="1847" borderId="0" xfId="0" applyFill="1"/>
    <xf numFmtId="0" fontId="0" fillId="1848" borderId="0" xfId="0" applyFill="1"/>
    <xf numFmtId="0" fontId="0" fillId="1849" borderId="0" xfId="0" applyFill="1"/>
    <xf numFmtId="0" fontId="0" fillId="1850" borderId="0" xfId="0" applyFill="1"/>
    <xf numFmtId="0" fontId="0" fillId="1851" borderId="0" xfId="0" applyFill="1"/>
    <xf numFmtId="0" fontId="0" fillId="1852" borderId="0" xfId="0" applyFill="1"/>
    <xf numFmtId="0" fontId="0" fillId="1853" borderId="0" xfId="0" applyFill="1"/>
    <xf numFmtId="0" fontId="0" fillId="1854" borderId="0" xfId="0" applyFill="1"/>
    <xf numFmtId="0" fontId="0" fillId="1855" borderId="0" xfId="0" applyFill="1"/>
    <xf numFmtId="0" fontId="0" fillId="1856" borderId="0" xfId="0" applyFill="1"/>
    <xf numFmtId="0" fontId="0" fillId="1857" borderId="0" xfId="0" applyFill="1"/>
    <xf numFmtId="0" fontId="0" fillId="1858" borderId="0" xfId="0" applyFill="1"/>
    <xf numFmtId="0" fontId="0" fillId="1859" borderId="0" xfId="0" applyFill="1"/>
    <xf numFmtId="0" fontId="0" fillId="1860" borderId="0" xfId="0" applyFill="1"/>
    <xf numFmtId="0" fontId="0" fillId="1861" borderId="0" xfId="0" applyFill="1"/>
    <xf numFmtId="0" fontId="0" fillId="1862" borderId="0" xfId="0" applyFill="1"/>
    <xf numFmtId="0" fontId="0" fillId="1863" borderId="0" xfId="0" applyFill="1"/>
    <xf numFmtId="0" fontId="0" fillId="1864" borderId="0" xfId="0" applyFill="1"/>
    <xf numFmtId="0" fontId="0" fillId="1865" borderId="0" xfId="0" applyFill="1"/>
    <xf numFmtId="0" fontId="0" fillId="1866" borderId="0" xfId="0" applyFill="1"/>
    <xf numFmtId="0" fontId="0" fillId="1867" borderId="0" xfId="0" applyFill="1"/>
    <xf numFmtId="0" fontId="0" fillId="1868" borderId="0" xfId="0" applyFill="1"/>
    <xf numFmtId="0" fontId="0" fillId="1869" borderId="0" xfId="0" applyFill="1"/>
    <xf numFmtId="0" fontId="0" fillId="1870" borderId="0" xfId="0" applyFill="1"/>
    <xf numFmtId="0" fontId="0" fillId="1871" borderId="0" xfId="0" applyFill="1"/>
    <xf numFmtId="0" fontId="0" fillId="1872" borderId="0" xfId="0" applyFill="1"/>
    <xf numFmtId="0" fontId="0" fillId="1873" borderId="0" xfId="0" applyFill="1"/>
    <xf numFmtId="0" fontId="0" fillId="1874" borderId="0" xfId="0" applyFill="1"/>
    <xf numFmtId="0" fontId="0" fillId="1875" borderId="0" xfId="0" applyFill="1"/>
    <xf numFmtId="0" fontId="0" fillId="1876" borderId="0" xfId="0" applyFill="1"/>
    <xf numFmtId="0" fontId="0" fillId="1877" borderId="0" xfId="0" applyFill="1"/>
    <xf numFmtId="0" fontId="0" fillId="1878" borderId="0" xfId="0" applyFill="1"/>
    <xf numFmtId="0" fontId="0" fillId="1879" borderId="0" xfId="0" applyFill="1"/>
    <xf numFmtId="0" fontId="0" fillId="1880" borderId="0" xfId="0" applyFill="1"/>
    <xf numFmtId="0" fontId="0" fillId="1881" borderId="0" xfId="0" applyFill="1"/>
    <xf numFmtId="0" fontId="0" fillId="1882" borderId="0" xfId="0" applyFill="1"/>
    <xf numFmtId="0" fontId="0" fillId="1883" borderId="0" xfId="0" applyFill="1"/>
    <xf numFmtId="0" fontId="0" fillId="1884" borderId="0" xfId="0" applyFill="1"/>
    <xf numFmtId="0" fontId="0" fillId="1885" borderId="0" xfId="0" applyFill="1"/>
    <xf numFmtId="0" fontId="0" fillId="1886" borderId="0" xfId="0" applyFill="1"/>
    <xf numFmtId="0" fontId="0" fillId="1887" borderId="0" xfId="0" applyFill="1"/>
    <xf numFmtId="0" fontId="0" fillId="1888" borderId="0" xfId="0" applyFill="1"/>
    <xf numFmtId="0" fontId="0" fillId="1889" borderId="0" xfId="0" applyFill="1"/>
    <xf numFmtId="0" fontId="0" fillId="1890" borderId="0" xfId="0" applyFill="1"/>
    <xf numFmtId="0" fontId="0" fillId="1891" borderId="0" xfId="0" applyFill="1"/>
    <xf numFmtId="0" fontId="0" fillId="1892" borderId="0" xfId="0" applyFill="1"/>
    <xf numFmtId="0" fontId="0" fillId="1893" borderId="0" xfId="0" applyFill="1"/>
    <xf numFmtId="0" fontId="0" fillId="1894" borderId="0" xfId="0" applyFill="1"/>
    <xf numFmtId="0" fontId="0" fillId="1895" borderId="0" xfId="0" applyFill="1"/>
    <xf numFmtId="0" fontId="0" fillId="1896" borderId="0" xfId="0" applyFill="1"/>
    <xf numFmtId="0" fontId="0" fillId="1897" borderId="0" xfId="0" applyFill="1"/>
    <xf numFmtId="0" fontId="0" fillId="1898" borderId="0" xfId="0" applyFill="1"/>
    <xf numFmtId="0" fontId="0" fillId="1899" borderId="0" xfId="0" applyFill="1"/>
    <xf numFmtId="0" fontId="0" fillId="1900" borderId="0" xfId="0" applyFill="1"/>
    <xf numFmtId="0" fontId="0" fillId="1901" borderId="0" xfId="0" applyFill="1"/>
    <xf numFmtId="0" fontId="0" fillId="1902" borderId="0" xfId="0" applyFill="1"/>
    <xf numFmtId="0" fontId="0" fillId="1903" borderId="0" xfId="0" applyFill="1"/>
    <xf numFmtId="0" fontId="0" fillId="1904" borderId="0" xfId="0" applyFill="1"/>
    <xf numFmtId="0" fontId="0" fillId="1905" borderId="0" xfId="0" applyFill="1"/>
    <xf numFmtId="0" fontId="0" fillId="1906" borderId="0" xfId="0" applyFill="1"/>
    <xf numFmtId="0" fontId="0" fillId="1907" borderId="0" xfId="0" applyFill="1"/>
    <xf numFmtId="0" fontId="0" fillId="1908" borderId="0" xfId="0" applyFill="1"/>
    <xf numFmtId="0" fontId="0" fillId="1909" borderId="0" xfId="0" applyFill="1"/>
    <xf numFmtId="0" fontId="0" fillId="1910" borderId="0" xfId="0" applyFill="1"/>
    <xf numFmtId="0" fontId="0" fillId="1911" borderId="0" xfId="0" applyFill="1"/>
    <xf numFmtId="0" fontId="0" fillId="1912" borderId="0" xfId="0" applyFill="1"/>
    <xf numFmtId="0" fontId="0" fillId="1913" borderId="0" xfId="0" applyFill="1"/>
    <xf numFmtId="0" fontId="0" fillId="1914" borderId="0" xfId="0" applyFill="1"/>
    <xf numFmtId="0" fontId="0" fillId="1915" borderId="0" xfId="0" applyFill="1"/>
    <xf numFmtId="0" fontId="0" fillId="1916" borderId="0" xfId="0" applyFill="1"/>
    <xf numFmtId="0" fontId="0" fillId="1917" borderId="0" xfId="0" applyFill="1"/>
    <xf numFmtId="0" fontId="0" fillId="1918" borderId="0" xfId="0" applyFill="1"/>
    <xf numFmtId="0" fontId="0" fillId="1919" borderId="0" xfId="0" applyFill="1"/>
    <xf numFmtId="0" fontId="0" fillId="1920" borderId="0" xfId="0" applyFill="1"/>
    <xf numFmtId="0" fontId="0" fillId="1921" borderId="0" xfId="0" applyFill="1"/>
    <xf numFmtId="0" fontId="0" fillId="1922" borderId="0" xfId="0" applyFill="1"/>
    <xf numFmtId="0" fontId="0" fillId="1923" borderId="0" xfId="0" applyFill="1"/>
    <xf numFmtId="0" fontId="0" fillId="1924" borderId="0" xfId="0" applyFill="1"/>
    <xf numFmtId="0" fontId="0" fillId="1925" borderId="0" xfId="0" applyFill="1"/>
    <xf numFmtId="0" fontId="0" fillId="1926" borderId="0" xfId="0" applyFill="1"/>
    <xf numFmtId="0" fontId="0" fillId="1927" borderId="0" xfId="0" applyFill="1"/>
    <xf numFmtId="0" fontId="0" fillId="1928" borderId="0" xfId="0" applyFill="1"/>
    <xf numFmtId="0" fontId="0" fillId="1929" borderId="0" xfId="0" applyFill="1"/>
    <xf numFmtId="0" fontId="0" fillId="1930" borderId="0" xfId="0" applyFill="1"/>
    <xf numFmtId="0" fontId="0" fillId="1931" borderId="0" xfId="0" applyFill="1"/>
    <xf numFmtId="0" fontId="0" fillId="1932" borderId="0" xfId="0" applyFill="1"/>
    <xf numFmtId="0" fontId="0" fillId="1933" borderId="0" xfId="0" applyFill="1"/>
    <xf numFmtId="0" fontId="0" fillId="1934" borderId="0" xfId="0" applyFill="1"/>
    <xf numFmtId="0" fontId="0" fillId="1935" borderId="0" xfId="0" applyFill="1"/>
    <xf numFmtId="0" fontId="0" fillId="1936" borderId="0" xfId="0" applyFill="1"/>
    <xf numFmtId="0" fontId="0" fillId="1937" borderId="0" xfId="0" applyFill="1"/>
    <xf numFmtId="0" fontId="0" fillId="1938" borderId="0" xfId="0" applyFill="1"/>
    <xf numFmtId="0" fontId="0" fillId="1939" borderId="0" xfId="0" applyFill="1"/>
    <xf numFmtId="0" fontId="0" fillId="1940" borderId="0" xfId="0" applyFill="1"/>
    <xf numFmtId="0" fontId="0" fillId="1941" borderId="0" xfId="0" applyFill="1"/>
    <xf numFmtId="0" fontId="0" fillId="1942" borderId="0" xfId="0" applyFill="1"/>
    <xf numFmtId="0" fontId="0" fillId="1943" borderId="0" xfId="0" applyFill="1"/>
    <xf numFmtId="0" fontId="0" fillId="1944" borderId="0" xfId="0" applyFill="1"/>
    <xf numFmtId="0" fontId="0" fillId="1945" borderId="0" xfId="0" applyFill="1"/>
    <xf numFmtId="0" fontId="0" fillId="1946" borderId="0" xfId="0" applyFill="1"/>
    <xf numFmtId="0" fontId="0" fillId="1947" borderId="0" xfId="0" applyFill="1"/>
    <xf numFmtId="0" fontId="0" fillId="1948" borderId="0" xfId="0" applyFill="1"/>
    <xf numFmtId="0" fontId="0" fillId="1949" borderId="0" xfId="0" applyFill="1"/>
    <xf numFmtId="0" fontId="0" fillId="1950" borderId="0" xfId="0" applyFill="1"/>
    <xf numFmtId="0" fontId="0" fillId="1951" borderId="0" xfId="0" applyFill="1"/>
    <xf numFmtId="0" fontId="0" fillId="1952" borderId="0" xfId="0" applyFill="1"/>
    <xf numFmtId="0" fontId="0" fillId="1953" borderId="0" xfId="0" applyFill="1"/>
    <xf numFmtId="0" fontId="0" fillId="1954" borderId="0" xfId="0" applyFill="1"/>
    <xf numFmtId="0" fontId="0" fillId="1955" borderId="0" xfId="0" applyFill="1"/>
    <xf numFmtId="0" fontId="0" fillId="1956" borderId="0" xfId="0" applyFill="1"/>
    <xf numFmtId="0" fontId="0" fillId="1957" borderId="0" xfId="0" applyFill="1"/>
    <xf numFmtId="0" fontId="0" fillId="1958" borderId="0" xfId="0" applyFill="1"/>
    <xf numFmtId="0" fontId="0" fillId="1959" borderId="0" xfId="0" applyFill="1"/>
    <xf numFmtId="0" fontId="0" fillId="1960" borderId="0" xfId="0" applyFill="1"/>
    <xf numFmtId="0" fontId="0" fillId="1961" borderId="0" xfId="0" applyFill="1"/>
    <xf numFmtId="0" fontId="0" fillId="1962" borderId="0" xfId="0" applyFill="1"/>
    <xf numFmtId="0" fontId="0" fillId="1963" borderId="0" xfId="0" applyFill="1"/>
    <xf numFmtId="0" fontId="0" fillId="1964" borderId="0" xfId="0" applyFill="1"/>
    <xf numFmtId="0" fontId="0" fillId="1965" borderId="0" xfId="0" applyFill="1"/>
    <xf numFmtId="0" fontId="0" fillId="1966" borderId="0" xfId="0" applyFill="1"/>
    <xf numFmtId="0" fontId="0" fillId="1967" borderId="0" xfId="0" applyFill="1"/>
    <xf numFmtId="0" fontId="0" fillId="1968" borderId="0" xfId="0" applyFill="1"/>
    <xf numFmtId="0" fontId="0" fillId="1969" borderId="0" xfId="0" applyFill="1"/>
    <xf numFmtId="0" fontId="0" fillId="1970" borderId="0" xfId="0" applyFill="1"/>
    <xf numFmtId="0" fontId="0" fillId="1971" borderId="0" xfId="0" applyFill="1"/>
    <xf numFmtId="0" fontId="0" fillId="1972" borderId="0" xfId="0" applyFill="1"/>
    <xf numFmtId="0" fontId="0" fillId="1973" borderId="0" xfId="0" applyFill="1"/>
    <xf numFmtId="0" fontId="0" fillId="1974" borderId="0" xfId="0" applyFill="1"/>
    <xf numFmtId="0" fontId="0" fillId="1975" borderId="0" xfId="0" applyFill="1"/>
    <xf numFmtId="0" fontId="0" fillId="1976" borderId="0" xfId="0" applyFill="1"/>
    <xf numFmtId="0" fontId="0" fillId="1977" borderId="0" xfId="0" applyFill="1"/>
    <xf numFmtId="0" fontId="0" fillId="1978" borderId="0" xfId="0" applyFill="1"/>
    <xf numFmtId="0" fontId="0" fillId="1979" borderId="0" xfId="0" applyFill="1"/>
    <xf numFmtId="0" fontId="0" fillId="1980" borderId="0" xfId="0" applyFill="1"/>
    <xf numFmtId="0" fontId="0" fillId="1981" borderId="0" xfId="0" applyFill="1"/>
    <xf numFmtId="0" fontId="0" fillId="1982" borderId="0" xfId="0" applyFill="1"/>
    <xf numFmtId="0" fontId="0" fillId="1983" borderId="0" xfId="0" applyFill="1"/>
    <xf numFmtId="0" fontId="0" fillId="1984" borderId="0" xfId="0" applyFill="1"/>
    <xf numFmtId="0" fontId="0" fillId="1985" borderId="0" xfId="0" applyFill="1"/>
    <xf numFmtId="0" fontId="0" fillId="1986" borderId="0" xfId="0" applyFill="1"/>
    <xf numFmtId="0" fontId="0" fillId="1987" borderId="0" xfId="0" applyFill="1"/>
    <xf numFmtId="0" fontId="0" fillId="1988" borderId="0" xfId="0" applyFill="1"/>
    <xf numFmtId="0" fontId="0" fillId="1989" borderId="0" xfId="0" applyFill="1"/>
    <xf numFmtId="0" fontId="0" fillId="1990" borderId="0" xfId="0" applyFill="1"/>
    <xf numFmtId="0" fontId="0" fillId="1991" borderId="0" xfId="0" applyFill="1"/>
    <xf numFmtId="0" fontId="0" fillId="1992" borderId="0" xfId="0" applyFill="1"/>
    <xf numFmtId="0" fontId="0" fillId="1993" borderId="0" xfId="0" applyFill="1"/>
    <xf numFmtId="0" fontId="0" fillId="1994" borderId="0" xfId="0" applyFill="1"/>
    <xf numFmtId="0" fontId="0" fillId="1995" borderId="0" xfId="0" applyFill="1"/>
    <xf numFmtId="0" fontId="0" fillId="1996" borderId="0" xfId="0" applyFill="1"/>
    <xf numFmtId="0" fontId="0" fillId="1997" borderId="0" xfId="0" applyFill="1"/>
    <xf numFmtId="0" fontId="0" fillId="1998" borderId="0" xfId="0" applyFill="1"/>
    <xf numFmtId="0" fontId="0" fillId="1999" borderId="0" xfId="0" applyFill="1"/>
    <xf numFmtId="0" fontId="0" fillId="2000" borderId="0" xfId="0" applyFill="1"/>
    <xf numFmtId="0" fontId="0" fillId="2001" borderId="0" xfId="0" applyFill="1"/>
    <xf numFmtId="0" fontId="0" fillId="2002" borderId="0" xfId="0" applyFill="1"/>
    <xf numFmtId="0" fontId="0" fillId="2003" borderId="0" xfId="0" applyFill="1"/>
    <xf numFmtId="0" fontId="0" fillId="2004" borderId="0" xfId="0" applyFill="1"/>
    <xf numFmtId="0" fontId="0" fillId="2005" borderId="0" xfId="0" applyFill="1"/>
    <xf numFmtId="0" fontId="0" fillId="2006" borderId="0" xfId="0" applyFill="1"/>
    <xf numFmtId="0" fontId="0" fillId="2007" borderId="0" xfId="0" applyFill="1"/>
    <xf numFmtId="0" fontId="0" fillId="2008" borderId="0" xfId="0" applyFill="1"/>
    <xf numFmtId="0" fontId="0" fillId="2009" borderId="0" xfId="0" applyFill="1"/>
    <xf numFmtId="0" fontId="0" fillId="2010" borderId="0" xfId="0" applyFill="1"/>
    <xf numFmtId="0" fontId="0" fillId="2011" borderId="0" xfId="0" applyFill="1"/>
    <xf numFmtId="0" fontId="0" fillId="2012" borderId="0" xfId="0" applyFill="1"/>
    <xf numFmtId="0" fontId="0" fillId="2013" borderId="0" xfId="0" applyFill="1"/>
    <xf numFmtId="0" fontId="0" fillId="2014" borderId="0" xfId="0" applyFill="1"/>
    <xf numFmtId="0" fontId="0" fillId="2015" borderId="0" xfId="0" applyFill="1"/>
    <xf numFmtId="0" fontId="0" fillId="2016" borderId="0" xfId="0" applyFill="1"/>
    <xf numFmtId="0" fontId="0" fillId="2017" borderId="0" xfId="0" applyFill="1"/>
    <xf numFmtId="0" fontId="0" fillId="2018" borderId="0" xfId="0" applyFill="1"/>
    <xf numFmtId="0" fontId="0" fillId="2019" borderId="0" xfId="0" applyFill="1"/>
    <xf numFmtId="0" fontId="0" fillId="2020" borderId="0" xfId="0" applyFill="1"/>
    <xf numFmtId="0" fontId="0" fillId="2021" borderId="0" xfId="0" applyFill="1"/>
    <xf numFmtId="0" fontId="0" fillId="2022" borderId="0" xfId="0" applyFill="1"/>
    <xf numFmtId="0" fontId="0" fillId="2023" borderId="0" xfId="0" applyFill="1"/>
    <xf numFmtId="0" fontId="0" fillId="2024" borderId="0" xfId="0" applyFill="1"/>
    <xf numFmtId="0" fontId="0" fillId="2025" borderId="0" xfId="0" applyFill="1"/>
    <xf numFmtId="0" fontId="0" fillId="2026" borderId="0" xfId="0" applyFill="1"/>
    <xf numFmtId="0" fontId="0" fillId="2027" borderId="0" xfId="0" applyFill="1"/>
    <xf numFmtId="0" fontId="0" fillId="2028" borderId="0" xfId="0" applyFill="1"/>
    <xf numFmtId="0" fontId="0" fillId="2029" borderId="0" xfId="0" applyFill="1"/>
    <xf numFmtId="0" fontId="0" fillId="2030" borderId="0" xfId="0" applyFill="1"/>
    <xf numFmtId="0" fontId="0" fillId="2031" borderId="0" xfId="0" applyFill="1"/>
    <xf numFmtId="0" fontId="0" fillId="2032" borderId="0" xfId="0" applyFill="1"/>
    <xf numFmtId="0" fontId="0" fillId="2033" borderId="0" xfId="0" applyFill="1"/>
    <xf numFmtId="0" fontId="0" fillId="2034" borderId="0" xfId="0" applyFill="1"/>
    <xf numFmtId="0" fontId="0" fillId="2035" borderId="0" xfId="0" applyFill="1"/>
    <xf numFmtId="0" fontId="0" fillId="2036" borderId="0" xfId="0" applyFill="1"/>
    <xf numFmtId="0" fontId="0" fillId="2037" borderId="0" xfId="0" applyFill="1"/>
    <xf numFmtId="0" fontId="0" fillId="2038" borderId="0" xfId="0" applyFill="1"/>
    <xf numFmtId="0" fontId="0" fillId="2039" borderId="0" xfId="0" applyFill="1"/>
    <xf numFmtId="0" fontId="0" fillId="2040" borderId="0" xfId="0" applyFill="1"/>
    <xf numFmtId="0" fontId="0" fillId="2041" borderId="0" xfId="0" applyFill="1"/>
    <xf numFmtId="0" fontId="0" fillId="2042" borderId="0" xfId="0" applyFill="1"/>
    <xf numFmtId="0" fontId="0" fillId="2043" borderId="0" xfId="0" applyFill="1"/>
    <xf numFmtId="0" fontId="0" fillId="2044" borderId="0" xfId="0" applyFill="1"/>
    <xf numFmtId="0" fontId="0" fillId="2045" borderId="0" xfId="0" applyFill="1"/>
    <xf numFmtId="0" fontId="0" fillId="2046" borderId="0" xfId="0" applyFill="1"/>
    <xf numFmtId="0" fontId="0" fillId="2047" borderId="0" xfId="0" applyFill="1"/>
    <xf numFmtId="0" fontId="0" fillId="2048" borderId="0" xfId="0" applyFill="1"/>
    <xf numFmtId="0" fontId="0" fillId="2049" borderId="0" xfId="0" applyFill="1"/>
    <xf numFmtId="0" fontId="0" fillId="2050" borderId="0" xfId="0" applyFill="1"/>
    <xf numFmtId="0" fontId="0" fillId="2051" borderId="0" xfId="0" applyFill="1"/>
    <xf numFmtId="0" fontId="0" fillId="2052" borderId="0" xfId="0" applyFill="1"/>
    <xf numFmtId="0" fontId="0" fillId="2053" borderId="0" xfId="0" applyFill="1"/>
    <xf numFmtId="0" fontId="0" fillId="2054" borderId="0" xfId="0" applyFill="1"/>
    <xf numFmtId="0" fontId="0" fillId="2055" borderId="0" xfId="0" applyFill="1"/>
    <xf numFmtId="0" fontId="0" fillId="2056" borderId="0" xfId="0" applyFill="1"/>
    <xf numFmtId="0" fontId="0" fillId="2057" borderId="0" xfId="0" applyFill="1"/>
    <xf numFmtId="0" fontId="0" fillId="2058" borderId="0" xfId="0" applyFill="1"/>
    <xf numFmtId="0" fontId="0" fillId="2059" borderId="0" xfId="0" applyFill="1"/>
    <xf numFmtId="0" fontId="0" fillId="2060" borderId="0" xfId="0" applyFill="1"/>
    <xf numFmtId="0" fontId="0" fillId="2061" borderId="0" xfId="0" applyFill="1"/>
    <xf numFmtId="0" fontId="0" fillId="2062" borderId="0" xfId="0" applyFill="1"/>
    <xf numFmtId="0" fontId="0" fillId="2063" borderId="0" xfId="0" applyFill="1"/>
    <xf numFmtId="0" fontId="0" fillId="2064" borderId="0" xfId="0" applyFill="1"/>
    <xf numFmtId="0" fontId="0" fillId="2065" borderId="0" xfId="0" applyFill="1"/>
    <xf numFmtId="0" fontId="0" fillId="2066" borderId="0" xfId="0" applyFill="1"/>
    <xf numFmtId="0" fontId="0" fillId="2067" borderId="0" xfId="0" applyFill="1"/>
    <xf numFmtId="0" fontId="0" fillId="2068" borderId="0" xfId="0" applyFill="1"/>
    <xf numFmtId="0" fontId="0" fillId="2069" borderId="0" xfId="0" applyFill="1"/>
    <xf numFmtId="0" fontId="0" fillId="2070" borderId="0" xfId="0" applyFill="1"/>
    <xf numFmtId="0" fontId="0" fillId="2071" borderId="0" xfId="0" applyFill="1"/>
    <xf numFmtId="0" fontId="0" fillId="2072" borderId="0" xfId="0" applyFill="1"/>
    <xf numFmtId="0" fontId="0" fillId="2073" borderId="0" xfId="0" applyFill="1"/>
    <xf numFmtId="0" fontId="0" fillId="2074" borderId="0" xfId="0" applyFill="1"/>
    <xf numFmtId="0" fontId="0" fillId="2075" borderId="0" xfId="0" applyFill="1"/>
    <xf numFmtId="0" fontId="0" fillId="2076" borderId="0" xfId="0" applyFill="1"/>
    <xf numFmtId="0" fontId="0" fillId="2077" borderId="0" xfId="0" applyFill="1"/>
    <xf numFmtId="0" fontId="0" fillId="2078" borderId="0" xfId="0" applyFill="1"/>
    <xf numFmtId="0" fontId="0" fillId="2079" borderId="0" xfId="0" applyFill="1"/>
    <xf numFmtId="0" fontId="0" fillId="2080" borderId="0" xfId="0" applyFill="1"/>
    <xf numFmtId="0" fontId="0" fillId="2081" borderId="0" xfId="0" applyFill="1"/>
    <xf numFmtId="0" fontId="0" fillId="2082" borderId="0" xfId="0" applyFill="1"/>
    <xf numFmtId="0" fontId="0" fillId="2083" borderId="0" xfId="0" applyFill="1"/>
    <xf numFmtId="0" fontId="0" fillId="2084" borderId="0" xfId="0" applyFill="1"/>
    <xf numFmtId="0" fontId="0" fillId="2085" borderId="0" xfId="0" applyFill="1"/>
    <xf numFmtId="0" fontId="0" fillId="2086" borderId="0" xfId="0" applyFill="1"/>
    <xf numFmtId="0" fontId="0" fillId="2087" borderId="0" xfId="0" applyFill="1"/>
    <xf numFmtId="0" fontId="0" fillId="2088" borderId="0" xfId="0" applyFill="1"/>
    <xf numFmtId="0" fontId="0" fillId="2089" borderId="0" xfId="0" applyFill="1"/>
    <xf numFmtId="0" fontId="0" fillId="2090" borderId="0" xfId="0" applyFill="1"/>
    <xf numFmtId="0" fontId="0" fillId="2091" borderId="0" xfId="0" applyFill="1"/>
    <xf numFmtId="0" fontId="0" fillId="2092" borderId="0" xfId="0" applyFill="1"/>
    <xf numFmtId="0" fontId="0" fillId="2093" borderId="0" xfId="0" applyFill="1"/>
    <xf numFmtId="0" fontId="0" fillId="2094" borderId="0" xfId="0" applyFill="1"/>
    <xf numFmtId="0" fontId="0" fillId="2095" borderId="0" xfId="0" applyFill="1"/>
    <xf numFmtId="0" fontId="0" fillId="2096" borderId="0" xfId="0" applyFill="1"/>
    <xf numFmtId="0" fontId="0" fillId="2097" borderId="0" xfId="0" applyFill="1"/>
    <xf numFmtId="0" fontId="0" fillId="2098" borderId="0" xfId="0" applyFill="1"/>
    <xf numFmtId="0" fontId="0" fillId="2099" borderId="0" xfId="0" applyFill="1"/>
    <xf numFmtId="0" fontId="0" fillId="2100" borderId="0" xfId="0" applyFill="1"/>
    <xf numFmtId="0" fontId="0" fillId="2101" borderId="0" xfId="0" applyFill="1"/>
    <xf numFmtId="0" fontId="0" fillId="2102" borderId="0" xfId="0" applyFill="1"/>
    <xf numFmtId="0" fontId="0" fillId="2103" borderId="0" xfId="0" applyFill="1"/>
    <xf numFmtId="0" fontId="0" fillId="2104" borderId="0" xfId="0" applyFill="1"/>
    <xf numFmtId="0" fontId="0" fillId="2105" borderId="0" xfId="0" applyFill="1"/>
    <xf numFmtId="0" fontId="0" fillId="2106" borderId="0" xfId="0" applyFill="1"/>
    <xf numFmtId="0" fontId="0" fillId="2107" borderId="0" xfId="0" applyFill="1"/>
    <xf numFmtId="0" fontId="0" fillId="2108" borderId="0" xfId="0" applyFill="1"/>
    <xf numFmtId="0" fontId="0" fillId="2109" borderId="0" xfId="0" applyFill="1"/>
    <xf numFmtId="0" fontId="0" fillId="2110" borderId="0" xfId="0" applyFill="1"/>
    <xf numFmtId="0" fontId="0" fillId="2111" borderId="0" xfId="0" applyFill="1"/>
    <xf numFmtId="0" fontId="0" fillId="2112" borderId="0" xfId="0" applyFill="1"/>
    <xf numFmtId="0" fontId="0" fillId="2113" borderId="0" xfId="0" applyFill="1"/>
    <xf numFmtId="0" fontId="0" fillId="2114" borderId="0" xfId="0" applyFill="1"/>
    <xf numFmtId="0" fontId="0" fillId="2115" borderId="0" xfId="0" applyFill="1"/>
    <xf numFmtId="0" fontId="0" fillId="2116" borderId="0" xfId="0" applyFill="1"/>
    <xf numFmtId="0" fontId="0" fillId="2117" borderId="0" xfId="0" applyFill="1"/>
    <xf numFmtId="0" fontId="0" fillId="2118" borderId="0" xfId="0" applyFill="1"/>
    <xf numFmtId="0" fontId="0" fillId="2119" borderId="0" xfId="0" applyFill="1"/>
    <xf numFmtId="0" fontId="0" fillId="2120" borderId="0" xfId="0" applyFill="1"/>
    <xf numFmtId="0" fontId="0" fillId="2121" borderId="0" xfId="0" applyFill="1"/>
    <xf numFmtId="0" fontId="0" fillId="2122" borderId="0" xfId="0" applyFill="1"/>
    <xf numFmtId="0" fontId="0" fillId="2123" borderId="0" xfId="0" applyFill="1"/>
    <xf numFmtId="0" fontId="0" fillId="2124" borderId="0" xfId="0" applyFill="1"/>
    <xf numFmtId="0" fontId="0" fillId="2125" borderId="0" xfId="0" applyFill="1"/>
    <xf numFmtId="0" fontId="0" fillId="2126" borderId="0" xfId="0" applyFill="1"/>
    <xf numFmtId="0" fontId="0" fillId="2127" borderId="0" xfId="0" applyFill="1"/>
    <xf numFmtId="0" fontId="0" fillId="2128" borderId="0" xfId="0" applyFill="1"/>
    <xf numFmtId="0" fontId="0" fillId="2129" borderId="0" xfId="0" applyFill="1"/>
    <xf numFmtId="0" fontId="0" fillId="2130" borderId="0" xfId="0" applyFill="1"/>
    <xf numFmtId="0" fontId="0" fillId="2131" borderId="0" xfId="0" applyFill="1"/>
    <xf numFmtId="0" fontId="0" fillId="2132" borderId="0" xfId="0" applyFill="1"/>
    <xf numFmtId="0" fontId="0" fillId="2133" borderId="0" xfId="0" applyFill="1"/>
    <xf numFmtId="0" fontId="0" fillId="2134" borderId="0" xfId="0" applyFill="1"/>
    <xf numFmtId="0" fontId="0" fillId="2135" borderId="0" xfId="0" applyFill="1"/>
    <xf numFmtId="0" fontId="0" fillId="2136" borderId="0" xfId="0" applyFill="1"/>
    <xf numFmtId="0" fontId="0" fillId="2137" borderId="0" xfId="0" applyFill="1"/>
    <xf numFmtId="0" fontId="0" fillId="2138" borderId="0" xfId="0" applyFill="1"/>
    <xf numFmtId="0" fontId="0" fillId="2139" borderId="0" xfId="0" applyFill="1"/>
    <xf numFmtId="0" fontId="0" fillId="2140" borderId="0" xfId="0" applyFill="1"/>
    <xf numFmtId="0" fontId="0" fillId="2141" borderId="0" xfId="0" applyFill="1"/>
    <xf numFmtId="0" fontId="0" fillId="2142" borderId="0" xfId="0" applyFill="1"/>
    <xf numFmtId="0" fontId="0" fillId="2143" borderId="0" xfId="0" applyFill="1"/>
    <xf numFmtId="0" fontId="0" fillId="2144" borderId="0" xfId="0" applyFill="1"/>
    <xf numFmtId="0" fontId="0" fillId="2145" borderId="0" xfId="0" applyFill="1"/>
    <xf numFmtId="0" fontId="0" fillId="2146" borderId="0" xfId="0" applyFill="1"/>
    <xf numFmtId="0" fontId="0" fillId="2147" borderId="0" xfId="0" applyFill="1"/>
    <xf numFmtId="0" fontId="0" fillId="2148" borderId="0" xfId="0" applyFill="1"/>
    <xf numFmtId="0" fontId="0" fillId="2149" borderId="0" xfId="0" applyFill="1"/>
    <xf numFmtId="0" fontId="0" fillId="2150" borderId="0" xfId="0" applyFill="1"/>
    <xf numFmtId="0" fontId="0" fillId="2151" borderId="0" xfId="0" applyFill="1"/>
    <xf numFmtId="0" fontId="0" fillId="2152" borderId="0" xfId="0" applyFill="1"/>
    <xf numFmtId="0" fontId="0" fillId="2153" borderId="0" xfId="0" applyFill="1"/>
    <xf numFmtId="0" fontId="0" fillId="2154" borderId="0" xfId="0" applyFill="1"/>
    <xf numFmtId="0" fontId="0" fillId="2155" borderId="0" xfId="0" applyFill="1"/>
    <xf numFmtId="0" fontId="0" fillId="2156" borderId="0" xfId="0" applyFill="1"/>
    <xf numFmtId="0" fontId="0" fillId="2157" borderId="0" xfId="0" applyFill="1"/>
    <xf numFmtId="0" fontId="0" fillId="2158" borderId="0" xfId="0" applyFill="1"/>
    <xf numFmtId="0" fontId="0" fillId="2159" borderId="0" xfId="0" applyFill="1"/>
    <xf numFmtId="0" fontId="0" fillId="2160" borderId="0" xfId="0" applyFill="1"/>
    <xf numFmtId="0" fontId="0" fillId="2161" borderId="0" xfId="0" applyFill="1"/>
    <xf numFmtId="0" fontId="0" fillId="2162" borderId="0" xfId="0" applyFill="1"/>
    <xf numFmtId="0" fontId="0" fillId="2163" borderId="0" xfId="0" applyFill="1"/>
    <xf numFmtId="0" fontId="0" fillId="2164" borderId="0" xfId="0" applyFill="1"/>
    <xf numFmtId="0" fontId="0" fillId="2165" borderId="0" xfId="0" applyFill="1"/>
    <xf numFmtId="0" fontId="0" fillId="2166" borderId="0" xfId="0" applyFill="1"/>
    <xf numFmtId="0" fontId="0" fillId="2167" borderId="0" xfId="0" applyFill="1"/>
    <xf numFmtId="0" fontId="0" fillId="2168" borderId="0" xfId="0" applyFill="1"/>
    <xf numFmtId="0" fontId="0" fillId="2169" borderId="0" xfId="0" applyFill="1"/>
    <xf numFmtId="0" fontId="0" fillId="2170" borderId="0" xfId="0" applyFill="1"/>
    <xf numFmtId="0" fontId="0" fillId="2171" borderId="0" xfId="0" applyFill="1"/>
    <xf numFmtId="0" fontId="0" fillId="2172" borderId="0" xfId="0" applyFill="1"/>
    <xf numFmtId="0" fontId="0" fillId="2173" borderId="0" xfId="0" applyFill="1"/>
    <xf numFmtId="0" fontId="0" fillId="2174" borderId="0" xfId="0" applyFill="1"/>
    <xf numFmtId="0" fontId="0" fillId="2175" borderId="0" xfId="0" applyFill="1"/>
    <xf numFmtId="0" fontId="0" fillId="2176" borderId="0" xfId="0" applyFill="1"/>
    <xf numFmtId="0" fontId="0" fillId="2177" borderId="0" xfId="0" applyFill="1"/>
    <xf numFmtId="0" fontId="0" fillId="2178" borderId="0" xfId="0" applyFill="1"/>
    <xf numFmtId="0" fontId="0" fillId="2179" borderId="0" xfId="0" applyFill="1"/>
    <xf numFmtId="0" fontId="0" fillId="2180" borderId="0" xfId="0" applyFill="1"/>
    <xf numFmtId="0" fontId="0" fillId="2181" borderId="0" xfId="0" applyFill="1"/>
    <xf numFmtId="0" fontId="0" fillId="2182" borderId="0" xfId="0" applyFill="1"/>
    <xf numFmtId="0" fontId="0" fillId="2183" borderId="0" xfId="0" applyFill="1"/>
    <xf numFmtId="0" fontId="0" fillId="2184" borderId="0" xfId="0" applyFill="1"/>
    <xf numFmtId="0" fontId="0" fillId="2185" borderId="0" xfId="0" applyFill="1"/>
    <xf numFmtId="0" fontId="0" fillId="2186" borderId="0" xfId="0" applyFill="1"/>
    <xf numFmtId="0" fontId="0" fillId="2187" borderId="0" xfId="0" applyFill="1"/>
    <xf numFmtId="0" fontId="0" fillId="2188" borderId="0" xfId="0" applyFill="1"/>
    <xf numFmtId="0" fontId="0" fillId="2189" borderId="0" xfId="0" applyFill="1"/>
    <xf numFmtId="0" fontId="0" fillId="2190" borderId="0" xfId="0" applyFill="1"/>
    <xf numFmtId="0" fontId="0" fillId="2191" borderId="0" xfId="0" applyFill="1"/>
    <xf numFmtId="0" fontId="0" fillId="2192" borderId="0" xfId="0" applyFill="1"/>
    <xf numFmtId="0" fontId="0" fillId="2193" borderId="0" xfId="0" applyFill="1"/>
    <xf numFmtId="0" fontId="0" fillId="2194" borderId="0" xfId="0" applyFill="1"/>
    <xf numFmtId="0" fontId="0" fillId="2195" borderId="0" xfId="0" applyFill="1"/>
    <xf numFmtId="0" fontId="0" fillId="2196" borderId="0" xfId="0" applyFill="1"/>
    <xf numFmtId="0" fontId="0" fillId="2197" borderId="0" xfId="0" applyFill="1"/>
    <xf numFmtId="0" fontId="0" fillId="2198" borderId="0" xfId="0" applyFill="1"/>
    <xf numFmtId="0" fontId="0" fillId="2199" borderId="0" xfId="0" applyFill="1"/>
    <xf numFmtId="0" fontId="0" fillId="2200" borderId="0" xfId="0" applyFill="1"/>
    <xf numFmtId="0" fontId="0" fillId="2201" borderId="0" xfId="0" applyFill="1"/>
    <xf numFmtId="0" fontId="0" fillId="2202" borderId="0" xfId="0" applyFill="1"/>
    <xf numFmtId="0" fontId="0" fillId="2203" borderId="0" xfId="0" applyFill="1"/>
    <xf numFmtId="0" fontId="0" fillId="2204" borderId="0" xfId="0" applyFill="1"/>
    <xf numFmtId="0" fontId="0" fillId="2205" borderId="0" xfId="0" applyFill="1"/>
    <xf numFmtId="0" fontId="0" fillId="2206" borderId="0" xfId="0" applyFill="1"/>
    <xf numFmtId="0" fontId="0" fillId="2207" borderId="0" xfId="0" applyFill="1"/>
    <xf numFmtId="0" fontId="0" fillId="2208" borderId="0" xfId="0" applyFill="1"/>
    <xf numFmtId="0" fontId="0" fillId="2209" borderId="0" xfId="0" applyFill="1"/>
    <xf numFmtId="0" fontId="0" fillId="2210" borderId="0" xfId="0" applyFill="1"/>
    <xf numFmtId="0" fontId="0" fillId="2211" borderId="0" xfId="0" applyFill="1"/>
    <xf numFmtId="0" fontId="0" fillId="2212" borderId="0" xfId="0" applyFill="1"/>
    <xf numFmtId="0" fontId="0" fillId="2213" borderId="0" xfId="0" applyFill="1"/>
    <xf numFmtId="0" fontId="0" fillId="2214" borderId="0" xfId="0" applyFill="1"/>
    <xf numFmtId="0" fontId="0" fillId="2215" borderId="0" xfId="0" applyFill="1"/>
    <xf numFmtId="0" fontId="0" fillId="2216" borderId="0" xfId="0" applyFill="1"/>
    <xf numFmtId="0" fontId="0" fillId="2217" borderId="0" xfId="0" applyFill="1"/>
    <xf numFmtId="0" fontId="0" fillId="2218" borderId="0" xfId="0" applyFill="1"/>
    <xf numFmtId="0" fontId="0" fillId="2219" borderId="0" xfId="0" applyFill="1"/>
    <xf numFmtId="0" fontId="0" fillId="2220" borderId="0" xfId="0" applyFill="1"/>
    <xf numFmtId="0" fontId="0" fillId="2221" borderId="0" xfId="0" applyFill="1"/>
    <xf numFmtId="0" fontId="0" fillId="2222" borderId="0" xfId="0" applyFill="1"/>
    <xf numFmtId="0" fontId="0" fillId="2223" borderId="0" xfId="0" applyFill="1"/>
    <xf numFmtId="0" fontId="0" fillId="2224" borderId="0" xfId="0" applyFill="1"/>
    <xf numFmtId="0" fontId="0" fillId="2225" borderId="0" xfId="0" applyFill="1"/>
    <xf numFmtId="0" fontId="0" fillId="2226" borderId="0" xfId="0" applyFill="1"/>
    <xf numFmtId="0" fontId="0" fillId="2227" borderId="0" xfId="0" applyFill="1"/>
    <xf numFmtId="0" fontId="0" fillId="2228" borderId="0" xfId="0" applyFill="1"/>
    <xf numFmtId="0" fontId="0" fillId="2229" borderId="0" xfId="0" applyFill="1"/>
    <xf numFmtId="0" fontId="0" fillId="2230" borderId="0" xfId="0" applyFill="1"/>
    <xf numFmtId="0" fontId="0" fillId="2231" borderId="0" xfId="0" applyFill="1"/>
    <xf numFmtId="0" fontId="0" fillId="2232" borderId="0" xfId="0" applyFill="1"/>
    <xf numFmtId="0" fontId="0" fillId="2233" borderId="0" xfId="0" applyFill="1"/>
    <xf numFmtId="0" fontId="0" fillId="2234" borderId="0" xfId="0" applyFill="1"/>
    <xf numFmtId="0" fontId="0" fillId="2235" borderId="0" xfId="0" applyFill="1"/>
    <xf numFmtId="0" fontId="0" fillId="2236" borderId="0" xfId="0" applyFill="1"/>
    <xf numFmtId="0" fontId="0" fillId="2237" borderId="0" xfId="0" applyFill="1"/>
    <xf numFmtId="0" fontId="0" fillId="2238" borderId="0" xfId="0" applyFill="1"/>
    <xf numFmtId="0" fontId="0" fillId="2239" borderId="0" xfId="0" applyFill="1"/>
    <xf numFmtId="0" fontId="0" fillId="2240" borderId="0" xfId="0" applyFill="1"/>
    <xf numFmtId="0" fontId="0" fillId="2241" borderId="0" xfId="0" applyFill="1"/>
    <xf numFmtId="0" fontId="0" fillId="2242" borderId="0" xfId="0" applyFill="1"/>
    <xf numFmtId="0" fontId="0" fillId="2243" borderId="0" xfId="0" applyFill="1"/>
    <xf numFmtId="0" fontId="0" fillId="2244" borderId="0" xfId="0" applyFill="1"/>
    <xf numFmtId="0" fontId="0" fillId="2245" borderId="0" xfId="0" applyFill="1"/>
    <xf numFmtId="0" fontId="0" fillId="2246" borderId="0" xfId="0" applyFill="1"/>
    <xf numFmtId="0" fontId="0" fillId="2247" borderId="0" xfId="0" applyFill="1"/>
    <xf numFmtId="0" fontId="0" fillId="2248" borderId="0" xfId="0" applyFill="1"/>
    <xf numFmtId="0" fontId="0" fillId="2249" borderId="0" xfId="0" applyFill="1"/>
    <xf numFmtId="0" fontId="0" fillId="2250" borderId="0" xfId="0" applyFill="1"/>
    <xf numFmtId="0" fontId="0" fillId="2251" borderId="0" xfId="0" applyFill="1"/>
    <xf numFmtId="0" fontId="0" fillId="2252" borderId="0" xfId="0" applyFill="1"/>
    <xf numFmtId="0" fontId="0" fillId="2253" borderId="0" xfId="0" applyFill="1"/>
    <xf numFmtId="0" fontId="0" fillId="2254" borderId="0" xfId="0" applyFill="1"/>
    <xf numFmtId="0" fontId="0" fillId="2255" borderId="0" xfId="0" applyFill="1"/>
    <xf numFmtId="0" fontId="0" fillId="2256" borderId="0" xfId="0" applyFill="1"/>
    <xf numFmtId="0" fontId="0" fillId="2257" borderId="0" xfId="0" applyFill="1"/>
    <xf numFmtId="0" fontId="0" fillId="2258" borderId="0" xfId="0" applyFill="1"/>
    <xf numFmtId="0" fontId="0" fillId="2259" borderId="0" xfId="0" applyFill="1"/>
    <xf numFmtId="0" fontId="0" fillId="2260" borderId="0" xfId="0" applyFill="1"/>
    <xf numFmtId="0" fontId="0" fillId="2261" borderId="0" xfId="0" applyFill="1"/>
    <xf numFmtId="0" fontId="0" fillId="2262" borderId="0" xfId="0" applyFill="1"/>
    <xf numFmtId="0" fontId="0" fillId="2263" borderId="0" xfId="0" applyFill="1"/>
    <xf numFmtId="0" fontId="0" fillId="2264" borderId="0" xfId="0" applyFill="1"/>
    <xf numFmtId="0" fontId="0" fillId="2265" borderId="0" xfId="0" applyFill="1"/>
    <xf numFmtId="0" fontId="0" fillId="2266" borderId="0" xfId="0" applyFill="1"/>
    <xf numFmtId="0" fontId="0" fillId="2267" borderId="0" xfId="0" applyFill="1"/>
    <xf numFmtId="0" fontId="0" fillId="2268" borderId="0" xfId="0" applyFill="1"/>
    <xf numFmtId="0" fontId="0" fillId="2269" borderId="0" xfId="0" applyFill="1"/>
    <xf numFmtId="0" fontId="0" fillId="2270" borderId="0" xfId="0" applyFill="1"/>
    <xf numFmtId="0" fontId="0" fillId="2271" borderId="0" xfId="0" applyFill="1"/>
    <xf numFmtId="0" fontId="0" fillId="2272" borderId="0" xfId="0" applyFill="1"/>
    <xf numFmtId="0" fontId="0" fillId="2273" borderId="0" xfId="0" applyFill="1"/>
    <xf numFmtId="0" fontId="0" fillId="2274" borderId="0" xfId="0" applyFill="1"/>
    <xf numFmtId="0" fontId="0" fillId="2275" borderId="0" xfId="0" applyFill="1"/>
    <xf numFmtId="0" fontId="0" fillId="2276" borderId="0" xfId="0" applyFill="1"/>
    <xf numFmtId="0" fontId="0" fillId="2277" borderId="0" xfId="0" applyFill="1"/>
    <xf numFmtId="0" fontId="0" fillId="2278" borderId="0" xfId="0" applyFill="1"/>
    <xf numFmtId="0" fontId="0" fillId="2279" borderId="0" xfId="0" applyFill="1"/>
    <xf numFmtId="0" fontId="0" fillId="2280" borderId="0" xfId="0" applyFill="1"/>
    <xf numFmtId="0" fontId="0" fillId="2281" borderId="0" xfId="0" applyFill="1"/>
    <xf numFmtId="0" fontId="0" fillId="2282" borderId="0" xfId="0" applyFill="1"/>
    <xf numFmtId="0" fontId="0" fillId="2283" borderId="0" xfId="0" applyFill="1"/>
    <xf numFmtId="0" fontId="0" fillId="2284" borderId="0" xfId="0" applyFill="1"/>
    <xf numFmtId="0" fontId="0" fillId="2285" borderId="0" xfId="0" applyFill="1"/>
    <xf numFmtId="0" fontId="0" fillId="2286" borderId="0" xfId="0" applyFill="1"/>
    <xf numFmtId="0" fontId="0" fillId="2287" borderId="0" xfId="0" applyFill="1"/>
    <xf numFmtId="0" fontId="0" fillId="2288" borderId="0" xfId="0" applyFill="1"/>
    <xf numFmtId="0" fontId="0" fillId="2289" borderId="0" xfId="0" applyFill="1"/>
    <xf numFmtId="0" fontId="0" fillId="2290" borderId="0" xfId="0" applyFill="1"/>
    <xf numFmtId="0" fontId="0" fillId="2291" borderId="0" xfId="0" applyFill="1"/>
    <xf numFmtId="0" fontId="0" fillId="2292" borderId="0" xfId="0" applyFill="1"/>
    <xf numFmtId="0" fontId="0" fillId="2293" borderId="0" xfId="0" applyFill="1"/>
    <xf numFmtId="0" fontId="0" fillId="2294" borderId="0" xfId="0" applyFill="1"/>
    <xf numFmtId="0" fontId="0" fillId="2295" borderId="0" xfId="0" applyFill="1"/>
    <xf numFmtId="0" fontId="0" fillId="2296" borderId="0" xfId="0" applyFill="1"/>
    <xf numFmtId="0" fontId="0" fillId="2297" borderId="0" xfId="0" applyFill="1"/>
    <xf numFmtId="0" fontId="0" fillId="2298" borderId="0" xfId="0" applyFill="1"/>
    <xf numFmtId="0" fontId="0" fillId="2299" borderId="0" xfId="0" applyFill="1"/>
    <xf numFmtId="0" fontId="0" fillId="2300" borderId="0" xfId="0" applyFill="1"/>
    <xf numFmtId="0" fontId="0" fillId="2301" borderId="0" xfId="0" applyFill="1"/>
    <xf numFmtId="0" fontId="0" fillId="2302" borderId="0" xfId="0" applyFill="1"/>
    <xf numFmtId="0" fontId="0" fillId="2303" borderId="0" xfId="0" applyFill="1"/>
    <xf numFmtId="0" fontId="0" fillId="2304" borderId="0" xfId="0" applyFill="1"/>
    <xf numFmtId="0" fontId="0" fillId="2305" borderId="0" xfId="0" applyFill="1"/>
    <xf numFmtId="0" fontId="0" fillId="2306" borderId="0" xfId="0" applyFill="1"/>
    <xf numFmtId="0" fontId="0" fillId="2307" borderId="0" xfId="0" applyFill="1"/>
    <xf numFmtId="0" fontId="0" fillId="2308" borderId="0" xfId="0" applyFill="1"/>
    <xf numFmtId="0" fontId="0" fillId="2309" borderId="0" xfId="0" applyFill="1"/>
    <xf numFmtId="0" fontId="0" fillId="2310" borderId="0" xfId="0" applyFill="1"/>
    <xf numFmtId="0" fontId="0" fillId="2311" borderId="0" xfId="0" applyFill="1"/>
    <xf numFmtId="0" fontId="0" fillId="2312" borderId="0" xfId="0" applyFill="1"/>
    <xf numFmtId="0" fontId="0" fillId="2313" borderId="0" xfId="0" applyFill="1"/>
    <xf numFmtId="0" fontId="0" fillId="2314" borderId="0" xfId="0" applyFill="1"/>
    <xf numFmtId="0" fontId="0" fillId="2315" borderId="0" xfId="0" applyFill="1"/>
    <xf numFmtId="0" fontId="0" fillId="2316" borderId="0" xfId="0" applyFill="1"/>
    <xf numFmtId="0" fontId="0" fillId="2317" borderId="0" xfId="0" applyFill="1"/>
    <xf numFmtId="0" fontId="0" fillId="2318" borderId="0" xfId="0" applyFill="1"/>
    <xf numFmtId="0" fontId="0" fillId="2319" borderId="0" xfId="0" applyFill="1"/>
    <xf numFmtId="0" fontId="0" fillId="2320" borderId="0" xfId="0" applyFill="1"/>
    <xf numFmtId="0" fontId="0" fillId="2321" borderId="0" xfId="0" applyFill="1"/>
    <xf numFmtId="0" fontId="0" fillId="2322" borderId="0" xfId="0" applyFill="1"/>
    <xf numFmtId="0" fontId="0" fillId="2323" borderId="0" xfId="0" applyFill="1"/>
    <xf numFmtId="0" fontId="0" fillId="2324" borderId="0" xfId="0" applyFill="1"/>
    <xf numFmtId="0" fontId="0" fillId="2325" borderId="0" xfId="0" applyFill="1"/>
    <xf numFmtId="0" fontId="0" fillId="2326" borderId="0" xfId="0" applyFill="1"/>
    <xf numFmtId="0" fontId="0" fillId="2327" borderId="0" xfId="0" applyFill="1"/>
    <xf numFmtId="0" fontId="0" fillId="2328" borderId="0" xfId="0" applyFill="1"/>
    <xf numFmtId="0" fontId="0" fillId="2329" borderId="0" xfId="0" applyFill="1"/>
    <xf numFmtId="0" fontId="0" fillId="2330" borderId="0" xfId="0" applyFill="1"/>
    <xf numFmtId="0" fontId="0" fillId="2331" borderId="0" xfId="0" applyFill="1"/>
    <xf numFmtId="0" fontId="0" fillId="2332" borderId="0" xfId="0" applyFill="1"/>
    <xf numFmtId="0" fontId="0" fillId="2333" borderId="0" xfId="0" applyFill="1"/>
    <xf numFmtId="0" fontId="0" fillId="2334" borderId="0" xfId="0" applyFill="1"/>
    <xf numFmtId="0" fontId="0" fillId="2335" borderId="0" xfId="0" applyFill="1"/>
    <xf numFmtId="0" fontId="0" fillId="2336" borderId="0" xfId="0" applyFill="1"/>
    <xf numFmtId="0" fontId="0" fillId="2337" borderId="0" xfId="0" applyFill="1"/>
    <xf numFmtId="0" fontId="0" fillId="2338" borderId="0" xfId="0" applyFill="1"/>
    <xf numFmtId="0" fontId="0" fillId="2339" borderId="0" xfId="0" applyFill="1"/>
    <xf numFmtId="0" fontId="0" fillId="2340" borderId="0" xfId="0" applyFill="1"/>
    <xf numFmtId="0" fontId="0" fillId="2341" borderId="0" xfId="0" applyFill="1"/>
    <xf numFmtId="0" fontId="0" fillId="2342" borderId="0" xfId="0" applyFill="1"/>
    <xf numFmtId="0" fontId="0" fillId="2343" borderId="0" xfId="0" applyFill="1"/>
    <xf numFmtId="0" fontId="0" fillId="2344" borderId="0" xfId="0" applyFill="1"/>
    <xf numFmtId="0" fontId="0" fillId="2345" borderId="0" xfId="0" applyFill="1"/>
    <xf numFmtId="0" fontId="0" fillId="2346" borderId="0" xfId="0" applyFill="1"/>
    <xf numFmtId="0" fontId="0" fillId="2347" borderId="0" xfId="0" applyFill="1"/>
    <xf numFmtId="0" fontId="0" fillId="2348" borderId="0" xfId="0" applyFill="1"/>
    <xf numFmtId="0" fontId="0" fillId="2349" borderId="0" xfId="0" applyFill="1"/>
    <xf numFmtId="0" fontId="0" fillId="2350" borderId="0" xfId="0" applyFill="1"/>
    <xf numFmtId="0" fontId="0" fillId="2351" borderId="0" xfId="0" applyFill="1"/>
    <xf numFmtId="0" fontId="0" fillId="2352" borderId="0" xfId="0" applyFill="1"/>
    <xf numFmtId="0" fontId="0" fillId="2353" borderId="0" xfId="0" applyFill="1"/>
    <xf numFmtId="0" fontId="0" fillId="2354" borderId="0" xfId="0" applyFill="1"/>
    <xf numFmtId="0" fontId="0" fillId="2355" borderId="0" xfId="0" applyFill="1"/>
    <xf numFmtId="0" fontId="0" fillId="2356" borderId="0" xfId="0" applyFill="1"/>
    <xf numFmtId="0" fontId="0" fillId="2357" borderId="0" xfId="0" applyFill="1"/>
    <xf numFmtId="0" fontId="0" fillId="2358" borderId="0" xfId="0" applyFill="1"/>
    <xf numFmtId="0" fontId="0" fillId="2359" borderId="0" xfId="0" applyFill="1"/>
    <xf numFmtId="0" fontId="0" fillId="2360" borderId="0" xfId="0" applyFill="1"/>
    <xf numFmtId="0" fontId="0" fillId="2361" borderId="0" xfId="0" applyFill="1"/>
    <xf numFmtId="0" fontId="0" fillId="2362" borderId="0" xfId="0" applyFill="1"/>
    <xf numFmtId="0" fontId="0" fillId="2363" borderId="0" xfId="0" applyFill="1"/>
    <xf numFmtId="0" fontId="0" fillId="2364" borderId="0" xfId="0" applyFill="1"/>
    <xf numFmtId="0" fontId="0" fillId="2365" borderId="0" xfId="0" applyFill="1"/>
    <xf numFmtId="0" fontId="0" fillId="2366" borderId="0" xfId="0" applyFill="1"/>
    <xf numFmtId="0" fontId="0" fillId="2367" borderId="0" xfId="0" applyFill="1"/>
    <xf numFmtId="0" fontId="0" fillId="2368" borderId="0" xfId="0" applyFill="1"/>
    <xf numFmtId="0" fontId="0" fillId="2369" borderId="0" xfId="0" applyFill="1"/>
    <xf numFmtId="0" fontId="0" fillId="2370" borderId="0" xfId="0" applyFill="1"/>
    <xf numFmtId="0" fontId="0" fillId="2371" borderId="0" xfId="0" applyFill="1"/>
    <xf numFmtId="0" fontId="0" fillId="2372" borderId="0" xfId="0" applyFill="1"/>
    <xf numFmtId="0" fontId="0" fillId="2373" borderId="0" xfId="0" applyFill="1"/>
    <xf numFmtId="0" fontId="0" fillId="2374" borderId="0" xfId="0" applyFill="1"/>
    <xf numFmtId="0" fontId="0" fillId="2375" borderId="0" xfId="0" applyFill="1"/>
    <xf numFmtId="0" fontId="0" fillId="2376" borderId="0" xfId="0" applyFill="1"/>
    <xf numFmtId="0" fontId="0" fillId="2377" borderId="0" xfId="0" applyFill="1"/>
    <xf numFmtId="0" fontId="0" fillId="2378" borderId="0" xfId="0" applyFill="1"/>
    <xf numFmtId="0" fontId="0" fillId="2379" borderId="0" xfId="0" applyFill="1"/>
    <xf numFmtId="0" fontId="0" fillId="2380" borderId="0" xfId="0" applyFill="1"/>
    <xf numFmtId="0" fontId="0" fillId="2381" borderId="0" xfId="0" applyFill="1"/>
    <xf numFmtId="0" fontId="0" fillId="2382" borderId="0" xfId="0" applyFill="1"/>
    <xf numFmtId="0" fontId="0" fillId="2383" borderId="0" xfId="0" applyFill="1"/>
    <xf numFmtId="0" fontId="0" fillId="2384" borderId="0" xfId="0" applyFill="1"/>
    <xf numFmtId="0" fontId="0" fillId="2385" borderId="0" xfId="0" applyFill="1"/>
    <xf numFmtId="0" fontId="0" fillId="2386" borderId="0" xfId="0" applyFill="1"/>
    <xf numFmtId="0" fontId="0" fillId="2387" borderId="0" xfId="0" applyFill="1"/>
    <xf numFmtId="0" fontId="0" fillId="2388" borderId="0" xfId="0" applyFill="1"/>
    <xf numFmtId="0" fontId="0" fillId="2389" borderId="0" xfId="0" applyFill="1"/>
    <xf numFmtId="0" fontId="0" fillId="2390" borderId="0" xfId="0" applyFill="1"/>
    <xf numFmtId="0" fontId="0" fillId="2391" borderId="0" xfId="0" applyFill="1"/>
    <xf numFmtId="0" fontId="0" fillId="2392" borderId="0" xfId="0" applyFill="1"/>
    <xf numFmtId="0" fontId="0" fillId="2393" borderId="0" xfId="0" applyFill="1"/>
    <xf numFmtId="0" fontId="0" fillId="2394" borderId="0" xfId="0" applyFill="1"/>
    <xf numFmtId="0" fontId="0" fillId="2395" borderId="0" xfId="0" applyFill="1"/>
    <xf numFmtId="0" fontId="0" fillId="2396" borderId="0" xfId="0" applyFill="1"/>
    <xf numFmtId="0" fontId="0" fillId="2397" borderId="0" xfId="0" applyFill="1"/>
    <xf numFmtId="0" fontId="0" fillId="2398" borderId="0" xfId="0" applyFill="1"/>
    <xf numFmtId="0" fontId="0" fillId="2399" borderId="0" xfId="0" applyFill="1"/>
    <xf numFmtId="0" fontId="0" fillId="2400" borderId="0" xfId="0" applyFill="1"/>
    <xf numFmtId="0" fontId="0" fillId="2401" borderId="0" xfId="0" applyFill="1"/>
    <xf numFmtId="0" fontId="0" fillId="2402" borderId="0" xfId="0" applyFill="1"/>
    <xf numFmtId="0" fontId="0" fillId="2403" borderId="0" xfId="0" applyFill="1"/>
    <xf numFmtId="0" fontId="0" fillId="2404" borderId="0" xfId="0" applyFill="1"/>
    <xf numFmtId="0" fontId="0" fillId="2405" borderId="0" xfId="0" applyFill="1"/>
    <xf numFmtId="0" fontId="0" fillId="2406" borderId="0" xfId="0" applyFill="1"/>
    <xf numFmtId="0" fontId="0" fillId="2407" borderId="0" xfId="0" applyFill="1"/>
    <xf numFmtId="0" fontId="0" fillId="2408" borderId="0" xfId="0" applyFill="1"/>
    <xf numFmtId="0" fontId="0" fillId="2409" borderId="0" xfId="0" applyFill="1"/>
    <xf numFmtId="0" fontId="0" fillId="2410" borderId="0" xfId="0" applyFill="1"/>
    <xf numFmtId="0" fontId="0" fillId="2411" borderId="0" xfId="0" applyFill="1"/>
    <xf numFmtId="0" fontId="0" fillId="2412" borderId="0" xfId="0" applyFill="1"/>
    <xf numFmtId="0" fontId="0" fillId="2413" borderId="0" xfId="0" applyFill="1"/>
    <xf numFmtId="0" fontId="0" fillId="2414" borderId="0" xfId="0" applyFill="1"/>
    <xf numFmtId="0" fontId="0" fillId="2415" borderId="0" xfId="0" applyFill="1"/>
    <xf numFmtId="0" fontId="0" fillId="2416" borderId="0" xfId="0" applyFill="1"/>
    <xf numFmtId="0" fontId="0" fillId="2417" borderId="0" xfId="0" applyFill="1"/>
    <xf numFmtId="0" fontId="0" fillId="2418" borderId="0" xfId="0" applyFill="1"/>
    <xf numFmtId="0" fontId="0" fillId="2419" borderId="0" xfId="0" applyFill="1"/>
    <xf numFmtId="0" fontId="0" fillId="2420" borderId="0" xfId="0" applyFill="1"/>
    <xf numFmtId="0" fontId="0" fillId="2421" borderId="0" xfId="0" applyFill="1"/>
    <xf numFmtId="0" fontId="0" fillId="2422" borderId="0" xfId="0" applyFill="1"/>
    <xf numFmtId="0" fontId="0" fillId="2423" borderId="0" xfId="0" applyFill="1"/>
    <xf numFmtId="0" fontId="0" fillId="2424" borderId="0" xfId="0" applyFill="1"/>
    <xf numFmtId="0" fontId="0" fillId="2425" borderId="0" xfId="0" applyFill="1"/>
    <xf numFmtId="0" fontId="0" fillId="2426" borderId="0" xfId="0" applyFill="1"/>
    <xf numFmtId="0" fontId="0" fillId="2427" borderId="0" xfId="0" applyFill="1"/>
    <xf numFmtId="0" fontId="0" fillId="2428" borderId="0" xfId="0" applyFill="1"/>
    <xf numFmtId="0" fontId="0" fillId="2429" borderId="0" xfId="0" applyFill="1"/>
    <xf numFmtId="0" fontId="0" fillId="2430" borderId="0" xfId="0" applyFill="1"/>
    <xf numFmtId="0" fontId="0" fillId="2431" borderId="0" xfId="0" applyFill="1"/>
    <xf numFmtId="0" fontId="0" fillId="2432" borderId="0" xfId="0" applyFill="1"/>
    <xf numFmtId="0" fontId="0" fillId="2433" borderId="0" xfId="0" applyFill="1"/>
    <xf numFmtId="0" fontId="0" fillId="2434" borderId="0" xfId="0" applyFill="1"/>
    <xf numFmtId="0" fontId="0" fillId="2435" borderId="0" xfId="0" applyFill="1"/>
    <xf numFmtId="0" fontId="0" fillId="2436" borderId="0" xfId="0" applyFill="1"/>
    <xf numFmtId="0" fontId="0" fillId="2437" borderId="0" xfId="0" applyFill="1"/>
    <xf numFmtId="0" fontId="0" fillId="2438" borderId="0" xfId="0" applyFill="1"/>
    <xf numFmtId="0" fontId="0" fillId="2439" borderId="0" xfId="0" applyFill="1"/>
    <xf numFmtId="0" fontId="0" fillId="2440" borderId="0" xfId="0" applyFill="1"/>
    <xf numFmtId="0" fontId="0" fillId="2441" borderId="0" xfId="0" applyFill="1"/>
    <xf numFmtId="0" fontId="0" fillId="2442" borderId="0" xfId="0" applyFill="1"/>
    <xf numFmtId="0" fontId="0" fillId="2443" borderId="0" xfId="0" applyFill="1"/>
    <xf numFmtId="0" fontId="0" fillId="2444" borderId="0" xfId="0" applyFill="1"/>
    <xf numFmtId="0" fontId="0" fillId="2445" borderId="0" xfId="0" applyFill="1"/>
    <xf numFmtId="0" fontId="0" fillId="2446" borderId="0" xfId="0" applyFill="1"/>
    <xf numFmtId="0" fontId="0" fillId="2447" borderId="0" xfId="0" applyFill="1"/>
    <xf numFmtId="0" fontId="0" fillId="2448" borderId="0" xfId="0" applyFill="1"/>
    <xf numFmtId="0" fontId="0" fillId="2449" borderId="0" xfId="0" applyFill="1"/>
    <xf numFmtId="0" fontId="0" fillId="2450" borderId="0" xfId="0" applyFill="1"/>
    <xf numFmtId="0" fontId="0" fillId="2451" borderId="0" xfId="0" applyFill="1"/>
    <xf numFmtId="0" fontId="0" fillId="2452" borderId="0" xfId="0" applyFill="1"/>
    <xf numFmtId="0" fontId="0" fillId="2453" borderId="0" xfId="0" applyFill="1"/>
    <xf numFmtId="0" fontId="0" fillId="2454" borderId="0" xfId="0" applyFill="1"/>
    <xf numFmtId="0" fontId="0" fillId="2455" borderId="0" xfId="0" applyFill="1"/>
    <xf numFmtId="0" fontId="0" fillId="2456" borderId="0" xfId="0" applyFill="1"/>
    <xf numFmtId="0" fontId="0" fillId="2457" borderId="0" xfId="0" applyFill="1"/>
    <xf numFmtId="0" fontId="0" fillId="2458" borderId="0" xfId="0" applyFill="1"/>
    <xf numFmtId="0" fontId="0" fillId="2459" borderId="0" xfId="0" applyFill="1"/>
    <xf numFmtId="0" fontId="0" fillId="2460" borderId="0" xfId="0" applyFill="1"/>
    <xf numFmtId="0" fontId="0" fillId="2461" borderId="0" xfId="0" applyFill="1"/>
    <xf numFmtId="0" fontId="0" fillId="2462" borderId="0" xfId="0" applyFill="1"/>
    <xf numFmtId="0" fontId="0" fillId="2463" borderId="0" xfId="0" applyFill="1"/>
    <xf numFmtId="0" fontId="0" fillId="2464" borderId="0" xfId="0" applyFill="1"/>
    <xf numFmtId="0" fontId="0" fillId="2465" borderId="0" xfId="0" applyFill="1"/>
    <xf numFmtId="0" fontId="0" fillId="2466" borderId="0" xfId="0" applyFill="1"/>
    <xf numFmtId="0" fontId="0" fillId="2467" borderId="0" xfId="0" applyFill="1"/>
    <xf numFmtId="0" fontId="0" fillId="2468" borderId="0" xfId="0" applyFill="1"/>
    <xf numFmtId="0" fontId="0" fillId="2469" borderId="0" xfId="0" applyFill="1"/>
    <xf numFmtId="0" fontId="0" fillId="2470" borderId="0" xfId="0" applyFill="1"/>
    <xf numFmtId="0" fontId="0" fillId="2471" borderId="0" xfId="0" applyFill="1"/>
    <xf numFmtId="0" fontId="0" fillId="2472" borderId="0" xfId="0" applyFill="1"/>
    <xf numFmtId="0" fontId="0" fillId="2473" borderId="0" xfId="0" applyFill="1"/>
    <xf numFmtId="0" fontId="0" fillId="2474" borderId="0" xfId="0" applyFill="1"/>
    <xf numFmtId="0" fontId="0" fillId="2475" borderId="0" xfId="0" applyFill="1"/>
    <xf numFmtId="0" fontId="0" fillId="2476" borderId="0" xfId="0" applyFill="1"/>
    <xf numFmtId="0" fontId="0" fillId="2477" borderId="0" xfId="0" applyFill="1"/>
    <xf numFmtId="0" fontId="0" fillId="2478" borderId="0" xfId="0" applyFill="1"/>
    <xf numFmtId="0" fontId="0" fillId="2479" borderId="0" xfId="0" applyFill="1"/>
    <xf numFmtId="0" fontId="0" fillId="2480" borderId="0" xfId="0" applyFill="1"/>
    <xf numFmtId="0" fontId="0" fillId="2481" borderId="0" xfId="0" applyFill="1"/>
    <xf numFmtId="0" fontId="0" fillId="2482" borderId="0" xfId="0" applyFill="1"/>
    <xf numFmtId="0" fontId="0" fillId="2483" borderId="0" xfId="0" applyFill="1"/>
    <xf numFmtId="0" fontId="0" fillId="2484" borderId="0" xfId="0" applyFill="1"/>
    <xf numFmtId="0" fontId="0" fillId="2485" borderId="0" xfId="0" applyFill="1"/>
    <xf numFmtId="0" fontId="0" fillId="2486" borderId="0" xfId="0" applyFill="1"/>
    <xf numFmtId="0" fontId="0" fillId="2487" borderId="0" xfId="0" applyFill="1"/>
    <xf numFmtId="0" fontId="0" fillId="2488" borderId="0" xfId="0" applyFill="1"/>
    <xf numFmtId="0" fontId="0" fillId="2489" borderId="0" xfId="0" applyFill="1"/>
    <xf numFmtId="0" fontId="0" fillId="2490" borderId="0" xfId="0" applyFill="1"/>
    <xf numFmtId="0" fontId="0" fillId="2491" borderId="0" xfId="0" applyFill="1"/>
    <xf numFmtId="0" fontId="0" fillId="2492" borderId="0" xfId="0" applyFill="1"/>
    <xf numFmtId="0" fontId="0" fillId="2493" borderId="0" xfId="0" applyFill="1"/>
    <xf numFmtId="0" fontId="0" fillId="2494" borderId="0" xfId="0" applyFill="1"/>
    <xf numFmtId="0" fontId="0" fillId="2495" borderId="0" xfId="0" applyFill="1"/>
    <xf numFmtId="0" fontId="0" fillId="2496" borderId="0" xfId="0" applyFill="1"/>
    <xf numFmtId="0" fontId="0" fillId="2497" borderId="0" xfId="0" applyFill="1"/>
    <xf numFmtId="0" fontId="0" fillId="2498" borderId="0" xfId="0" applyFill="1"/>
    <xf numFmtId="0" fontId="0" fillId="2499" borderId="0" xfId="0" applyFill="1"/>
    <xf numFmtId="0" fontId="0" fillId="2500" borderId="0" xfId="0" applyFill="1"/>
    <xf numFmtId="0" fontId="0" fillId="2501" borderId="0" xfId="0" applyFill="1"/>
    <xf numFmtId="0" fontId="0" fillId="2502" borderId="0" xfId="0" applyFill="1"/>
    <xf numFmtId="0" fontId="0" fillId="2503" borderId="0" xfId="0" applyFill="1"/>
    <xf numFmtId="0" fontId="0" fillId="2504" borderId="0" xfId="0" applyFill="1"/>
    <xf numFmtId="0" fontId="0" fillId="2505" borderId="0" xfId="0" applyFill="1"/>
    <xf numFmtId="0" fontId="0" fillId="2506" borderId="0" xfId="0" applyFill="1"/>
    <xf numFmtId="0" fontId="0" fillId="2507" borderId="0" xfId="0" applyFill="1"/>
    <xf numFmtId="0" fontId="0" fillId="2508" borderId="0" xfId="0" applyFill="1"/>
    <xf numFmtId="0" fontId="0" fillId="2509" borderId="0" xfId="0" applyFill="1"/>
    <xf numFmtId="0" fontId="0" fillId="2510" borderId="0" xfId="0" applyFill="1"/>
    <xf numFmtId="0" fontId="0" fillId="2511" borderId="0" xfId="0" applyFill="1"/>
    <xf numFmtId="0" fontId="0" fillId="2512" borderId="0" xfId="0" applyFill="1"/>
    <xf numFmtId="0" fontId="0" fillId="2513" borderId="0" xfId="0" applyFill="1"/>
    <xf numFmtId="0" fontId="0" fillId="2514" borderId="0" xfId="0" applyFill="1"/>
    <xf numFmtId="0" fontId="0" fillId="2515" borderId="0" xfId="0" applyFill="1"/>
    <xf numFmtId="0" fontId="0" fillId="2516" borderId="0" xfId="0" applyFill="1"/>
    <xf numFmtId="0" fontId="0" fillId="2517" borderId="0" xfId="0" applyFill="1"/>
    <xf numFmtId="0" fontId="0" fillId="2518" borderId="0" xfId="0" applyFill="1"/>
    <xf numFmtId="0" fontId="0" fillId="2519" borderId="0" xfId="0" applyFill="1"/>
    <xf numFmtId="0" fontId="0" fillId="2520" borderId="0" xfId="0" applyFill="1"/>
    <xf numFmtId="0" fontId="0" fillId="2521" borderId="0" xfId="0" applyFill="1"/>
    <xf numFmtId="0" fontId="0" fillId="2522" borderId="0" xfId="0" applyFill="1"/>
    <xf numFmtId="0" fontId="0" fillId="2523" borderId="0" xfId="0" applyFill="1"/>
    <xf numFmtId="0" fontId="0" fillId="2524" borderId="0" xfId="0" applyFill="1"/>
    <xf numFmtId="0" fontId="0" fillId="2525" borderId="0" xfId="0" applyFill="1"/>
    <xf numFmtId="0" fontId="0" fillId="2526" borderId="0" xfId="0" applyFill="1"/>
    <xf numFmtId="0" fontId="0" fillId="2527" borderId="0" xfId="0" applyFill="1"/>
    <xf numFmtId="0" fontId="0" fillId="2528" borderId="0" xfId="0" applyFill="1"/>
    <xf numFmtId="0" fontId="0" fillId="2529" borderId="0" xfId="0" applyFill="1"/>
    <xf numFmtId="0" fontId="0" fillId="2530" borderId="0" xfId="0" applyFill="1"/>
    <xf numFmtId="0" fontId="0" fillId="2531" borderId="0" xfId="0" applyFill="1"/>
    <xf numFmtId="0" fontId="0" fillId="2532" borderId="0" xfId="0" applyFill="1"/>
    <xf numFmtId="0" fontId="0" fillId="2533" borderId="0" xfId="0" applyFill="1"/>
    <xf numFmtId="0" fontId="0" fillId="2534" borderId="0" xfId="0" applyFill="1"/>
    <xf numFmtId="0" fontId="0" fillId="2535" borderId="0" xfId="0" applyFill="1"/>
    <xf numFmtId="0" fontId="0" fillId="2536" borderId="0" xfId="0" applyFill="1"/>
    <xf numFmtId="0" fontId="0" fillId="2537" borderId="0" xfId="0" applyFill="1"/>
    <xf numFmtId="0" fontId="0" fillId="2538" borderId="0" xfId="0" applyFill="1"/>
    <xf numFmtId="0" fontId="0" fillId="2539" borderId="0" xfId="0" applyFill="1"/>
    <xf numFmtId="0" fontId="0" fillId="2540" borderId="0" xfId="0" applyFill="1"/>
    <xf numFmtId="0" fontId="0" fillId="2541" borderId="0" xfId="0" applyFill="1"/>
    <xf numFmtId="0" fontId="0" fillId="2542" borderId="0" xfId="0" applyFill="1"/>
    <xf numFmtId="0" fontId="0" fillId="2543" borderId="0" xfId="0" applyFill="1"/>
    <xf numFmtId="0" fontId="0" fillId="2544" borderId="0" xfId="0" applyFill="1"/>
    <xf numFmtId="0" fontId="0" fillId="2545" borderId="0" xfId="0" applyFill="1"/>
    <xf numFmtId="0" fontId="0" fillId="2546" borderId="0" xfId="0" applyFill="1"/>
    <xf numFmtId="0" fontId="0" fillId="2547" borderId="0" xfId="0" applyFill="1"/>
    <xf numFmtId="0" fontId="0" fillId="2548" borderId="0" xfId="0" applyFill="1"/>
    <xf numFmtId="0" fontId="0" fillId="2549" borderId="0" xfId="0" applyFill="1"/>
    <xf numFmtId="0" fontId="0" fillId="2550" borderId="0" xfId="0" applyFill="1"/>
    <xf numFmtId="0" fontId="0" fillId="2551" borderId="0" xfId="0" applyFill="1"/>
    <xf numFmtId="0" fontId="0" fillId="2552" borderId="0" xfId="0" applyFill="1"/>
    <xf numFmtId="0" fontId="0" fillId="2553" borderId="0" xfId="0" applyFill="1"/>
    <xf numFmtId="0" fontId="0" fillId="2554" borderId="0" xfId="0" applyFill="1"/>
    <xf numFmtId="0" fontId="0" fillId="2555" borderId="0" xfId="0" applyFill="1"/>
    <xf numFmtId="0" fontId="0" fillId="2556" borderId="0" xfId="0" applyFill="1"/>
    <xf numFmtId="0" fontId="0" fillId="2557" borderId="0" xfId="0" applyFill="1"/>
    <xf numFmtId="0" fontId="0" fillId="2558" borderId="0" xfId="0" applyFill="1"/>
    <xf numFmtId="0" fontId="0" fillId="2559" borderId="0" xfId="0" applyFill="1"/>
    <xf numFmtId="0" fontId="0" fillId="2560" borderId="0" xfId="0" applyFill="1"/>
    <xf numFmtId="0" fontId="0" fillId="2561" borderId="0" xfId="0" applyFill="1"/>
    <xf numFmtId="0" fontId="0" fillId="2562" borderId="0" xfId="0" applyFill="1"/>
    <xf numFmtId="0" fontId="0" fillId="2563" borderId="0" xfId="0" applyFill="1"/>
    <xf numFmtId="0" fontId="0" fillId="2564" borderId="0" xfId="0" applyFill="1"/>
    <xf numFmtId="0" fontId="0" fillId="2565" borderId="0" xfId="0" applyFill="1"/>
    <xf numFmtId="0" fontId="0" fillId="2566" borderId="0" xfId="0" applyFill="1"/>
    <xf numFmtId="0" fontId="0" fillId="2567" borderId="0" xfId="0" applyFill="1"/>
    <xf numFmtId="0" fontId="0" fillId="2568" borderId="0" xfId="0" applyFill="1"/>
    <xf numFmtId="0" fontId="0" fillId="2569" borderId="0" xfId="0" applyFill="1"/>
    <xf numFmtId="0" fontId="0" fillId="2570" borderId="0" xfId="0" applyFill="1"/>
    <xf numFmtId="0" fontId="0" fillId="2571" borderId="0" xfId="0" applyFill="1"/>
    <xf numFmtId="0" fontId="0" fillId="2572" borderId="0" xfId="0" applyFill="1"/>
    <xf numFmtId="0" fontId="0" fillId="2573" borderId="0" xfId="0" applyFill="1"/>
    <xf numFmtId="0" fontId="0" fillId="2574" borderId="0" xfId="0" applyFill="1"/>
    <xf numFmtId="0" fontId="0" fillId="2575" borderId="0" xfId="0" applyFill="1"/>
    <xf numFmtId="0" fontId="0" fillId="2576" borderId="0" xfId="0" applyFill="1"/>
    <xf numFmtId="0" fontId="0" fillId="2577" borderId="0" xfId="0" applyFill="1"/>
    <xf numFmtId="0" fontId="0" fillId="2578" borderId="0" xfId="0" applyFill="1"/>
    <xf numFmtId="0" fontId="0" fillId="2579" borderId="0" xfId="0" applyFill="1"/>
    <xf numFmtId="0" fontId="0" fillId="2580" borderId="0" xfId="0" applyFill="1"/>
    <xf numFmtId="0" fontId="0" fillId="2581" borderId="0" xfId="0" applyFill="1"/>
    <xf numFmtId="0" fontId="0" fillId="2582" borderId="0" xfId="0" applyFill="1"/>
    <xf numFmtId="0" fontId="0" fillId="2583" borderId="0" xfId="0" applyFill="1"/>
    <xf numFmtId="0" fontId="0" fillId="2584" borderId="0" xfId="0" applyFill="1"/>
    <xf numFmtId="0" fontId="0" fillId="2585" borderId="0" xfId="0" applyFill="1"/>
    <xf numFmtId="0" fontId="0" fillId="2586" borderId="0" xfId="0" applyFill="1"/>
    <xf numFmtId="0" fontId="0" fillId="2587" borderId="0" xfId="0" applyFill="1"/>
    <xf numFmtId="0" fontId="0" fillId="2588" borderId="0" xfId="0" applyFill="1"/>
    <xf numFmtId="0" fontId="0" fillId="2589" borderId="0" xfId="0" applyFill="1"/>
    <xf numFmtId="0" fontId="0" fillId="2590" borderId="0" xfId="0" applyFill="1"/>
    <xf numFmtId="0" fontId="0" fillId="2591" borderId="0" xfId="0" applyFill="1"/>
    <xf numFmtId="0" fontId="0" fillId="2592" borderId="0" xfId="0" applyFill="1"/>
    <xf numFmtId="0" fontId="0" fillId="2593" borderId="0" xfId="0" applyFill="1"/>
    <xf numFmtId="0" fontId="0" fillId="2594" borderId="0" xfId="0" applyFill="1"/>
    <xf numFmtId="0" fontId="0" fillId="2595" borderId="0" xfId="0" applyFill="1"/>
    <xf numFmtId="0" fontId="0" fillId="2596" borderId="0" xfId="0" applyFill="1"/>
    <xf numFmtId="0" fontId="0" fillId="2597" borderId="0" xfId="0" applyFill="1"/>
    <xf numFmtId="0" fontId="0" fillId="2598" borderId="0" xfId="0" applyFill="1"/>
    <xf numFmtId="0" fontId="0" fillId="2599" borderId="0" xfId="0" applyFill="1"/>
    <xf numFmtId="0" fontId="0" fillId="2600" borderId="0" xfId="0" applyFill="1"/>
    <xf numFmtId="0" fontId="0" fillId="2601" borderId="0" xfId="0" applyFill="1"/>
    <xf numFmtId="0" fontId="0" fillId="2602" borderId="0" xfId="0" applyFill="1"/>
    <xf numFmtId="0" fontId="0" fillId="2603" borderId="0" xfId="0" applyFill="1"/>
    <xf numFmtId="0" fontId="0" fillId="2604" borderId="0" xfId="0" applyFill="1"/>
    <xf numFmtId="0" fontId="0" fillId="2605" borderId="0" xfId="0" applyFill="1"/>
    <xf numFmtId="0" fontId="0" fillId="2606" borderId="0" xfId="0" applyFill="1"/>
    <xf numFmtId="0" fontId="0" fillId="2607" borderId="0" xfId="0" applyFill="1"/>
    <xf numFmtId="0" fontId="0" fillId="2608" borderId="0" xfId="0" applyFill="1"/>
    <xf numFmtId="0" fontId="0" fillId="2609" borderId="0" xfId="0" applyFill="1"/>
    <xf numFmtId="0" fontId="0" fillId="2610" borderId="0" xfId="0" applyFill="1"/>
    <xf numFmtId="0" fontId="0" fillId="2611" borderId="0" xfId="0" applyFill="1"/>
    <xf numFmtId="0" fontId="0" fillId="2612" borderId="0" xfId="0" applyFill="1"/>
    <xf numFmtId="0" fontId="0" fillId="2613" borderId="0" xfId="0" applyFill="1"/>
    <xf numFmtId="0" fontId="0" fillId="2614" borderId="0" xfId="0" applyFill="1"/>
    <xf numFmtId="0" fontId="0" fillId="2615" borderId="0" xfId="0" applyFill="1"/>
    <xf numFmtId="0" fontId="0" fillId="2616" borderId="0" xfId="0" applyFill="1"/>
    <xf numFmtId="0" fontId="0" fillId="2617" borderId="0" xfId="0" applyFill="1"/>
    <xf numFmtId="0" fontId="0" fillId="2618" borderId="0" xfId="0" applyFill="1"/>
    <xf numFmtId="0" fontId="0" fillId="2619" borderId="0" xfId="0" applyFill="1"/>
    <xf numFmtId="0" fontId="0" fillId="2620" borderId="0" xfId="0" applyFill="1"/>
    <xf numFmtId="0" fontId="0" fillId="2621" borderId="0" xfId="0" applyFill="1"/>
    <xf numFmtId="0" fontId="0" fillId="2622" borderId="0" xfId="0" applyFill="1"/>
    <xf numFmtId="0" fontId="0" fillId="2623" borderId="0" xfId="0" applyFill="1"/>
    <xf numFmtId="0" fontId="0" fillId="2624" borderId="0" xfId="0" applyFill="1"/>
    <xf numFmtId="0" fontId="0" fillId="2625" borderId="0" xfId="0" applyFill="1"/>
    <xf numFmtId="0" fontId="0" fillId="2626" borderId="0" xfId="0" applyFill="1"/>
    <xf numFmtId="0" fontId="0" fillId="2627" borderId="0" xfId="0" applyFill="1"/>
    <xf numFmtId="0" fontId="0" fillId="2628" borderId="0" xfId="0" applyFill="1"/>
    <xf numFmtId="0" fontId="0" fillId="2629" borderId="0" xfId="0" applyFill="1"/>
    <xf numFmtId="0" fontId="0" fillId="2630" borderId="0" xfId="0" applyFill="1"/>
    <xf numFmtId="0" fontId="0" fillId="2631" borderId="0" xfId="0" applyFill="1"/>
    <xf numFmtId="0" fontId="0" fillId="2632" borderId="0" xfId="0" applyFill="1"/>
    <xf numFmtId="0" fontId="0" fillId="2633" borderId="0" xfId="0" applyFill="1"/>
    <xf numFmtId="0" fontId="0" fillId="2634" borderId="0" xfId="0" applyFill="1"/>
    <xf numFmtId="0" fontId="0" fillId="2635" borderId="0" xfId="0" applyFill="1"/>
    <xf numFmtId="0" fontId="0" fillId="2636" borderId="0" xfId="0" applyFill="1"/>
    <xf numFmtId="0" fontId="0" fillId="2637" borderId="0" xfId="0" applyFill="1"/>
    <xf numFmtId="0" fontId="0" fillId="2638" borderId="0" xfId="0" applyFill="1"/>
    <xf numFmtId="0" fontId="0" fillId="2639" borderId="0" xfId="0" applyFill="1"/>
    <xf numFmtId="0" fontId="0" fillId="2640" borderId="0" xfId="0" applyFill="1"/>
    <xf numFmtId="0" fontId="0" fillId="2641" borderId="0" xfId="0" applyFill="1"/>
    <xf numFmtId="0" fontId="0" fillId="2642" borderId="0" xfId="0" applyFill="1"/>
    <xf numFmtId="0" fontId="0" fillId="2643" borderId="0" xfId="0" applyFill="1"/>
    <xf numFmtId="0" fontId="0" fillId="2644" borderId="0" xfId="0" applyFill="1"/>
    <xf numFmtId="0" fontId="0" fillId="2645" borderId="0" xfId="0" applyFill="1"/>
    <xf numFmtId="0" fontId="0" fillId="2646" borderId="0" xfId="0" applyFill="1"/>
    <xf numFmtId="0" fontId="0" fillId="2647" borderId="0" xfId="0" applyFill="1"/>
    <xf numFmtId="0" fontId="0" fillId="2648" borderId="0" xfId="0" applyFill="1"/>
    <xf numFmtId="0" fontId="0" fillId="2649" borderId="0" xfId="0" applyFill="1"/>
    <xf numFmtId="0" fontId="0" fillId="2650" borderId="0" xfId="0" applyFill="1"/>
    <xf numFmtId="0" fontId="0" fillId="2651" borderId="0" xfId="0" applyFill="1"/>
    <xf numFmtId="0" fontId="0" fillId="2652" borderId="0" xfId="0" applyFill="1"/>
    <xf numFmtId="0" fontId="0" fillId="2653" borderId="0" xfId="0" applyFill="1"/>
    <xf numFmtId="0" fontId="0" fillId="2654" borderId="0" xfId="0" applyFill="1"/>
    <xf numFmtId="0" fontId="0" fillId="2655" borderId="0" xfId="0" applyFill="1"/>
    <xf numFmtId="0" fontId="0" fillId="2656" borderId="0" xfId="0" applyFill="1"/>
    <xf numFmtId="0" fontId="0" fillId="2657" borderId="0" xfId="0" applyFill="1"/>
    <xf numFmtId="0" fontId="0" fillId="2658" borderId="0" xfId="0" applyFill="1"/>
    <xf numFmtId="0" fontId="0" fillId="2659" borderId="0" xfId="0" applyFill="1"/>
    <xf numFmtId="0" fontId="0" fillId="2660" borderId="0" xfId="0" applyFill="1"/>
    <xf numFmtId="0" fontId="0" fillId="2661" borderId="0" xfId="0" applyFill="1"/>
    <xf numFmtId="0" fontId="0" fillId="2662" borderId="0" xfId="0" applyFill="1"/>
    <xf numFmtId="0" fontId="0" fillId="2663" borderId="0" xfId="0" applyFill="1"/>
    <xf numFmtId="0" fontId="0" fillId="2664" borderId="0" xfId="0" applyFill="1"/>
    <xf numFmtId="0" fontId="0" fillId="2665" borderId="0" xfId="0" applyFill="1"/>
    <xf numFmtId="0" fontId="0" fillId="2666" borderId="0" xfId="0" applyFill="1"/>
    <xf numFmtId="0" fontId="0" fillId="2667" borderId="0" xfId="0" applyFill="1"/>
    <xf numFmtId="0" fontId="0" fillId="2668" borderId="0" xfId="0" applyFill="1"/>
    <xf numFmtId="0" fontId="0" fillId="2669" borderId="0" xfId="0" applyFill="1"/>
    <xf numFmtId="0" fontId="0" fillId="2670" borderId="0" xfId="0" applyFill="1"/>
    <xf numFmtId="0" fontId="0" fillId="2671" borderId="0" xfId="0" applyFill="1"/>
    <xf numFmtId="0" fontId="0" fillId="2672" borderId="0" xfId="0" applyFill="1"/>
    <xf numFmtId="0" fontId="0" fillId="2673" borderId="0" xfId="0" applyFill="1"/>
    <xf numFmtId="0" fontId="0" fillId="2674" borderId="0" xfId="0" applyFill="1"/>
    <xf numFmtId="0" fontId="0" fillId="2675" borderId="0" xfId="0" applyFill="1"/>
    <xf numFmtId="0" fontId="0" fillId="2676" borderId="0" xfId="0" applyFill="1"/>
    <xf numFmtId="0" fontId="0" fillId="2677" borderId="0" xfId="0" applyFill="1"/>
    <xf numFmtId="0" fontId="0" fillId="2678" borderId="0" xfId="0" applyFill="1"/>
    <xf numFmtId="0" fontId="0" fillId="2679" borderId="0" xfId="0" applyFill="1"/>
    <xf numFmtId="0" fontId="0" fillId="2680" borderId="0" xfId="0" applyFill="1"/>
    <xf numFmtId="0" fontId="0" fillId="2681" borderId="0" xfId="0" applyFill="1"/>
    <xf numFmtId="0" fontId="0" fillId="2682" borderId="0" xfId="0" applyFill="1"/>
    <xf numFmtId="0" fontId="0" fillId="2683" borderId="0" xfId="0" applyFill="1"/>
    <xf numFmtId="0" fontId="0" fillId="2684" borderId="0" xfId="0" applyFill="1"/>
    <xf numFmtId="0" fontId="0" fillId="2685" borderId="0" xfId="0" applyFill="1"/>
    <xf numFmtId="0" fontId="0" fillId="2686" borderId="0" xfId="0" applyFill="1"/>
    <xf numFmtId="0" fontId="0" fillId="2687" borderId="0" xfId="0" applyFill="1"/>
    <xf numFmtId="0" fontId="0" fillId="2688" borderId="0" xfId="0" applyFill="1"/>
    <xf numFmtId="0" fontId="0" fillId="2689" borderId="0" xfId="0" applyFill="1"/>
    <xf numFmtId="0" fontId="0" fillId="2690" borderId="0" xfId="0" applyFill="1"/>
    <xf numFmtId="0" fontId="0" fillId="2691" borderId="0" xfId="0" applyFill="1"/>
    <xf numFmtId="0" fontId="0" fillId="2692" borderId="0" xfId="0" applyFill="1"/>
    <xf numFmtId="0" fontId="0" fillId="2693" borderId="0" xfId="0" applyFill="1"/>
    <xf numFmtId="0" fontId="0" fillId="2694" borderId="0" xfId="0" applyFill="1"/>
    <xf numFmtId="0" fontId="0" fillId="2695" borderId="0" xfId="0" applyFill="1"/>
    <xf numFmtId="0" fontId="0" fillId="2696" borderId="0" xfId="0" applyFill="1"/>
    <xf numFmtId="0" fontId="0" fillId="2697" borderId="0" xfId="0" applyFill="1"/>
    <xf numFmtId="0" fontId="0" fillId="2698" borderId="0" xfId="0" applyFill="1"/>
    <xf numFmtId="0" fontId="0" fillId="2699" borderId="0" xfId="0" applyFill="1"/>
    <xf numFmtId="0" fontId="0" fillId="2700" borderId="0" xfId="0" applyFill="1"/>
    <xf numFmtId="0" fontId="0" fillId="2701" borderId="0" xfId="0" applyFill="1"/>
    <xf numFmtId="0" fontId="0" fillId="2702" borderId="0" xfId="0" applyFill="1"/>
    <xf numFmtId="0" fontId="0" fillId="2703" borderId="0" xfId="0" applyFill="1"/>
    <xf numFmtId="0" fontId="0" fillId="2704" borderId="0" xfId="0" applyFill="1"/>
    <xf numFmtId="0" fontId="0" fillId="2705" borderId="0" xfId="0" applyFill="1"/>
    <xf numFmtId="0" fontId="0" fillId="2706" borderId="0" xfId="0" applyFill="1"/>
    <xf numFmtId="0" fontId="0" fillId="2707" borderId="0" xfId="0" applyFill="1"/>
    <xf numFmtId="0" fontId="0" fillId="2708" borderId="0" xfId="0" applyFill="1"/>
    <xf numFmtId="0" fontId="0" fillId="2709" borderId="0" xfId="0" applyFill="1"/>
    <xf numFmtId="0" fontId="0" fillId="2710" borderId="0" xfId="0" applyFill="1"/>
    <xf numFmtId="0" fontId="0" fillId="2711" borderId="0" xfId="0" applyFill="1"/>
    <xf numFmtId="0" fontId="0" fillId="2712" borderId="0" xfId="0" applyFill="1"/>
    <xf numFmtId="0" fontId="0" fillId="2713" borderId="0" xfId="0" applyFill="1"/>
    <xf numFmtId="0" fontId="0" fillId="2714" borderId="0" xfId="0" applyFill="1"/>
    <xf numFmtId="0" fontId="0" fillId="2715" borderId="0" xfId="0" applyFill="1"/>
    <xf numFmtId="0" fontId="0" fillId="2716" borderId="0" xfId="0" applyFill="1"/>
    <xf numFmtId="0" fontId="0" fillId="2717" borderId="0" xfId="0" applyFill="1"/>
    <xf numFmtId="0" fontId="0" fillId="2718" borderId="0" xfId="0" applyFill="1"/>
    <xf numFmtId="0" fontId="0" fillId="2719" borderId="0" xfId="0" applyFill="1"/>
    <xf numFmtId="0" fontId="0" fillId="2720" borderId="0" xfId="0" applyFill="1"/>
    <xf numFmtId="0" fontId="0" fillId="2721" borderId="0" xfId="0" applyFill="1"/>
    <xf numFmtId="0" fontId="0" fillId="2722" borderId="0" xfId="0" applyFill="1"/>
    <xf numFmtId="0" fontId="0" fillId="2723" borderId="0" xfId="0" applyFill="1"/>
    <xf numFmtId="0" fontId="0" fillId="2724" borderId="0" xfId="0" applyFill="1"/>
    <xf numFmtId="0" fontId="0" fillId="2725" borderId="0" xfId="0" applyFill="1"/>
    <xf numFmtId="0" fontId="0" fillId="2726" borderId="0" xfId="0" applyFill="1"/>
    <xf numFmtId="0" fontId="0" fillId="2727" borderId="0" xfId="0" applyFill="1"/>
    <xf numFmtId="0" fontId="0" fillId="2728" borderId="0" xfId="0" applyFill="1"/>
    <xf numFmtId="0" fontId="0" fillId="2729" borderId="0" xfId="0" applyFill="1"/>
    <xf numFmtId="0" fontId="0" fillId="2730" borderId="0" xfId="0" applyFill="1"/>
    <xf numFmtId="0" fontId="0" fillId="2731" borderId="0" xfId="0" applyFill="1"/>
    <xf numFmtId="0" fontId="0" fillId="2732" borderId="0" xfId="0" applyFill="1"/>
    <xf numFmtId="0" fontId="0" fillId="2733" borderId="0" xfId="0" applyFill="1"/>
    <xf numFmtId="0" fontId="0" fillId="2734" borderId="0" xfId="0" applyFill="1"/>
    <xf numFmtId="0" fontId="0" fillId="2735" borderId="0" xfId="0" applyFill="1"/>
    <xf numFmtId="0" fontId="0" fillId="2736" borderId="0" xfId="0" applyFill="1"/>
    <xf numFmtId="0" fontId="0" fillId="2737" borderId="0" xfId="0" applyFill="1"/>
    <xf numFmtId="0" fontId="0" fillId="2738" borderId="0" xfId="0" applyFill="1"/>
    <xf numFmtId="0" fontId="0" fillId="2739" borderId="0" xfId="0" applyFill="1"/>
    <xf numFmtId="0" fontId="0" fillId="2740" borderId="0" xfId="0" applyFill="1"/>
    <xf numFmtId="0" fontId="0" fillId="2741" borderId="0" xfId="0" applyFill="1"/>
    <xf numFmtId="0" fontId="0" fillId="2742" borderId="0" xfId="0" applyFill="1"/>
    <xf numFmtId="0" fontId="0" fillId="2743" borderId="0" xfId="0" applyFill="1"/>
    <xf numFmtId="0" fontId="0" fillId="2744" borderId="0" xfId="0" applyFill="1"/>
    <xf numFmtId="0" fontId="0" fillId="2745" borderId="0" xfId="0" applyFill="1"/>
    <xf numFmtId="0" fontId="0" fillId="2746" borderId="0" xfId="0" applyFill="1"/>
    <xf numFmtId="0" fontId="0" fillId="2747" borderId="0" xfId="0" applyFill="1"/>
    <xf numFmtId="0" fontId="0" fillId="2748" borderId="0" xfId="0" applyFill="1"/>
    <xf numFmtId="0" fontId="0" fillId="2749" borderId="0" xfId="0" applyFill="1"/>
    <xf numFmtId="0" fontId="0" fillId="2750" borderId="0" xfId="0" applyFill="1"/>
    <xf numFmtId="0" fontId="0" fillId="2751" borderId="0" xfId="0" applyFill="1"/>
    <xf numFmtId="0" fontId="0" fillId="2752" borderId="0" xfId="0" applyFill="1"/>
    <xf numFmtId="0" fontId="0" fillId="2753" borderId="0" xfId="0" applyFill="1"/>
    <xf numFmtId="0" fontId="0" fillId="2754" borderId="0" xfId="0" applyFill="1"/>
    <xf numFmtId="0" fontId="0" fillId="2755" borderId="0" xfId="0" applyFill="1"/>
    <xf numFmtId="0" fontId="0" fillId="2756" borderId="0" xfId="0" applyFill="1"/>
    <xf numFmtId="0" fontId="0" fillId="2757" borderId="0" xfId="0" applyFill="1"/>
    <xf numFmtId="0" fontId="0" fillId="2758" borderId="0" xfId="0" applyFill="1"/>
    <xf numFmtId="0" fontId="0" fillId="2759" borderId="0" xfId="0" applyFill="1"/>
    <xf numFmtId="0" fontId="0" fillId="2760" borderId="0" xfId="0" applyFill="1"/>
    <xf numFmtId="0" fontId="0" fillId="2761" borderId="0" xfId="0" applyFill="1"/>
    <xf numFmtId="0" fontId="0" fillId="2762" borderId="0" xfId="0" applyFill="1"/>
    <xf numFmtId="0" fontId="0" fillId="2763" borderId="0" xfId="0" applyFill="1"/>
    <xf numFmtId="0" fontId="0" fillId="2764" borderId="0" xfId="0" applyFill="1"/>
    <xf numFmtId="0" fontId="0" fillId="2765" borderId="0" xfId="0" applyFill="1"/>
    <xf numFmtId="0" fontId="0" fillId="2766" borderId="0" xfId="0" applyFill="1"/>
    <xf numFmtId="0" fontId="0" fillId="2767" borderId="0" xfId="0" applyFill="1"/>
    <xf numFmtId="0" fontId="0" fillId="2768" borderId="0" xfId="0" applyFill="1"/>
    <xf numFmtId="0" fontId="0" fillId="2769" borderId="0" xfId="0" applyFill="1"/>
    <xf numFmtId="0" fontId="0" fillId="2770" borderId="0" xfId="0" applyFill="1"/>
    <xf numFmtId="0" fontId="0" fillId="2771" borderId="0" xfId="0" applyFill="1"/>
    <xf numFmtId="0" fontId="0" fillId="2772" borderId="0" xfId="0" applyFill="1"/>
    <xf numFmtId="0" fontId="0" fillId="2773" borderId="0" xfId="0" applyFill="1"/>
    <xf numFmtId="0" fontId="0" fillId="2774" borderId="0" xfId="0" applyFill="1"/>
    <xf numFmtId="0" fontId="0" fillId="2775" borderId="0" xfId="0" applyFill="1"/>
    <xf numFmtId="0" fontId="0" fillId="2776" borderId="0" xfId="0" applyFill="1"/>
    <xf numFmtId="0" fontId="0" fillId="2777" borderId="0" xfId="0" applyFill="1"/>
    <xf numFmtId="0" fontId="0" fillId="2778" borderId="0" xfId="0" applyFill="1"/>
    <xf numFmtId="0" fontId="0" fillId="2779" borderId="0" xfId="0" applyFill="1"/>
    <xf numFmtId="0" fontId="0" fillId="2780" borderId="0" xfId="0" applyFill="1"/>
    <xf numFmtId="0" fontId="0" fillId="2781" borderId="0" xfId="0" applyFill="1"/>
    <xf numFmtId="0" fontId="0" fillId="2782" borderId="0" xfId="0" applyFill="1"/>
    <xf numFmtId="0" fontId="0" fillId="2783" borderId="0" xfId="0" applyFill="1"/>
    <xf numFmtId="0" fontId="0" fillId="2784" borderId="0" xfId="0" applyFill="1"/>
    <xf numFmtId="0" fontId="0" fillId="2785" borderId="0" xfId="0" applyFill="1"/>
    <xf numFmtId="0" fontId="0" fillId="2786" borderId="0" xfId="0" applyFill="1"/>
    <xf numFmtId="0" fontId="0" fillId="2787" borderId="0" xfId="0" applyFill="1"/>
    <xf numFmtId="0" fontId="0" fillId="2788" borderId="0" xfId="0" applyFill="1"/>
    <xf numFmtId="0" fontId="0" fillId="2789" borderId="0" xfId="0" applyFill="1"/>
    <xf numFmtId="0" fontId="0" fillId="2790" borderId="0" xfId="0" applyFill="1"/>
    <xf numFmtId="0" fontId="0" fillId="2791" borderId="0" xfId="0" applyFill="1"/>
    <xf numFmtId="0" fontId="0" fillId="2792" borderId="0" xfId="0" applyFill="1"/>
    <xf numFmtId="0" fontId="0" fillId="2793" borderId="0" xfId="0" applyFill="1"/>
    <xf numFmtId="0" fontId="0" fillId="2794" borderId="0" xfId="0" applyFill="1"/>
    <xf numFmtId="0" fontId="0" fillId="2795" borderId="0" xfId="0" applyFill="1"/>
    <xf numFmtId="0" fontId="0" fillId="2796" borderId="0" xfId="0" applyFill="1"/>
    <xf numFmtId="0" fontId="0" fillId="2797" borderId="0" xfId="0" applyFill="1"/>
    <xf numFmtId="0" fontId="0" fillId="2798" borderId="0" xfId="0" applyFill="1"/>
    <xf numFmtId="0" fontId="0" fillId="2799" borderId="0" xfId="0" applyFill="1"/>
    <xf numFmtId="0" fontId="0" fillId="2800" borderId="0" xfId="0" applyFill="1"/>
    <xf numFmtId="0" fontId="0" fillId="2801" borderId="0" xfId="0" applyFill="1"/>
    <xf numFmtId="0" fontId="0" fillId="2802" borderId="0" xfId="0" applyFill="1"/>
    <xf numFmtId="0" fontId="0" fillId="2803" borderId="0" xfId="0" applyFill="1"/>
    <xf numFmtId="0" fontId="0" fillId="2804" borderId="0" xfId="0" applyFill="1"/>
    <xf numFmtId="0" fontId="0" fillId="2805" borderId="0" xfId="0" applyFill="1"/>
    <xf numFmtId="0" fontId="0" fillId="2806" borderId="0" xfId="0" applyFill="1"/>
    <xf numFmtId="0" fontId="0" fillId="2807" borderId="0" xfId="0" applyFill="1"/>
    <xf numFmtId="0" fontId="0" fillId="2808" borderId="0" xfId="0" applyFill="1"/>
    <xf numFmtId="0" fontId="0" fillId="2809" borderId="0" xfId="0" applyFill="1"/>
    <xf numFmtId="0" fontId="0" fillId="2810" borderId="0" xfId="0" applyFill="1"/>
    <xf numFmtId="0" fontId="0" fillId="2811" borderId="0" xfId="0" applyFill="1"/>
    <xf numFmtId="0" fontId="0" fillId="2812" borderId="0" xfId="0" applyFill="1"/>
    <xf numFmtId="0" fontId="0" fillId="2813" borderId="0" xfId="0" applyFill="1"/>
    <xf numFmtId="0" fontId="0" fillId="2814" borderId="0" xfId="0" applyFill="1"/>
    <xf numFmtId="0" fontId="0" fillId="2815" borderId="0" xfId="0" applyFill="1"/>
    <xf numFmtId="0" fontId="0" fillId="2816" borderId="0" xfId="0" applyFill="1"/>
    <xf numFmtId="0" fontId="0" fillId="2817" borderId="0" xfId="0" applyFill="1"/>
    <xf numFmtId="0" fontId="0" fillId="2818" borderId="0" xfId="0" applyFill="1"/>
    <xf numFmtId="0" fontId="0" fillId="2819" borderId="0" xfId="0" applyFill="1"/>
    <xf numFmtId="0" fontId="0" fillId="2820" borderId="0" xfId="0" applyFill="1"/>
    <xf numFmtId="0" fontId="0" fillId="2821" borderId="0" xfId="0" applyFill="1"/>
    <xf numFmtId="0" fontId="0" fillId="2822" borderId="0" xfId="0" applyFill="1"/>
    <xf numFmtId="0" fontId="0" fillId="2823" borderId="0" xfId="0" applyFill="1"/>
    <xf numFmtId="0" fontId="0" fillId="2824" borderId="0" xfId="0" applyFill="1"/>
    <xf numFmtId="0" fontId="0" fillId="2825" borderId="0" xfId="0" applyFill="1"/>
    <xf numFmtId="0" fontId="0" fillId="2826" borderId="0" xfId="0" applyFill="1"/>
    <xf numFmtId="0" fontId="0" fillId="2827" borderId="0" xfId="0" applyFill="1"/>
    <xf numFmtId="0" fontId="0" fillId="2828" borderId="0" xfId="0" applyFill="1"/>
    <xf numFmtId="0" fontId="0" fillId="2829" borderId="0" xfId="0" applyFill="1"/>
    <xf numFmtId="0" fontId="0" fillId="2830" borderId="0" xfId="0" applyFill="1"/>
    <xf numFmtId="0" fontId="0" fillId="2831" borderId="0" xfId="0" applyFill="1"/>
    <xf numFmtId="0" fontId="0" fillId="2832" borderId="0" xfId="0" applyFill="1"/>
    <xf numFmtId="0" fontId="0" fillId="2833" borderId="0" xfId="0" applyFill="1"/>
    <xf numFmtId="0" fontId="0" fillId="2834" borderId="0" xfId="0" applyFill="1"/>
    <xf numFmtId="0" fontId="0" fillId="2835" borderId="0" xfId="0" applyFill="1"/>
    <xf numFmtId="0" fontId="0" fillId="2836" borderId="0" xfId="0" applyFill="1"/>
    <xf numFmtId="0" fontId="0" fillId="2837" borderId="0" xfId="0" applyFill="1"/>
    <xf numFmtId="0" fontId="0" fillId="2838" borderId="0" xfId="0" applyFill="1"/>
    <xf numFmtId="0" fontId="0" fillId="2839" borderId="0" xfId="0" applyFill="1"/>
    <xf numFmtId="0" fontId="0" fillId="2840" borderId="0" xfId="0" applyFill="1"/>
    <xf numFmtId="0" fontId="0" fillId="2841" borderId="0" xfId="0" applyFill="1"/>
    <xf numFmtId="0" fontId="0" fillId="2842" borderId="0" xfId="0" applyFill="1"/>
    <xf numFmtId="0" fontId="0" fillId="2843" borderId="0" xfId="0" applyFill="1"/>
    <xf numFmtId="0" fontId="0" fillId="2844" borderId="0" xfId="0" applyFill="1"/>
    <xf numFmtId="0" fontId="0" fillId="2845" borderId="0" xfId="0" applyFill="1"/>
    <xf numFmtId="0" fontId="0" fillId="2846" borderId="0" xfId="0" applyFill="1"/>
    <xf numFmtId="0" fontId="0" fillId="2847" borderId="0" xfId="0" applyFill="1"/>
    <xf numFmtId="0" fontId="0" fillId="2848" borderId="0" xfId="0" applyFill="1"/>
    <xf numFmtId="0" fontId="0" fillId="2849" borderId="0" xfId="0" applyFill="1"/>
    <xf numFmtId="0" fontId="0" fillId="2850" borderId="0" xfId="0" applyFill="1"/>
    <xf numFmtId="0" fontId="0" fillId="2851" borderId="0" xfId="0" applyFill="1"/>
    <xf numFmtId="0" fontId="0" fillId="2852" borderId="0" xfId="0" applyFill="1"/>
    <xf numFmtId="0" fontId="0" fillId="2853" borderId="0" xfId="0" applyFill="1"/>
    <xf numFmtId="0" fontId="0" fillId="2854" borderId="0" xfId="0" applyFill="1"/>
    <xf numFmtId="0" fontId="0" fillId="2855" borderId="0" xfId="0" applyFill="1"/>
    <xf numFmtId="0" fontId="0" fillId="2856" borderId="0" xfId="0" applyFill="1"/>
    <xf numFmtId="0" fontId="0" fillId="2857" borderId="0" xfId="0" applyFill="1"/>
    <xf numFmtId="0" fontId="0" fillId="2858" borderId="0" xfId="0" applyFill="1"/>
    <xf numFmtId="0" fontId="0" fillId="2859" borderId="0" xfId="0" applyFill="1"/>
    <xf numFmtId="0" fontId="0" fillId="2860" borderId="0" xfId="0" applyFill="1"/>
    <xf numFmtId="0" fontId="0" fillId="2861" borderId="0" xfId="0" applyFill="1"/>
    <xf numFmtId="0" fontId="0" fillId="2862" borderId="0" xfId="0" applyFill="1"/>
    <xf numFmtId="0" fontId="0" fillId="2863" borderId="0" xfId="0" applyFill="1"/>
    <xf numFmtId="0" fontId="0" fillId="2864" borderId="0" xfId="0" applyFill="1"/>
    <xf numFmtId="0" fontId="0" fillId="2865" borderId="0" xfId="0" applyFill="1"/>
    <xf numFmtId="0" fontId="0" fillId="2866" borderId="0" xfId="0" applyFill="1"/>
    <xf numFmtId="0" fontId="0" fillId="2867" borderId="0" xfId="0" applyFill="1"/>
    <xf numFmtId="0" fontId="0" fillId="2868" borderId="0" xfId="0" applyFill="1"/>
    <xf numFmtId="0" fontId="0" fillId="2869" borderId="0" xfId="0" applyFill="1"/>
    <xf numFmtId="0" fontId="0" fillId="2870" borderId="0" xfId="0" applyFill="1"/>
    <xf numFmtId="0" fontId="0" fillId="2871" borderId="0" xfId="0" applyFill="1"/>
    <xf numFmtId="0" fontId="0" fillId="2872" borderId="0" xfId="0" applyFill="1"/>
    <xf numFmtId="0" fontId="0" fillId="2873" borderId="0" xfId="0" applyFill="1"/>
    <xf numFmtId="0" fontId="0" fillId="2874" borderId="0" xfId="0" applyFill="1"/>
    <xf numFmtId="0" fontId="0" fillId="2875" borderId="0" xfId="0" applyFill="1"/>
    <xf numFmtId="0" fontId="0" fillId="2876" borderId="0" xfId="0" applyFill="1"/>
    <xf numFmtId="0" fontId="0" fillId="2877" borderId="0" xfId="0" applyFill="1"/>
    <xf numFmtId="0" fontId="0" fillId="2878" borderId="0" xfId="0" applyFill="1"/>
    <xf numFmtId="0" fontId="0" fillId="2879" borderId="0" xfId="0" applyFill="1"/>
    <xf numFmtId="0" fontId="0" fillId="2880" borderId="0" xfId="0" applyFill="1"/>
    <xf numFmtId="0" fontId="0" fillId="2881" borderId="0" xfId="0" applyFill="1"/>
    <xf numFmtId="0" fontId="0" fillId="2882" borderId="0" xfId="0" applyFill="1"/>
    <xf numFmtId="0" fontId="0" fillId="2883" borderId="0" xfId="0" applyFill="1"/>
    <xf numFmtId="0" fontId="0" fillId="2884" borderId="0" xfId="0" applyFill="1"/>
    <xf numFmtId="0" fontId="0" fillId="2885" borderId="0" xfId="0" applyFill="1"/>
    <xf numFmtId="0" fontId="0" fillId="2886" borderId="0" xfId="0" applyFill="1"/>
    <xf numFmtId="0" fontId="0" fillId="2887" borderId="0" xfId="0" applyFill="1"/>
    <xf numFmtId="0" fontId="0" fillId="2888" borderId="0" xfId="0" applyFill="1"/>
    <xf numFmtId="0" fontId="0" fillId="2889" borderId="0" xfId="0" applyFill="1"/>
    <xf numFmtId="0" fontId="0" fillId="2890" borderId="0" xfId="0" applyFill="1"/>
    <xf numFmtId="0" fontId="0" fillId="2891" borderId="0" xfId="0" applyFill="1"/>
    <xf numFmtId="0" fontId="0" fillId="2892" borderId="0" xfId="0" applyFill="1"/>
    <xf numFmtId="0" fontId="0" fillId="2893" borderId="0" xfId="0" applyFill="1"/>
    <xf numFmtId="0" fontId="0" fillId="2894" borderId="0" xfId="0" applyFill="1"/>
    <xf numFmtId="0" fontId="0" fillId="2895" borderId="0" xfId="0" applyFill="1"/>
    <xf numFmtId="0" fontId="0" fillId="2896" borderId="0" xfId="0" applyFill="1"/>
    <xf numFmtId="0" fontId="0" fillId="2897" borderId="0" xfId="0" applyFill="1"/>
    <xf numFmtId="0" fontId="0" fillId="2898" borderId="0" xfId="0" applyFill="1"/>
    <xf numFmtId="0" fontId="0" fillId="2899" borderId="0" xfId="0" applyFill="1"/>
    <xf numFmtId="0" fontId="0" fillId="2900" borderId="0" xfId="0" applyFill="1"/>
    <xf numFmtId="0" fontId="0" fillId="2901" borderId="0" xfId="0" applyFill="1"/>
    <xf numFmtId="0" fontId="0" fillId="2902" borderId="0" xfId="0" applyFill="1"/>
    <xf numFmtId="0" fontId="0" fillId="2903" borderId="0" xfId="0" applyFill="1"/>
    <xf numFmtId="0" fontId="0" fillId="2904" borderId="0" xfId="0" applyFill="1"/>
    <xf numFmtId="0" fontId="0" fillId="2905" borderId="0" xfId="0" applyFill="1"/>
    <xf numFmtId="0" fontId="0" fillId="2906" borderId="0" xfId="0" applyFill="1"/>
    <xf numFmtId="0" fontId="0" fillId="2907" borderId="0" xfId="0" applyFill="1"/>
    <xf numFmtId="0" fontId="0" fillId="2908" borderId="0" xfId="0" applyFill="1"/>
    <xf numFmtId="0" fontId="0" fillId="2909" borderId="0" xfId="0" applyFill="1"/>
    <xf numFmtId="0" fontId="0" fillId="2910" borderId="0" xfId="0" applyFill="1"/>
    <xf numFmtId="0" fontId="0" fillId="2911" borderId="0" xfId="0" applyFill="1"/>
    <xf numFmtId="0" fontId="0" fillId="2912" borderId="0" xfId="0" applyFill="1"/>
    <xf numFmtId="0" fontId="0" fillId="2913" borderId="0" xfId="0" applyFill="1"/>
    <xf numFmtId="0" fontId="0" fillId="2914" borderId="0" xfId="0" applyFill="1"/>
    <xf numFmtId="0" fontId="0" fillId="2915" borderId="0" xfId="0" applyFill="1"/>
    <xf numFmtId="0" fontId="0" fillId="2916" borderId="0" xfId="0" applyFill="1"/>
    <xf numFmtId="0" fontId="0" fillId="2917" borderId="0" xfId="0" applyFill="1"/>
    <xf numFmtId="0" fontId="0" fillId="2918" borderId="0" xfId="0" applyFill="1"/>
    <xf numFmtId="0" fontId="0" fillId="2919" borderId="0" xfId="0" applyFill="1"/>
    <xf numFmtId="0" fontId="0" fillId="2920" borderId="0" xfId="0" applyFill="1"/>
    <xf numFmtId="0" fontId="0" fillId="2921" borderId="0" xfId="0" applyFill="1"/>
    <xf numFmtId="0" fontId="0" fillId="2922" borderId="0" xfId="0" applyFill="1"/>
    <xf numFmtId="0" fontId="0" fillId="2923" borderId="0" xfId="0" applyFill="1"/>
    <xf numFmtId="0" fontId="0" fillId="2924" borderId="0" xfId="0" applyFill="1"/>
    <xf numFmtId="0" fontId="0" fillId="2925" borderId="0" xfId="0" applyFill="1"/>
    <xf numFmtId="0" fontId="0" fillId="2926" borderId="0" xfId="0" applyFill="1"/>
    <xf numFmtId="0" fontId="0" fillId="2927" borderId="0" xfId="0" applyFill="1"/>
    <xf numFmtId="0" fontId="0" fillId="2928" borderId="0" xfId="0" applyFill="1"/>
    <xf numFmtId="0" fontId="0" fillId="2929" borderId="0" xfId="0" applyFill="1"/>
    <xf numFmtId="0" fontId="0" fillId="2930" borderId="0" xfId="0" applyFill="1"/>
    <xf numFmtId="0" fontId="0" fillId="2931" borderId="0" xfId="0" applyFill="1"/>
    <xf numFmtId="0" fontId="0" fillId="2932" borderId="0" xfId="0" applyFill="1"/>
    <xf numFmtId="0" fontId="0" fillId="2933" borderId="0" xfId="0" applyFill="1"/>
    <xf numFmtId="0" fontId="0" fillId="2934" borderId="0" xfId="0" applyFill="1"/>
    <xf numFmtId="0" fontId="0" fillId="2935" borderId="0" xfId="0" applyFill="1"/>
    <xf numFmtId="0" fontId="0" fillId="2936" borderId="0" xfId="0" applyFill="1"/>
    <xf numFmtId="0" fontId="0" fillId="2937" borderId="0" xfId="0" applyFill="1"/>
    <xf numFmtId="0" fontId="0" fillId="2938" borderId="0" xfId="0" applyFill="1"/>
    <xf numFmtId="0" fontId="0" fillId="2939" borderId="0" xfId="0" applyFill="1"/>
    <xf numFmtId="0" fontId="0" fillId="2940" borderId="0" xfId="0" applyFill="1"/>
    <xf numFmtId="0" fontId="0" fillId="2941" borderId="0" xfId="0" applyFill="1"/>
    <xf numFmtId="0" fontId="0" fillId="2942" borderId="0" xfId="0" applyFill="1"/>
    <xf numFmtId="0" fontId="0" fillId="2943" borderId="0" xfId="0" applyFill="1"/>
    <xf numFmtId="0" fontId="0" fillId="2944" borderId="0" xfId="0" applyFill="1"/>
    <xf numFmtId="0" fontId="0" fillId="2945" borderId="0" xfId="0" applyFill="1"/>
    <xf numFmtId="0" fontId="0" fillId="2946" borderId="0" xfId="0" applyFill="1"/>
    <xf numFmtId="0" fontId="0" fillId="2947" borderId="0" xfId="0" applyFill="1"/>
    <xf numFmtId="0" fontId="0" fillId="2948" borderId="0" xfId="0" applyFill="1"/>
    <xf numFmtId="0" fontId="0" fillId="2949" borderId="0" xfId="0" applyFill="1"/>
    <xf numFmtId="0" fontId="0" fillId="2950" borderId="0" xfId="0" applyFill="1"/>
    <xf numFmtId="0" fontId="0" fillId="2951" borderId="0" xfId="0" applyFill="1"/>
    <xf numFmtId="0" fontId="0" fillId="2952" borderId="0" xfId="0" applyFill="1"/>
    <xf numFmtId="0" fontId="0" fillId="2953" borderId="0" xfId="0" applyFill="1"/>
    <xf numFmtId="0" fontId="0" fillId="2954" borderId="0" xfId="0" applyFill="1"/>
    <xf numFmtId="0" fontId="0" fillId="2955" borderId="0" xfId="0" applyFill="1"/>
    <xf numFmtId="0" fontId="0" fillId="2956" borderId="0" xfId="0" applyFill="1"/>
    <xf numFmtId="0" fontId="0" fillId="2957" borderId="0" xfId="0" applyFill="1"/>
    <xf numFmtId="0" fontId="0" fillId="2958" borderId="0" xfId="0" applyFill="1"/>
    <xf numFmtId="0" fontId="0" fillId="2959" borderId="0" xfId="0" applyFill="1"/>
    <xf numFmtId="0" fontId="0" fillId="2960" borderId="0" xfId="0" applyFill="1"/>
    <xf numFmtId="0" fontId="0" fillId="2961" borderId="0" xfId="0" applyFill="1"/>
    <xf numFmtId="0" fontId="0" fillId="2962" borderId="0" xfId="0" applyFill="1"/>
    <xf numFmtId="0" fontId="0" fillId="2963" borderId="0" xfId="0" applyFill="1"/>
    <xf numFmtId="0" fontId="0" fillId="2964" borderId="0" xfId="0" applyFill="1"/>
    <xf numFmtId="0" fontId="0" fillId="2965" borderId="0" xfId="0" applyFill="1"/>
    <xf numFmtId="0" fontId="0" fillId="2966" borderId="0" xfId="0" applyFill="1"/>
    <xf numFmtId="0" fontId="0" fillId="2967" borderId="0" xfId="0" applyFill="1"/>
    <xf numFmtId="0" fontId="0" fillId="2968" borderId="0" xfId="0" applyFill="1"/>
    <xf numFmtId="0" fontId="0" fillId="2969" borderId="0" xfId="0" applyFill="1"/>
    <xf numFmtId="0" fontId="0" fillId="2970" borderId="0" xfId="0" applyFill="1"/>
    <xf numFmtId="0" fontId="0" fillId="2971" borderId="0" xfId="0" applyFill="1"/>
    <xf numFmtId="0" fontId="0" fillId="2972" borderId="0" xfId="0" applyFill="1"/>
    <xf numFmtId="0" fontId="0" fillId="2973" borderId="0" xfId="0" applyFill="1"/>
    <xf numFmtId="0" fontId="0" fillId="2974" borderId="0" xfId="0" applyFill="1"/>
    <xf numFmtId="0" fontId="0" fillId="2975" borderId="0" xfId="0" applyFill="1"/>
    <xf numFmtId="0" fontId="0" fillId="2976" borderId="0" xfId="0" applyFill="1"/>
    <xf numFmtId="0" fontId="0" fillId="2977" borderId="0" xfId="0" applyFill="1"/>
    <xf numFmtId="0" fontId="0" fillId="2978" borderId="0" xfId="0" applyFill="1"/>
    <xf numFmtId="0" fontId="0" fillId="2979" borderId="0" xfId="0" applyFill="1"/>
    <xf numFmtId="0" fontId="0" fillId="2980" borderId="0" xfId="0" applyFill="1"/>
    <xf numFmtId="0" fontId="0" fillId="2981" borderId="0" xfId="0" applyFill="1"/>
    <xf numFmtId="0" fontId="0" fillId="2982" borderId="0" xfId="0" applyFill="1"/>
    <xf numFmtId="0" fontId="0" fillId="2983" borderId="0" xfId="0" applyFill="1"/>
    <xf numFmtId="0" fontId="0" fillId="2984" borderId="0" xfId="0" applyFill="1"/>
    <xf numFmtId="0" fontId="0" fillId="2985" borderId="0" xfId="0" applyFill="1"/>
    <xf numFmtId="0" fontId="0" fillId="2986" borderId="0" xfId="0" applyFill="1"/>
    <xf numFmtId="0" fontId="0" fillId="2987" borderId="0" xfId="0" applyFill="1"/>
    <xf numFmtId="0" fontId="0" fillId="2988" borderId="0" xfId="0" applyFill="1"/>
    <xf numFmtId="0" fontId="0" fillId="2989" borderId="0" xfId="0" applyFill="1"/>
    <xf numFmtId="0" fontId="0" fillId="2990" borderId="0" xfId="0" applyFill="1"/>
    <xf numFmtId="0" fontId="0" fillId="2991" borderId="0" xfId="0" applyFill="1"/>
    <xf numFmtId="0" fontId="0" fillId="2992" borderId="0" xfId="0" applyFill="1"/>
    <xf numFmtId="0" fontId="0" fillId="2993" borderId="0" xfId="0" applyFill="1"/>
    <xf numFmtId="0" fontId="0" fillId="2994" borderId="0" xfId="0" applyFill="1"/>
    <xf numFmtId="0" fontId="0" fillId="2995" borderId="0" xfId="0" applyFill="1"/>
    <xf numFmtId="0" fontId="0" fillId="2996" borderId="0" xfId="0" applyFill="1"/>
    <xf numFmtId="0" fontId="0" fillId="2997" borderId="0" xfId="0" applyFill="1"/>
    <xf numFmtId="0" fontId="0" fillId="2998" borderId="0" xfId="0" applyFill="1"/>
    <xf numFmtId="0" fontId="0" fillId="2999" borderId="0" xfId="0" applyFill="1"/>
    <xf numFmtId="0" fontId="0" fillId="3000" borderId="0" xfId="0" applyFill="1"/>
    <xf numFmtId="0" fontId="0" fillId="3001" borderId="0" xfId="0" applyFill="1"/>
    <xf numFmtId="0" fontId="0" fillId="3002" borderId="0" xfId="0" applyFill="1"/>
    <xf numFmtId="0" fontId="0" fillId="3003" borderId="0" xfId="0" applyFill="1"/>
    <xf numFmtId="0" fontId="0" fillId="3004" borderId="0" xfId="0" applyFill="1"/>
    <xf numFmtId="0" fontId="0" fillId="3005" borderId="0" xfId="0" applyFill="1"/>
    <xf numFmtId="0" fontId="0" fillId="3006" borderId="0" xfId="0" applyFill="1"/>
    <xf numFmtId="0" fontId="0" fillId="3007" borderId="0" xfId="0" applyFill="1"/>
    <xf numFmtId="0" fontId="0" fillId="3008" borderId="0" xfId="0" applyFill="1"/>
    <xf numFmtId="0" fontId="0" fillId="3009" borderId="0" xfId="0" applyFill="1"/>
    <xf numFmtId="0" fontId="0" fillId="3010" borderId="0" xfId="0" applyFill="1"/>
    <xf numFmtId="0" fontId="0" fillId="3011" borderId="0" xfId="0" applyFill="1"/>
    <xf numFmtId="0" fontId="0" fillId="3012" borderId="0" xfId="0" applyFill="1"/>
    <xf numFmtId="0" fontId="0" fillId="3013" borderId="0" xfId="0" applyFill="1"/>
    <xf numFmtId="0" fontId="0" fillId="3014" borderId="0" xfId="0" applyFill="1"/>
    <xf numFmtId="0" fontId="0" fillId="3015" borderId="0" xfId="0" applyFill="1"/>
    <xf numFmtId="0" fontId="0" fillId="3016" borderId="0" xfId="0" applyFill="1"/>
    <xf numFmtId="0" fontId="0" fillId="3017" borderId="0" xfId="0" applyFill="1"/>
    <xf numFmtId="0" fontId="0" fillId="3018" borderId="0" xfId="0" applyFill="1"/>
    <xf numFmtId="0" fontId="0" fillId="3019" borderId="0" xfId="0" applyFill="1"/>
    <xf numFmtId="0" fontId="0" fillId="3020" borderId="0" xfId="0" applyFill="1"/>
    <xf numFmtId="0" fontId="0" fillId="3021" borderId="0" xfId="0" applyFill="1"/>
    <xf numFmtId="0" fontId="0" fillId="3022" borderId="0" xfId="0" applyFill="1"/>
    <xf numFmtId="0" fontId="0" fillId="3023" borderId="0" xfId="0" applyFill="1"/>
    <xf numFmtId="0" fontId="0" fillId="3024" borderId="0" xfId="0" applyFill="1"/>
    <xf numFmtId="0" fontId="0" fillId="3025" borderId="0" xfId="0" applyFill="1"/>
    <xf numFmtId="0" fontId="0" fillId="3026" borderId="0" xfId="0" applyFill="1"/>
    <xf numFmtId="0" fontId="0" fillId="3027" borderId="0" xfId="0" applyFill="1"/>
    <xf numFmtId="0" fontId="0" fillId="3028" borderId="0" xfId="0" applyFill="1"/>
    <xf numFmtId="0" fontId="0" fillId="3029" borderId="0" xfId="0" applyFill="1"/>
    <xf numFmtId="0" fontId="0" fillId="3030" borderId="0" xfId="0" applyFill="1"/>
    <xf numFmtId="0" fontId="0" fillId="3031" borderId="0" xfId="0" applyFill="1"/>
    <xf numFmtId="0" fontId="0" fillId="3032" borderId="0" xfId="0" applyFill="1"/>
    <xf numFmtId="0" fontId="0" fillId="3033" borderId="0" xfId="0" applyFill="1"/>
    <xf numFmtId="0" fontId="0" fillId="3034" borderId="0" xfId="0" applyFill="1"/>
    <xf numFmtId="0" fontId="0" fillId="3035" borderId="0" xfId="0" applyFill="1"/>
    <xf numFmtId="0" fontId="0" fillId="3036" borderId="0" xfId="0" applyFill="1"/>
    <xf numFmtId="0" fontId="0" fillId="3037" borderId="0" xfId="0" applyFill="1"/>
    <xf numFmtId="0" fontId="0" fillId="3038" borderId="0" xfId="0" applyFill="1"/>
    <xf numFmtId="0" fontId="0" fillId="3039" borderId="0" xfId="0" applyFill="1"/>
    <xf numFmtId="0" fontId="0" fillId="3040" borderId="0" xfId="0" applyFill="1"/>
    <xf numFmtId="0" fontId="0" fillId="3041" borderId="0" xfId="0" applyFill="1"/>
    <xf numFmtId="0" fontId="0" fillId="3042" borderId="0" xfId="0" applyFill="1"/>
    <xf numFmtId="0" fontId="0" fillId="3043" borderId="0" xfId="0" applyFill="1"/>
    <xf numFmtId="0" fontId="0" fillId="3044" borderId="0" xfId="0" applyFill="1"/>
    <xf numFmtId="0" fontId="0" fillId="3045" borderId="0" xfId="0" applyFill="1"/>
    <xf numFmtId="0" fontId="0" fillId="3046" borderId="0" xfId="0" applyFill="1"/>
    <xf numFmtId="0" fontId="0" fillId="3047" borderId="0" xfId="0" applyFill="1"/>
    <xf numFmtId="0" fontId="0" fillId="3048" borderId="0" xfId="0" applyFill="1"/>
    <xf numFmtId="0" fontId="0" fillId="3049" borderId="0" xfId="0" applyFill="1"/>
    <xf numFmtId="0" fontId="0" fillId="3050" borderId="0" xfId="0" applyFill="1"/>
    <xf numFmtId="0" fontId="0" fillId="3051" borderId="0" xfId="0" applyFill="1"/>
    <xf numFmtId="0" fontId="0" fillId="3052" borderId="0" xfId="0" applyFill="1"/>
    <xf numFmtId="0" fontId="0" fillId="3053" borderId="0" xfId="0" applyFill="1"/>
    <xf numFmtId="0" fontId="0" fillId="3054" borderId="0" xfId="0" applyFill="1"/>
    <xf numFmtId="0" fontId="0" fillId="3055" borderId="0" xfId="0" applyFill="1"/>
    <xf numFmtId="0" fontId="0" fillId="3056" borderId="0" xfId="0" applyFill="1"/>
    <xf numFmtId="0" fontId="0" fillId="3057" borderId="0" xfId="0" applyFill="1"/>
    <xf numFmtId="0" fontId="0" fillId="3058" borderId="0" xfId="0" applyFill="1"/>
    <xf numFmtId="0" fontId="0" fillId="3059" borderId="0" xfId="0" applyFill="1"/>
    <xf numFmtId="0" fontId="0" fillId="3060" borderId="0" xfId="0" applyFill="1"/>
    <xf numFmtId="0" fontId="0" fillId="3061" borderId="0" xfId="0" applyFill="1"/>
    <xf numFmtId="0" fontId="0" fillId="3062" borderId="0" xfId="0" applyFill="1"/>
    <xf numFmtId="0" fontId="0" fillId="3063" borderId="0" xfId="0" applyFill="1"/>
    <xf numFmtId="0" fontId="0" fillId="3064" borderId="0" xfId="0" applyFill="1"/>
    <xf numFmtId="0" fontId="0" fillId="3065" borderId="0" xfId="0" applyFill="1"/>
    <xf numFmtId="0" fontId="0" fillId="3066" borderId="0" xfId="0" applyFill="1"/>
    <xf numFmtId="0" fontId="0" fillId="3067" borderId="0" xfId="0" applyFill="1"/>
    <xf numFmtId="0" fontId="0" fillId="3068" borderId="0" xfId="0" applyFill="1"/>
    <xf numFmtId="0" fontId="0" fillId="3069" borderId="0" xfId="0" applyFill="1"/>
    <xf numFmtId="0" fontId="0" fillId="3070" borderId="0" xfId="0" applyFill="1"/>
    <xf numFmtId="0" fontId="0" fillId="3071" borderId="0" xfId="0" applyFill="1"/>
    <xf numFmtId="0" fontId="0" fillId="3072" borderId="0" xfId="0" applyFill="1"/>
    <xf numFmtId="0" fontId="0" fillId="3073" borderId="0" xfId="0" applyFill="1"/>
    <xf numFmtId="0" fontId="0" fillId="3074" borderId="0" xfId="0" applyFill="1"/>
    <xf numFmtId="0" fontId="0" fillId="3075" borderId="0" xfId="0" applyFill="1"/>
    <xf numFmtId="0" fontId="0" fillId="3076" borderId="0" xfId="0" applyFill="1"/>
    <xf numFmtId="0" fontId="0" fillId="3077" borderId="0" xfId="0" applyFill="1"/>
    <xf numFmtId="0" fontId="0" fillId="3078" borderId="0" xfId="0" applyFill="1"/>
    <xf numFmtId="0" fontId="0" fillId="3079" borderId="0" xfId="0" applyFill="1"/>
    <xf numFmtId="0" fontId="0" fillId="3080" borderId="0" xfId="0" applyFill="1"/>
    <xf numFmtId="0" fontId="0" fillId="3081" borderId="0" xfId="0" applyFill="1"/>
    <xf numFmtId="0" fontId="0" fillId="3082" borderId="0" xfId="0" applyFill="1"/>
    <xf numFmtId="0" fontId="0" fillId="3083" borderId="0" xfId="0" applyFill="1"/>
    <xf numFmtId="0" fontId="0" fillId="3084" borderId="0" xfId="0" applyFill="1"/>
    <xf numFmtId="0" fontId="0" fillId="3085" borderId="0" xfId="0" applyFill="1"/>
    <xf numFmtId="0" fontId="0" fillId="3086" borderId="0" xfId="0" applyFill="1"/>
    <xf numFmtId="0" fontId="0" fillId="3087" borderId="0" xfId="0" applyFill="1"/>
    <xf numFmtId="0" fontId="0" fillId="3088" borderId="0" xfId="0" applyFill="1"/>
    <xf numFmtId="0" fontId="0" fillId="3089" borderId="0" xfId="0" applyFill="1"/>
    <xf numFmtId="0" fontId="0" fillId="3090" borderId="0" xfId="0" applyFill="1"/>
    <xf numFmtId="0" fontId="0" fillId="3091" borderId="0" xfId="0" applyFill="1"/>
    <xf numFmtId="0" fontId="0" fillId="3092" borderId="0" xfId="0" applyFill="1"/>
    <xf numFmtId="0" fontId="0" fillId="3093" borderId="0" xfId="0" applyFill="1"/>
    <xf numFmtId="0" fontId="0" fillId="3094" borderId="0" xfId="0" applyFill="1"/>
    <xf numFmtId="0" fontId="0" fillId="3095" borderId="0" xfId="0" applyFill="1"/>
    <xf numFmtId="0" fontId="0" fillId="3096" borderId="0" xfId="0" applyFill="1"/>
    <xf numFmtId="0" fontId="0" fillId="3097" borderId="0" xfId="0" applyFill="1"/>
    <xf numFmtId="0" fontId="0" fillId="3098" borderId="0" xfId="0" applyFill="1"/>
    <xf numFmtId="0" fontId="0" fillId="3099" borderId="0" xfId="0" applyFill="1"/>
    <xf numFmtId="0" fontId="0" fillId="3100" borderId="0" xfId="0" applyFill="1"/>
    <xf numFmtId="0" fontId="0" fillId="3101" borderId="0" xfId="0" applyFill="1"/>
    <xf numFmtId="0" fontId="0" fillId="3102" borderId="0" xfId="0" applyFill="1"/>
    <xf numFmtId="0" fontId="0" fillId="3103" borderId="0" xfId="0" applyFill="1"/>
    <xf numFmtId="0" fontId="0" fillId="3104" borderId="0" xfId="0" applyFill="1"/>
    <xf numFmtId="0" fontId="0" fillId="3105" borderId="0" xfId="0" applyFill="1"/>
    <xf numFmtId="0" fontId="0" fillId="3106" borderId="0" xfId="0" applyFill="1"/>
    <xf numFmtId="0" fontId="0" fillId="3107" borderId="0" xfId="0" applyFill="1"/>
    <xf numFmtId="0" fontId="0" fillId="3108" borderId="0" xfId="0" applyFill="1"/>
    <xf numFmtId="0" fontId="0" fillId="3109" borderId="0" xfId="0" applyFill="1"/>
    <xf numFmtId="0" fontId="0" fillId="3110" borderId="0" xfId="0" applyFill="1"/>
    <xf numFmtId="0" fontId="0" fillId="3111" borderId="0" xfId="0" applyFill="1"/>
    <xf numFmtId="0" fontId="0" fillId="3112" borderId="0" xfId="0" applyFill="1"/>
    <xf numFmtId="0" fontId="0" fillId="3113" borderId="0" xfId="0" applyFill="1"/>
    <xf numFmtId="0" fontId="0" fillId="3114" borderId="0" xfId="0" applyFill="1"/>
    <xf numFmtId="0" fontId="0" fillId="3115" borderId="0" xfId="0" applyFill="1"/>
    <xf numFmtId="0" fontId="0" fillId="3116" borderId="0" xfId="0" applyFill="1"/>
    <xf numFmtId="0" fontId="0" fillId="3117" borderId="0" xfId="0" applyFill="1"/>
    <xf numFmtId="0" fontId="0" fillId="3118" borderId="0" xfId="0" applyFill="1"/>
    <xf numFmtId="0" fontId="0" fillId="3119" borderId="0" xfId="0" applyFill="1"/>
    <xf numFmtId="0" fontId="0" fillId="3120" borderId="0" xfId="0" applyFill="1"/>
    <xf numFmtId="0" fontId="0" fillId="3121" borderId="0" xfId="0" applyFill="1"/>
    <xf numFmtId="0" fontId="0" fillId="3122" borderId="0" xfId="0" applyFill="1"/>
    <xf numFmtId="0" fontId="0" fillId="3123" borderId="0" xfId="0" applyFill="1"/>
    <xf numFmtId="0" fontId="0" fillId="3124" borderId="0" xfId="0" applyFill="1"/>
    <xf numFmtId="0" fontId="0" fillId="3125" borderId="0" xfId="0" applyFill="1"/>
    <xf numFmtId="0" fontId="0" fillId="3126" borderId="0" xfId="0" applyFill="1"/>
    <xf numFmtId="0" fontId="0" fillId="3127" borderId="0" xfId="0" applyFill="1"/>
    <xf numFmtId="0" fontId="0" fillId="3128" borderId="0" xfId="0" applyFill="1"/>
    <xf numFmtId="0" fontId="0" fillId="3129" borderId="0" xfId="0" applyFill="1"/>
    <xf numFmtId="0" fontId="0" fillId="3130" borderId="0" xfId="0" applyFill="1"/>
    <xf numFmtId="0" fontId="0" fillId="3131" borderId="0" xfId="0" applyFill="1"/>
    <xf numFmtId="0" fontId="0" fillId="3132" borderId="0" xfId="0" applyFill="1"/>
    <xf numFmtId="0" fontId="0" fillId="3133" borderId="0" xfId="0" applyFill="1"/>
    <xf numFmtId="0" fontId="0" fillId="3134" borderId="0" xfId="0" applyFill="1"/>
    <xf numFmtId="0" fontId="0" fillId="3135" borderId="0" xfId="0" applyFill="1"/>
    <xf numFmtId="0" fontId="0" fillId="3136" borderId="0" xfId="0" applyFill="1"/>
    <xf numFmtId="0" fontId="0" fillId="3137" borderId="0" xfId="0" applyFill="1"/>
    <xf numFmtId="0" fontId="0" fillId="3138" borderId="0" xfId="0" applyFill="1"/>
    <xf numFmtId="0" fontId="0" fillId="3139" borderId="0" xfId="0" applyFill="1"/>
    <xf numFmtId="0" fontId="0" fillId="3140" borderId="0" xfId="0" applyFill="1"/>
    <xf numFmtId="0" fontId="0" fillId="3141" borderId="0" xfId="0" applyFill="1"/>
    <xf numFmtId="0" fontId="0" fillId="3142" borderId="0" xfId="0" applyFill="1"/>
    <xf numFmtId="0" fontId="0" fillId="3143" borderId="0" xfId="0" applyFill="1"/>
    <xf numFmtId="0" fontId="0" fillId="3144" borderId="0" xfId="0" applyFill="1"/>
    <xf numFmtId="0" fontId="0" fillId="3145" borderId="0" xfId="0" applyFill="1"/>
    <xf numFmtId="0" fontId="0" fillId="3146" borderId="0" xfId="0" applyFill="1"/>
    <xf numFmtId="0" fontId="0" fillId="3147" borderId="0" xfId="0" applyFill="1"/>
    <xf numFmtId="0" fontId="0" fillId="3148" borderId="0" xfId="0" applyFill="1"/>
    <xf numFmtId="0" fontId="0" fillId="3149" borderId="0" xfId="0" applyFill="1"/>
    <xf numFmtId="0" fontId="0" fillId="3150" borderId="0" xfId="0" applyFill="1"/>
    <xf numFmtId="0" fontId="0" fillId="3151" borderId="0" xfId="0" applyFill="1"/>
    <xf numFmtId="0" fontId="0" fillId="3152" borderId="0" xfId="0" applyFill="1"/>
    <xf numFmtId="0" fontId="0" fillId="3153" borderId="0" xfId="0" applyFill="1"/>
    <xf numFmtId="0" fontId="0" fillId="3154" borderId="0" xfId="0" applyFill="1"/>
    <xf numFmtId="0" fontId="0" fillId="3155" borderId="0" xfId="0" applyFill="1"/>
    <xf numFmtId="0" fontId="0" fillId="3156" borderId="0" xfId="0" applyFill="1"/>
    <xf numFmtId="0" fontId="0" fillId="3157" borderId="0" xfId="0" applyFill="1"/>
    <xf numFmtId="0" fontId="0" fillId="3158" borderId="0" xfId="0" applyFill="1"/>
    <xf numFmtId="0" fontId="0" fillId="3159" borderId="0" xfId="0" applyFill="1"/>
    <xf numFmtId="0" fontId="0" fillId="3160" borderId="0" xfId="0" applyFill="1"/>
    <xf numFmtId="0" fontId="0" fillId="3161" borderId="0" xfId="0" applyFill="1"/>
    <xf numFmtId="0" fontId="0" fillId="3162" borderId="0" xfId="0" applyFill="1"/>
    <xf numFmtId="0" fontId="0" fillId="3163" borderId="0" xfId="0" applyFill="1"/>
    <xf numFmtId="0" fontId="0" fillId="3164" borderId="0" xfId="0" applyFill="1"/>
    <xf numFmtId="0" fontId="0" fillId="3165" borderId="0" xfId="0" applyFill="1"/>
    <xf numFmtId="0" fontId="0" fillId="3166" borderId="0" xfId="0" applyFill="1"/>
    <xf numFmtId="0" fontId="0" fillId="3167" borderId="0" xfId="0" applyFill="1"/>
    <xf numFmtId="0" fontId="0" fillId="3168" borderId="0" xfId="0" applyFill="1"/>
    <xf numFmtId="0" fontId="0" fillId="3169" borderId="0" xfId="0" applyFill="1"/>
    <xf numFmtId="0" fontId="0" fillId="3170" borderId="0" xfId="0" applyFill="1"/>
    <xf numFmtId="0" fontId="0" fillId="3171" borderId="0" xfId="0" applyFill="1"/>
    <xf numFmtId="0" fontId="0" fillId="3172" borderId="0" xfId="0" applyFill="1"/>
    <xf numFmtId="0" fontId="0" fillId="3173" borderId="0" xfId="0" applyFill="1"/>
    <xf numFmtId="0" fontId="0" fillId="3174" borderId="0" xfId="0" applyFill="1"/>
    <xf numFmtId="0" fontId="0" fillId="3175" borderId="0" xfId="0" applyFill="1"/>
    <xf numFmtId="0" fontId="0" fillId="3176" borderId="0" xfId="0" applyFill="1"/>
    <xf numFmtId="0" fontId="0" fillId="3177" borderId="0" xfId="0" applyFill="1"/>
    <xf numFmtId="0" fontId="0" fillId="3178" borderId="0" xfId="0" applyFill="1"/>
    <xf numFmtId="0" fontId="0" fillId="3179" borderId="0" xfId="0" applyFill="1"/>
    <xf numFmtId="0" fontId="0" fillId="3180" borderId="0" xfId="0" applyFill="1"/>
    <xf numFmtId="0" fontId="0" fillId="3181" borderId="0" xfId="0" applyFill="1"/>
    <xf numFmtId="0" fontId="0" fillId="3182" borderId="0" xfId="0" applyFill="1"/>
    <xf numFmtId="0" fontId="0" fillId="3183" borderId="0" xfId="0" applyFill="1"/>
    <xf numFmtId="0" fontId="0" fillId="3184" borderId="0" xfId="0" applyFill="1"/>
    <xf numFmtId="0" fontId="0" fillId="3185" borderId="0" xfId="0" applyFill="1"/>
    <xf numFmtId="0" fontId="0" fillId="3186" borderId="0" xfId="0" applyFill="1"/>
    <xf numFmtId="0" fontId="0" fillId="3187" borderId="0" xfId="0" applyFill="1"/>
    <xf numFmtId="0" fontId="0" fillId="3188" borderId="0" xfId="0" applyFill="1"/>
    <xf numFmtId="0" fontId="0" fillId="3189" borderId="0" xfId="0" applyFill="1"/>
    <xf numFmtId="0" fontId="0" fillId="3190" borderId="0" xfId="0" applyFill="1"/>
    <xf numFmtId="0" fontId="0" fillId="3191" borderId="0" xfId="0" applyFill="1"/>
    <xf numFmtId="0" fontId="0" fillId="3192" borderId="0" xfId="0" applyFill="1"/>
    <xf numFmtId="0" fontId="0" fillId="3193" borderId="0" xfId="0" applyFill="1"/>
    <xf numFmtId="0" fontId="0" fillId="3194" borderId="0" xfId="0" applyFill="1"/>
    <xf numFmtId="0" fontId="0" fillId="3195" borderId="0" xfId="0" applyFill="1"/>
    <xf numFmtId="0" fontId="0" fillId="3196" borderId="0" xfId="0" applyFill="1"/>
    <xf numFmtId="0" fontId="0" fillId="3197" borderId="0" xfId="0" applyFill="1"/>
    <xf numFmtId="0" fontId="0" fillId="3198" borderId="0" xfId="0" applyFill="1"/>
    <xf numFmtId="0" fontId="0" fillId="3199" borderId="0" xfId="0" applyFill="1"/>
    <xf numFmtId="0" fontId="0" fillId="3200" borderId="0" xfId="0" applyFill="1"/>
    <xf numFmtId="0" fontId="0" fillId="3201" borderId="0" xfId="0" applyFill="1"/>
    <xf numFmtId="0" fontId="0" fillId="3202" borderId="0" xfId="0" applyFill="1"/>
    <xf numFmtId="0" fontId="0" fillId="3203" borderId="0" xfId="0" applyFill="1"/>
    <xf numFmtId="0" fontId="0" fillId="3204" borderId="0" xfId="0" applyFill="1"/>
    <xf numFmtId="0" fontId="0" fillId="3205" borderId="0" xfId="0" applyFill="1"/>
    <xf numFmtId="0" fontId="0" fillId="3206" borderId="0" xfId="0" applyFill="1"/>
    <xf numFmtId="0" fontId="0" fillId="3207" borderId="0" xfId="0" applyFill="1"/>
    <xf numFmtId="0" fontId="0" fillId="3208" borderId="0" xfId="0" applyFill="1"/>
    <xf numFmtId="0" fontId="0" fillId="3209" borderId="0" xfId="0" applyFill="1"/>
    <xf numFmtId="0" fontId="0" fillId="3210" borderId="0" xfId="0" applyFill="1"/>
    <xf numFmtId="0" fontId="0" fillId="3211" borderId="0" xfId="0" applyFill="1"/>
    <xf numFmtId="0" fontId="0" fillId="3212" borderId="0" xfId="0" applyFill="1"/>
    <xf numFmtId="0" fontId="0" fillId="3213" borderId="0" xfId="0" applyFill="1"/>
    <xf numFmtId="0" fontId="0" fillId="3214" borderId="0" xfId="0" applyFill="1"/>
    <xf numFmtId="0" fontId="0" fillId="3215" borderId="0" xfId="0" applyFill="1"/>
    <xf numFmtId="0" fontId="0" fillId="3216" borderId="0" xfId="0" applyFill="1"/>
    <xf numFmtId="0" fontId="0" fillId="3217" borderId="0" xfId="0" applyFill="1"/>
    <xf numFmtId="0" fontId="0" fillId="3218" borderId="0" xfId="0" applyFill="1"/>
    <xf numFmtId="0" fontId="0" fillId="3219" borderId="0" xfId="0" applyFill="1"/>
    <xf numFmtId="0" fontId="0" fillId="3220" borderId="0" xfId="0" applyFill="1"/>
    <xf numFmtId="0" fontId="0" fillId="3221" borderId="0" xfId="0" applyFill="1"/>
    <xf numFmtId="0" fontId="0" fillId="3222" borderId="0" xfId="0" applyFill="1"/>
    <xf numFmtId="0" fontId="0" fillId="3223" borderId="0" xfId="0" applyFill="1"/>
    <xf numFmtId="0" fontId="0" fillId="3224" borderId="0" xfId="0" applyFill="1"/>
    <xf numFmtId="0" fontId="0" fillId="3225" borderId="0" xfId="0" applyFill="1"/>
    <xf numFmtId="0" fontId="0" fillId="3226" borderId="0" xfId="0" applyFill="1"/>
    <xf numFmtId="0" fontId="0" fillId="3227" borderId="0" xfId="0" applyFill="1"/>
    <xf numFmtId="0" fontId="0" fillId="3228" borderId="0" xfId="0" applyFill="1"/>
    <xf numFmtId="0" fontId="0" fillId="3229" borderId="0" xfId="0" applyFill="1"/>
    <xf numFmtId="0" fontId="0" fillId="3230" borderId="0" xfId="0" applyFill="1"/>
    <xf numFmtId="0" fontId="0" fillId="3231" borderId="0" xfId="0" applyFill="1"/>
    <xf numFmtId="0" fontId="0" fillId="3232" borderId="0" xfId="0" applyFill="1"/>
    <xf numFmtId="0" fontId="0" fillId="3233" borderId="0" xfId="0" applyFill="1"/>
    <xf numFmtId="0" fontId="0" fillId="3234" borderId="0" xfId="0" applyFill="1"/>
    <xf numFmtId="0" fontId="0" fillId="3235" borderId="0" xfId="0" applyFill="1"/>
    <xf numFmtId="0" fontId="0" fillId="3236" borderId="0" xfId="0" applyFill="1"/>
    <xf numFmtId="0" fontId="0" fillId="3237" borderId="0" xfId="0" applyFill="1"/>
    <xf numFmtId="0" fontId="0" fillId="3238" borderId="0" xfId="0" applyFill="1"/>
    <xf numFmtId="0" fontId="0" fillId="3239" borderId="0" xfId="0" applyFill="1"/>
    <xf numFmtId="0" fontId="0" fillId="3240" borderId="0" xfId="0" applyFill="1"/>
    <xf numFmtId="0" fontId="0" fillId="3241" borderId="0" xfId="0" applyFill="1"/>
    <xf numFmtId="0" fontId="0" fillId="3242" borderId="0" xfId="0" applyFill="1"/>
    <xf numFmtId="0" fontId="0" fillId="3243" borderId="0" xfId="0" applyFill="1"/>
    <xf numFmtId="0" fontId="0" fillId="3244" borderId="0" xfId="0" applyFill="1"/>
    <xf numFmtId="0" fontId="0" fillId="3245" borderId="0" xfId="0" applyFill="1"/>
    <xf numFmtId="0" fontId="0" fillId="3246" borderId="0" xfId="0" applyFill="1"/>
    <xf numFmtId="0" fontId="0" fillId="3247" borderId="0" xfId="0" applyFill="1"/>
    <xf numFmtId="0" fontId="0" fillId="3248" borderId="0" xfId="0" applyFill="1"/>
    <xf numFmtId="0" fontId="0" fillId="3249" borderId="0" xfId="0" applyFill="1"/>
    <xf numFmtId="0" fontId="0" fillId="3250" borderId="0" xfId="0" applyFill="1"/>
    <xf numFmtId="0" fontId="0" fillId="3251" borderId="0" xfId="0" applyFill="1"/>
    <xf numFmtId="0" fontId="0" fillId="3252" borderId="0" xfId="0" applyFill="1"/>
    <xf numFmtId="0" fontId="0" fillId="3253" borderId="0" xfId="0" applyFill="1"/>
    <xf numFmtId="0" fontId="0" fillId="3254" borderId="0" xfId="0" applyFill="1"/>
    <xf numFmtId="0" fontId="0" fillId="3255" borderId="0" xfId="0" applyFill="1"/>
    <xf numFmtId="0" fontId="0" fillId="3256" borderId="0" xfId="0" applyFill="1"/>
    <xf numFmtId="0" fontId="0" fillId="3257" borderId="0" xfId="0" applyFill="1"/>
    <xf numFmtId="0" fontId="0" fillId="3258" borderId="0" xfId="0" applyFill="1"/>
    <xf numFmtId="0" fontId="0" fillId="3259" borderId="0" xfId="0" applyFill="1"/>
    <xf numFmtId="0" fontId="0" fillId="3260" borderId="0" xfId="0" applyFill="1"/>
    <xf numFmtId="0" fontId="0" fillId="3261" borderId="0" xfId="0" applyFill="1"/>
    <xf numFmtId="0" fontId="0" fillId="3262" borderId="0" xfId="0" applyFill="1"/>
    <xf numFmtId="0" fontId="0" fillId="3263" borderId="0" xfId="0" applyFill="1"/>
    <xf numFmtId="0" fontId="0" fillId="3264" borderId="0" xfId="0" applyFill="1"/>
    <xf numFmtId="0" fontId="0" fillId="3265" borderId="0" xfId="0" applyFill="1"/>
    <xf numFmtId="0" fontId="0" fillId="3266" borderId="0" xfId="0" applyFill="1"/>
    <xf numFmtId="0" fontId="0" fillId="3267" borderId="0" xfId="0" applyFill="1"/>
    <xf numFmtId="0" fontId="0" fillId="3268" borderId="0" xfId="0" applyFill="1"/>
    <xf numFmtId="0" fontId="0" fillId="3269" borderId="0" xfId="0" applyFill="1"/>
    <xf numFmtId="0" fontId="0" fillId="3270" borderId="0" xfId="0" applyFill="1"/>
    <xf numFmtId="0" fontId="0" fillId="3271" borderId="0" xfId="0" applyFill="1"/>
    <xf numFmtId="0" fontId="0" fillId="3272" borderId="0" xfId="0" applyFill="1"/>
    <xf numFmtId="0" fontId="0" fillId="3273" borderId="0" xfId="0" applyFill="1"/>
    <xf numFmtId="0" fontId="0" fillId="3274" borderId="0" xfId="0" applyFill="1"/>
    <xf numFmtId="0" fontId="0" fillId="3275" borderId="0" xfId="0" applyFill="1"/>
    <xf numFmtId="0" fontId="0" fillId="3276" borderId="0" xfId="0" applyFill="1"/>
    <xf numFmtId="0" fontId="0" fillId="3277" borderId="0" xfId="0" applyFill="1"/>
    <xf numFmtId="0" fontId="0" fillId="3278" borderId="0" xfId="0" applyFill="1"/>
    <xf numFmtId="0" fontId="0" fillId="3279" borderId="0" xfId="0" applyFill="1"/>
    <xf numFmtId="0" fontId="0" fillId="3280" borderId="0" xfId="0" applyFill="1"/>
    <xf numFmtId="0" fontId="0" fillId="3281" borderId="0" xfId="0" applyFill="1"/>
    <xf numFmtId="0" fontId="0" fillId="3282" borderId="0" xfId="0" applyFill="1"/>
    <xf numFmtId="0" fontId="0" fillId="3283" borderId="0" xfId="0" applyFill="1"/>
    <xf numFmtId="0" fontId="0" fillId="3284" borderId="0" xfId="0" applyFill="1"/>
    <xf numFmtId="0" fontId="0" fillId="3285" borderId="0" xfId="0" applyFill="1"/>
    <xf numFmtId="0" fontId="0" fillId="3286" borderId="0" xfId="0" applyFill="1"/>
    <xf numFmtId="0" fontId="0" fillId="3287" borderId="0" xfId="0" applyFill="1"/>
    <xf numFmtId="0" fontId="0" fillId="3288" borderId="0" xfId="0" applyFill="1"/>
    <xf numFmtId="0" fontId="0" fillId="3289" borderId="0" xfId="0" applyFill="1"/>
    <xf numFmtId="0" fontId="0" fillId="3290" borderId="0" xfId="0" applyFill="1"/>
    <xf numFmtId="0" fontId="0" fillId="3291" borderId="0" xfId="0" applyFill="1"/>
    <xf numFmtId="0" fontId="0" fillId="3292" borderId="0" xfId="0" applyFill="1"/>
    <xf numFmtId="0" fontId="0" fillId="3293" borderId="0" xfId="0" applyFill="1"/>
    <xf numFmtId="0" fontId="0" fillId="3294" borderId="0" xfId="0" applyFill="1"/>
    <xf numFmtId="0" fontId="0" fillId="3295" borderId="0" xfId="0" applyFill="1"/>
    <xf numFmtId="0" fontId="0" fillId="3296" borderId="0" xfId="0" applyFill="1"/>
    <xf numFmtId="0" fontId="0" fillId="3297" borderId="0" xfId="0" applyFill="1"/>
    <xf numFmtId="0" fontId="0" fillId="3298" borderId="0" xfId="0" applyFill="1"/>
    <xf numFmtId="0" fontId="0" fillId="3299" borderId="0" xfId="0" applyFill="1"/>
    <xf numFmtId="0" fontId="0" fillId="3300" borderId="0" xfId="0" applyFill="1"/>
    <xf numFmtId="0" fontId="0" fillId="3301" borderId="0" xfId="0" applyFill="1"/>
    <xf numFmtId="0" fontId="0" fillId="3302" borderId="0" xfId="0" applyFill="1"/>
    <xf numFmtId="0" fontId="0" fillId="3303" borderId="0" xfId="0" applyFill="1"/>
    <xf numFmtId="0" fontId="0" fillId="3304" borderId="0" xfId="0" applyFill="1"/>
    <xf numFmtId="0" fontId="0" fillId="3305" borderId="0" xfId="0" applyFill="1"/>
    <xf numFmtId="0" fontId="0" fillId="3306" borderId="0" xfId="0" applyFill="1"/>
    <xf numFmtId="0" fontId="0" fillId="3307" borderId="0" xfId="0" applyFill="1"/>
    <xf numFmtId="0" fontId="0" fillId="3308" borderId="0" xfId="0" applyFill="1"/>
    <xf numFmtId="0" fontId="0" fillId="3309" borderId="0" xfId="0" applyFill="1"/>
    <xf numFmtId="0" fontId="0" fillId="3310" borderId="0" xfId="0" applyFill="1"/>
    <xf numFmtId="0" fontId="0" fillId="3311" borderId="0" xfId="0" applyFill="1"/>
    <xf numFmtId="0" fontId="0" fillId="3312" borderId="0" xfId="0" applyFill="1"/>
    <xf numFmtId="0" fontId="0" fillId="3313" borderId="0" xfId="0" applyFill="1"/>
    <xf numFmtId="0" fontId="0" fillId="3314" borderId="0" xfId="0" applyFill="1"/>
    <xf numFmtId="0" fontId="0" fillId="3315" borderId="0" xfId="0" applyFill="1"/>
    <xf numFmtId="0" fontId="0" fillId="3316" borderId="0" xfId="0" applyFill="1"/>
    <xf numFmtId="0" fontId="0" fillId="3317" borderId="0" xfId="0" applyFill="1"/>
    <xf numFmtId="0" fontId="0" fillId="3318" borderId="0" xfId="0" applyFill="1"/>
    <xf numFmtId="0" fontId="0" fillId="3319" borderId="0" xfId="0" applyFill="1"/>
    <xf numFmtId="0" fontId="0" fillId="3320" borderId="0" xfId="0" applyFill="1"/>
    <xf numFmtId="0" fontId="0" fillId="3321" borderId="0" xfId="0" applyFill="1"/>
    <xf numFmtId="0" fontId="0" fillId="3322" borderId="0" xfId="0" applyFill="1"/>
    <xf numFmtId="0" fontId="0" fillId="3323" borderId="0" xfId="0" applyFill="1"/>
    <xf numFmtId="0" fontId="0" fillId="3324" borderId="0" xfId="0" applyFill="1"/>
    <xf numFmtId="0" fontId="0" fillId="3325" borderId="0" xfId="0" applyFill="1"/>
    <xf numFmtId="0" fontId="0" fillId="3326" borderId="0" xfId="0" applyFill="1"/>
    <xf numFmtId="0" fontId="0" fillId="3327" borderId="0" xfId="0" applyFill="1"/>
    <xf numFmtId="0" fontId="0" fillId="3328" borderId="0" xfId="0" applyFill="1"/>
    <xf numFmtId="0" fontId="0" fillId="3329" borderId="0" xfId="0" applyFill="1"/>
    <xf numFmtId="0" fontId="0" fillId="3330" borderId="0" xfId="0" applyFill="1"/>
    <xf numFmtId="0" fontId="0" fillId="3331" borderId="0" xfId="0" applyFill="1"/>
    <xf numFmtId="0" fontId="0" fillId="3332" borderId="0" xfId="0" applyFill="1"/>
    <xf numFmtId="0" fontId="0" fillId="3333" borderId="0" xfId="0" applyFill="1"/>
    <xf numFmtId="0" fontId="0" fillId="3334" borderId="0" xfId="0" applyFill="1"/>
    <xf numFmtId="0" fontId="0" fillId="3335" borderId="0" xfId="0" applyFill="1"/>
    <xf numFmtId="0" fontId="0" fillId="3336" borderId="0" xfId="0" applyFill="1"/>
    <xf numFmtId="0" fontId="0" fillId="3337" borderId="0" xfId="0" applyFill="1"/>
    <xf numFmtId="0" fontId="0" fillId="3338" borderId="0" xfId="0" applyFill="1"/>
    <xf numFmtId="0" fontId="0" fillId="3339" borderId="0" xfId="0" applyFill="1"/>
    <xf numFmtId="0" fontId="0" fillId="3340" borderId="0" xfId="0" applyFill="1"/>
    <xf numFmtId="0" fontId="0" fillId="3341" borderId="0" xfId="0" applyFill="1"/>
    <xf numFmtId="0" fontId="0" fillId="3342" borderId="0" xfId="0" applyFill="1"/>
    <xf numFmtId="0" fontId="0" fillId="3343" borderId="0" xfId="0" applyFill="1"/>
    <xf numFmtId="0" fontId="0" fillId="3344" borderId="0" xfId="0" applyFill="1"/>
    <xf numFmtId="0" fontId="0" fillId="3345" borderId="0" xfId="0" applyFill="1"/>
    <xf numFmtId="0" fontId="0" fillId="3346" borderId="0" xfId="0" applyFill="1"/>
    <xf numFmtId="0" fontId="0" fillId="3347" borderId="0" xfId="0" applyFill="1"/>
    <xf numFmtId="0" fontId="0" fillId="3348" borderId="0" xfId="0" applyFill="1"/>
    <xf numFmtId="0" fontId="0" fillId="3349" borderId="0" xfId="0" applyFill="1"/>
    <xf numFmtId="0" fontId="0" fillId="3350" borderId="0" xfId="0" applyFill="1"/>
    <xf numFmtId="0" fontId="0" fillId="3351" borderId="0" xfId="0" applyFill="1"/>
    <xf numFmtId="0" fontId="0" fillId="3352" borderId="0" xfId="0" applyFill="1"/>
    <xf numFmtId="0" fontId="0" fillId="3353" borderId="0" xfId="0" applyFill="1"/>
    <xf numFmtId="0" fontId="0" fillId="3354" borderId="0" xfId="0" applyFill="1"/>
    <xf numFmtId="0" fontId="0" fillId="3355" borderId="0" xfId="0" applyFill="1"/>
    <xf numFmtId="0" fontId="0" fillId="3356" borderId="0" xfId="0" applyFill="1"/>
    <xf numFmtId="0" fontId="0" fillId="3357" borderId="0" xfId="0" applyFill="1"/>
    <xf numFmtId="0" fontId="0" fillId="3358" borderId="0" xfId="0" applyFill="1"/>
    <xf numFmtId="0" fontId="0" fillId="3359" borderId="0" xfId="0" applyFill="1"/>
    <xf numFmtId="0" fontId="0" fillId="3360" borderId="0" xfId="0" applyFill="1"/>
    <xf numFmtId="0" fontId="0" fillId="3361" borderId="0" xfId="0" applyFill="1"/>
    <xf numFmtId="0" fontId="0" fillId="3362" borderId="0" xfId="0" applyFill="1"/>
    <xf numFmtId="0" fontId="0" fillId="3363" borderId="0" xfId="0" applyFill="1"/>
    <xf numFmtId="0" fontId="0" fillId="3364" borderId="0" xfId="0" applyFill="1"/>
    <xf numFmtId="0" fontId="0" fillId="3365" borderId="0" xfId="0" applyFill="1"/>
    <xf numFmtId="0" fontId="0" fillId="3366" borderId="0" xfId="0" applyFill="1"/>
    <xf numFmtId="0" fontId="0" fillId="3367" borderId="0" xfId="0" applyFill="1"/>
    <xf numFmtId="0" fontId="0" fillId="3368" borderId="0" xfId="0" applyFill="1"/>
    <xf numFmtId="0" fontId="0" fillId="3369" borderId="0" xfId="0" applyFill="1"/>
    <xf numFmtId="0" fontId="0" fillId="3370" borderId="0" xfId="0" applyFill="1"/>
    <xf numFmtId="0" fontId="0" fillId="3371" borderId="0" xfId="0" applyFill="1"/>
    <xf numFmtId="0" fontId="0" fillId="3372" borderId="0" xfId="0" applyFill="1"/>
    <xf numFmtId="0" fontId="0" fillId="3373" borderId="0" xfId="0" applyFill="1"/>
    <xf numFmtId="0" fontId="0" fillId="3374" borderId="0" xfId="0" applyFill="1"/>
    <xf numFmtId="0" fontId="0" fillId="3375" borderId="0" xfId="0" applyFill="1"/>
    <xf numFmtId="0" fontId="0" fillId="3376" borderId="0" xfId="0" applyFill="1"/>
    <xf numFmtId="0" fontId="0" fillId="3377" borderId="0" xfId="0" applyFill="1"/>
    <xf numFmtId="0" fontId="0" fillId="3378" borderId="0" xfId="0" applyFill="1"/>
    <xf numFmtId="0" fontId="0" fillId="3379" borderId="0" xfId="0" applyFill="1"/>
    <xf numFmtId="0" fontId="0" fillId="3380" borderId="0" xfId="0" applyFill="1"/>
    <xf numFmtId="0" fontId="0" fillId="3381" borderId="0" xfId="0" applyFill="1"/>
    <xf numFmtId="0" fontId="0" fillId="3382" borderId="0" xfId="0" applyFill="1"/>
    <xf numFmtId="0" fontId="0" fillId="3383" borderId="0" xfId="0" applyFill="1"/>
    <xf numFmtId="0" fontId="0" fillId="3384" borderId="0" xfId="0" applyFill="1"/>
    <xf numFmtId="0" fontId="0" fillId="3385" borderId="0" xfId="0" applyFill="1"/>
    <xf numFmtId="0" fontId="0" fillId="3386" borderId="0" xfId="0" applyFill="1"/>
    <xf numFmtId="0" fontId="0" fillId="3387" borderId="0" xfId="0" applyFill="1"/>
    <xf numFmtId="0" fontId="0" fillId="3388" borderId="0" xfId="0" applyFill="1"/>
    <xf numFmtId="0" fontId="0" fillId="3389" borderId="0" xfId="0" applyFill="1"/>
    <xf numFmtId="0" fontId="0" fillId="3390" borderId="0" xfId="0" applyFill="1"/>
    <xf numFmtId="0" fontId="0" fillId="3391" borderId="0" xfId="0" applyFill="1"/>
    <xf numFmtId="0" fontId="0" fillId="3392" borderId="0" xfId="0" applyFill="1"/>
    <xf numFmtId="0" fontId="0" fillId="3393" borderId="0" xfId="0" applyFill="1"/>
    <xf numFmtId="0" fontId="0" fillId="3394" borderId="0" xfId="0" applyFill="1"/>
    <xf numFmtId="0" fontId="0" fillId="3395" borderId="0" xfId="0" applyFill="1"/>
    <xf numFmtId="0" fontId="0" fillId="3396" borderId="0" xfId="0" applyFill="1"/>
    <xf numFmtId="0" fontId="0" fillId="3397" borderId="0" xfId="0" applyFill="1"/>
    <xf numFmtId="0" fontId="0" fillId="3398" borderId="0" xfId="0" applyFill="1"/>
    <xf numFmtId="0" fontId="0" fillId="3399" borderId="0" xfId="0" applyFill="1"/>
    <xf numFmtId="0" fontId="0" fillId="3400" borderId="0" xfId="0" applyFill="1"/>
    <xf numFmtId="0" fontId="0" fillId="3401" borderId="0" xfId="0" applyFill="1"/>
    <xf numFmtId="0" fontId="0" fillId="3402" borderId="0" xfId="0" applyFill="1"/>
    <xf numFmtId="0" fontId="0" fillId="3403" borderId="0" xfId="0" applyFill="1"/>
    <xf numFmtId="0" fontId="0" fillId="3404" borderId="0" xfId="0" applyFill="1"/>
    <xf numFmtId="0" fontId="0" fillId="3405" borderId="0" xfId="0" applyFill="1"/>
    <xf numFmtId="0" fontId="0" fillId="3406" borderId="0" xfId="0" applyFill="1"/>
    <xf numFmtId="0" fontId="0" fillId="3407" borderId="0" xfId="0" applyFill="1"/>
    <xf numFmtId="0" fontId="0" fillId="3408" borderId="0" xfId="0" applyFill="1"/>
    <xf numFmtId="0" fontId="0" fillId="3409" borderId="0" xfId="0" applyFill="1"/>
    <xf numFmtId="0" fontId="0" fillId="3410" borderId="0" xfId="0" applyFill="1"/>
    <xf numFmtId="0" fontId="0" fillId="3411" borderId="0" xfId="0" applyFill="1"/>
    <xf numFmtId="0" fontId="0" fillId="3412" borderId="0" xfId="0" applyFill="1"/>
    <xf numFmtId="0" fontId="0" fillId="3413" borderId="0" xfId="0" applyFill="1"/>
    <xf numFmtId="0" fontId="0" fillId="3414" borderId="0" xfId="0" applyFill="1"/>
    <xf numFmtId="0" fontId="0" fillId="3415" borderId="0" xfId="0" applyFill="1"/>
    <xf numFmtId="0" fontId="0" fillId="3416" borderId="0" xfId="0" applyFill="1"/>
    <xf numFmtId="0" fontId="0" fillId="3417" borderId="0" xfId="0" applyFill="1"/>
    <xf numFmtId="0" fontId="0" fillId="3418" borderId="0" xfId="0" applyFill="1"/>
    <xf numFmtId="0" fontId="0" fillId="3419" borderId="0" xfId="0" applyFill="1"/>
    <xf numFmtId="0" fontId="0" fillId="3420" borderId="0" xfId="0" applyFill="1"/>
    <xf numFmtId="0" fontId="0" fillId="3421" borderId="0" xfId="0" applyFill="1"/>
    <xf numFmtId="0" fontId="0" fillId="3422" borderId="0" xfId="0" applyFill="1"/>
    <xf numFmtId="0" fontId="0" fillId="3423" borderId="0" xfId="0" applyFill="1"/>
    <xf numFmtId="0" fontId="0" fillId="3424" borderId="0" xfId="0" applyFill="1"/>
    <xf numFmtId="0" fontId="0" fillId="3425" borderId="0" xfId="0" applyFill="1"/>
    <xf numFmtId="0" fontId="0" fillId="3426" borderId="0" xfId="0" applyFill="1"/>
    <xf numFmtId="0" fontId="0" fillId="3427" borderId="0" xfId="0" applyFill="1"/>
    <xf numFmtId="0" fontId="0" fillId="3428" borderId="0" xfId="0" applyFill="1"/>
    <xf numFmtId="0" fontId="0" fillId="3429" borderId="0" xfId="0" applyFill="1"/>
    <xf numFmtId="0" fontId="0" fillId="3430" borderId="0" xfId="0" applyFill="1"/>
    <xf numFmtId="0" fontId="0" fillId="3431" borderId="0" xfId="0" applyFill="1"/>
    <xf numFmtId="0" fontId="0" fillId="3432" borderId="0" xfId="0" applyFill="1"/>
    <xf numFmtId="0" fontId="0" fillId="3433" borderId="0" xfId="0" applyFill="1"/>
    <xf numFmtId="0" fontId="0" fillId="3434" borderId="0" xfId="0" applyFill="1"/>
    <xf numFmtId="0" fontId="0" fillId="3435" borderId="0" xfId="0" applyFill="1"/>
    <xf numFmtId="0" fontId="0" fillId="3436" borderId="0" xfId="0" applyFill="1"/>
    <xf numFmtId="0" fontId="0" fillId="3437" borderId="0" xfId="0" applyFill="1"/>
    <xf numFmtId="0" fontId="0" fillId="3438" borderId="0" xfId="0" applyFill="1"/>
    <xf numFmtId="0" fontId="0" fillId="3439" borderId="0" xfId="0" applyFill="1"/>
    <xf numFmtId="0" fontId="0" fillId="3440" borderId="0" xfId="0" applyFill="1"/>
    <xf numFmtId="0" fontId="0" fillId="3441" borderId="0" xfId="0" applyFill="1"/>
    <xf numFmtId="0" fontId="0" fillId="3442" borderId="0" xfId="0" applyFill="1"/>
    <xf numFmtId="0" fontId="0" fillId="3443" borderId="0" xfId="0" applyFill="1"/>
    <xf numFmtId="0" fontId="0" fillId="3444" borderId="0" xfId="0" applyFill="1"/>
    <xf numFmtId="0" fontId="0" fillId="3445" borderId="0" xfId="0" applyFill="1"/>
    <xf numFmtId="0" fontId="0" fillId="3446" borderId="0" xfId="0" applyFill="1"/>
    <xf numFmtId="0" fontId="0" fillId="3447" borderId="0" xfId="0" applyFill="1"/>
    <xf numFmtId="0" fontId="0" fillId="3448" borderId="0" xfId="0" applyFill="1"/>
    <xf numFmtId="0" fontId="0" fillId="3449" borderId="0" xfId="0" applyFill="1"/>
    <xf numFmtId="0" fontId="0" fillId="3450" borderId="0" xfId="0" applyFill="1"/>
    <xf numFmtId="0" fontId="0" fillId="3451" borderId="0" xfId="0" applyFill="1"/>
    <xf numFmtId="0" fontId="0" fillId="3452" borderId="0" xfId="0" applyFill="1"/>
    <xf numFmtId="0" fontId="0" fillId="3453" borderId="0" xfId="0" applyFill="1"/>
    <xf numFmtId="0" fontId="0" fillId="3454" borderId="0" xfId="0" applyFill="1"/>
    <xf numFmtId="0" fontId="0" fillId="3455" borderId="0" xfId="0" applyFill="1"/>
    <xf numFmtId="0" fontId="0" fillId="3456" borderId="0" xfId="0" applyFill="1"/>
    <xf numFmtId="0" fontId="0" fillId="3457" borderId="0" xfId="0" applyFill="1"/>
    <xf numFmtId="0" fontId="0" fillId="3458" borderId="0" xfId="0" applyFill="1"/>
    <xf numFmtId="0" fontId="0" fillId="3459" borderId="0" xfId="0" applyFill="1"/>
    <xf numFmtId="0" fontId="0" fillId="3460" borderId="0" xfId="0" applyFill="1"/>
    <xf numFmtId="0" fontId="0" fillId="3461" borderId="0" xfId="0" applyFill="1"/>
    <xf numFmtId="0" fontId="0" fillId="3462" borderId="0" xfId="0" applyFill="1"/>
    <xf numFmtId="0" fontId="0" fillId="3463" borderId="0" xfId="0" applyFill="1"/>
    <xf numFmtId="0" fontId="0" fillId="3464" borderId="0" xfId="0" applyFill="1"/>
    <xf numFmtId="0" fontId="0" fillId="3465" borderId="0" xfId="0" applyFill="1"/>
    <xf numFmtId="0" fontId="0" fillId="3466" borderId="0" xfId="0" applyFill="1"/>
    <xf numFmtId="0" fontId="0" fillId="3467" borderId="0" xfId="0" applyFill="1"/>
    <xf numFmtId="0" fontId="0" fillId="3468" borderId="0" xfId="0" applyFill="1"/>
    <xf numFmtId="0" fontId="0" fillId="3469" borderId="0" xfId="0" applyFill="1"/>
    <xf numFmtId="0" fontId="0" fillId="3470" borderId="0" xfId="0" applyFill="1"/>
    <xf numFmtId="0" fontId="0" fillId="3471" borderId="0" xfId="0" applyFill="1"/>
    <xf numFmtId="0" fontId="0" fillId="3472" borderId="0" xfId="0" applyFill="1"/>
    <xf numFmtId="0" fontId="0" fillId="3473" borderId="0" xfId="0" applyFill="1"/>
    <xf numFmtId="0" fontId="0" fillId="3474" borderId="0" xfId="0" applyFill="1"/>
    <xf numFmtId="0" fontId="0" fillId="3475" borderId="0" xfId="0" applyFill="1"/>
    <xf numFmtId="0" fontId="0" fillId="3476" borderId="0" xfId="0" applyFill="1"/>
    <xf numFmtId="0" fontId="0" fillId="3477" borderId="0" xfId="0" applyFill="1"/>
    <xf numFmtId="0" fontId="0" fillId="3478" borderId="0" xfId="0" applyFill="1"/>
    <xf numFmtId="0" fontId="0" fillId="3479" borderId="0" xfId="0" applyFill="1"/>
    <xf numFmtId="0" fontId="0" fillId="3480" borderId="0" xfId="0" applyFill="1"/>
    <xf numFmtId="0" fontId="0" fillId="3481" borderId="0" xfId="0" applyFill="1"/>
    <xf numFmtId="0" fontId="0" fillId="3482" borderId="0" xfId="0" applyFill="1"/>
    <xf numFmtId="0" fontId="0" fillId="3483" borderId="0" xfId="0" applyFill="1"/>
    <xf numFmtId="0" fontId="0" fillId="3484" borderId="0" xfId="0" applyFill="1"/>
    <xf numFmtId="0" fontId="0" fillId="3485" borderId="0" xfId="0" applyFill="1"/>
    <xf numFmtId="0" fontId="0" fillId="3486" borderId="0" xfId="0" applyFill="1"/>
    <xf numFmtId="0" fontId="0" fillId="3487" borderId="0" xfId="0" applyFill="1"/>
    <xf numFmtId="0" fontId="0" fillId="3488" borderId="0" xfId="0" applyFill="1"/>
    <xf numFmtId="0" fontId="0" fillId="3489" borderId="0" xfId="0" applyFill="1"/>
    <xf numFmtId="0" fontId="0" fillId="3490" borderId="0" xfId="0" applyFill="1"/>
    <xf numFmtId="0" fontId="0" fillId="3491" borderId="0" xfId="0" applyFill="1"/>
    <xf numFmtId="0" fontId="0" fillId="3492" borderId="0" xfId="0" applyFill="1"/>
    <xf numFmtId="0" fontId="0" fillId="3493" borderId="0" xfId="0" applyFill="1"/>
    <xf numFmtId="0" fontId="0" fillId="3494" borderId="0" xfId="0" applyFill="1"/>
    <xf numFmtId="0" fontId="0" fillId="3495" borderId="0" xfId="0" applyFill="1"/>
    <xf numFmtId="0" fontId="0" fillId="3496" borderId="0" xfId="0" applyFill="1"/>
    <xf numFmtId="0" fontId="0" fillId="3497" borderId="0" xfId="0" applyFill="1"/>
    <xf numFmtId="0" fontId="0" fillId="3498" borderId="0" xfId="0" applyFill="1"/>
    <xf numFmtId="0" fontId="0" fillId="3499" borderId="0" xfId="0" applyFill="1"/>
    <xf numFmtId="0" fontId="0" fillId="3500" borderId="0" xfId="0" applyFill="1"/>
    <xf numFmtId="0" fontId="0" fillId="3501" borderId="0" xfId="0" applyFill="1"/>
    <xf numFmtId="0" fontId="0" fillId="3502" borderId="0" xfId="0" applyFill="1"/>
    <xf numFmtId="0" fontId="0" fillId="3503" borderId="0" xfId="0" applyFill="1"/>
    <xf numFmtId="0" fontId="0" fillId="3504" borderId="0" xfId="0" applyFill="1"/>
    <xf numFmtId="0" fontId="0" fillId="3505" borderId="0" xfId="0" applyFill="1"/>
    <xf numFmtId="0" fontId="0" fillId="3506" borderId="0" xfId="0" applyFill="1"/>
    <xf numFmtId="0" fontId="0" fillId="3507" borderId="0" xfId="0" applyFill="1"/>
    <xf numFmtId="0" fontId="0" fillId="3508" borderId="0" xfId="0" applyFill="1"/>
    <xf numFmtId="0" fontId="0" fillId="3509" borderId="0" xfId="0" applyFill="1"/>
    <xf numFmtId="0" fontId="0" fillId="3510" borderId="0" xfId="0" applyFill="1"/>
    <xf numFmtId="0" fontId="0" fillId="3511" borderId="0" xfId="0" applyFill="1"/>
    <xf numFmtId="0" fontId="0" fillId="3512" borderId="0" xfId="0" applyFill="1"/>
    <xf numFmtId="0" fontId="0" fillId="3513" borderId="0" xfId="0" applyFill="1"/>
    <xf numFmtId="0" fontId="0" fillId="3514" borderId="0" xfId="0" applyFill="1"/>
    <xf numFmtId="0" fontId="0" fillId="3515" borderId="0" xfId="0" applyFill="1"/>
    <xf numFmtId="0" fontId="0" fillId="3516" borderId="0" xfId="0" applyFill="1"/>
    <xf numFmtId="0" fontId="0" fillId="3517" borderId="0" xfId="0" applyFill="1"/>
    <xf numFmtId="0" fontId="0" fillId="3518" borderId="0" xfId="0" applyFill="1"/>
    <xf numFmtId="0" fontId="0" fillId="3519" borderId="0" xfId="0" applyFill="1"/>
    <xf numFmtId="0" fontId="0" fillId="3520" borderId="0" xfId="0" applyFill="1"/>
    <xf numFmtId="0" fontId="0" fillId="3521" borderId="0" xfId="0" applyFill="1"/>
    <xf numFmtId="0" fontId="0" fillId="3522" borderId="0" xfId="0" applyFill="1"/>
    <xf numFmtId="0" fontId="0" fillId="3523" borderId="0" xfId="0" applyFill="1"/>
    <xf numFmtId="0" fontId="0" fillId="3524" borderId="0" xfId="0" applyFill="1"/>
    <xf numFmtId="0" fontId="0" fillId="3525" borderId="0" xfId="0" applyFill="1"/>
    <xf numFmtId="0" fontId="0" fillId="3526" borderId="0" xfId="0" applyFill="1"/>
    <xf numFmtId="0" fontId="0" fillId="3527" borderId="0" xfId="0" applyFill="1"/>
    <xf numFmtId="0" fontId="0" fillId="3528" borderId="0" xfId="0" applyFill="1"/>
    <xf numFmtId="0" fontId="0" fillId="3529" borderId="0" xfId="0" applyFill="1"/>
    <xf numFmtId="0" fontId="0" fillId="3530" borderId="0" xfId="0" applyFill="1"/>
    <xf numFmtId="0" fontId="0" fillId="3531" borderId="0" xfId="0" applyFill="1"/>
    <xf numFmtId="0" fontId="0" fillId="3532" borderId="0" xfId="0" applyFill="1"/>
    <xf numFmtId="0" fontId="0" fillId="3533" borderId="0" xfId="0" applyFill="1"/>
    <xf numFmtId="0" fontId="0" fillId="3534" borderId="0" xfId="0" applyFill="1"/>
    <xf numFmtId="0" fontId="0" fillId="3535" borderId="0" xfId="0" applyFill="1"/>
    <xf numFmtId="0" fontId="0" fillId="3536" borderId="0" xfId="0" applyFill="1"/>
    <xf numFmtId="0" fontId="0" fillId="3537" borderId="0" xfId="0" applyFill="1"/>
    <xf numFmtId="0" fontId="0" fillId="3538" borderId="0" xfId="0" applyFill="1"/>
    <xf numFmtId="0" fontId="0" fillId="3539" borderId="0" xfId="0" applyFill="1"/>
    <xf numFmtId="0" fontId="0" fillId="3540" borderId="0" xfId="0" applyFill="1"/>
    <xf numFmtId="0" fontId="0" fillId="3541" borderId="0" xfId="0" applyFill="1"/>
    <xf numFmtId="0" fontId="0" fillId="3542" borderId="0" xfId="0" applyFill="1"/>
    <xf numFmtId="0" fontId="0" fillId="3543" borderId="0" xfId="0" applyFill="1"/>
    <xf numFmtId="0" fontId="0" fillId="3544" borderId="0" xfId="0" applyFill="1"/>
    <xf numFmtId="0" fontId="0" fillId="3545" borderId="0" xfId="0" applyFill="1"/>
    <xf numFmtId="0" fontId="0" fillId="3546" borderId="0" xfId="0" applyFill="1"/>
    <xf numFmtId="0" fontId="0" fillId="3547" borderId="0" xfId="0" applyFill="1"/>
    <xf numFmtId="0" fontId="0" fillId="3548" borderId="0" xfId="0" applyFill="1"/>
    <xf numFmtId="0" fontId="0" fillId="3549" borderId="0" xfId="0" applyFill="1"/>
    <xf numFmtId="0" fontId="0" fillId="3550" borderId="0" xfId="0" applyFill="1"/>
    <xf numFmtId="0" fontId="0" fillId="3551" borderId="0" xfId="0" applyFill="1"/>
    <xf numFmtId="0" fontId="0" fillId="3552" borderId="0" xfId="0" applyFill="1"/>
    <xf numFmtId="0" fontId="0" fillId="3553" borderId="0" xfId="0" applyFill="1"/>
    <xf numFmtId="0" fontId="0" fillId="3554" borderId="0" xfId="0" applyFill="1"/>
    <xf numFmtId="0" fontId="0" fillId="3555" borderId="0" xfId="0" applyFill="1"/>
    <xf numFmtId="0" fontId="0" fillId="3556" borderId="0" xfId="0" applyFill="1"/>
    <xf numFmtId="0" fontId="0" fillId="3557" borderId="0" xfId="0" applyFill="1"/>
    <xf numFmtId="0" fontId="0" fillId="3558" borderId="0" xfId="0" applyFill="1"/>
    <xf numFmtId="0" fontId="0" fillId="3559" borderId="0" xfId="0" applyFill="1"/>
    <xf numFmtId="0" fontId="0" fillId="3560" borderId="0" xfId="0" applyFill="1"/>
    <xf numFmtId="0" fontId="0" fillId="3561" borderId="0" xfId="0" applyFill="1"/>
    <xf numFmtId="0" fontId="0" fillId="3562" borderId="0" xfId="0" applyFill="1"/>
    <xf numFmtId="0" fontId="0" fillId="3563" borderId="0" xfId="0" applyFill="1"/>
    <xf numFmtId="0" fontId="0" fillId="3564" borderId="0" xfId="0" applyFill="1"/>
    <xf numFmtId="0" fontId="0" fillId="3565" borderId="0" xfId="0" applyFill="1"/>
    <xf numFmtId="0" fontId="0" fillId="3566" borderId="0" xfId="0" applyFill="1"/>
    <xf numFmtId="0" fontId="0" fillId="3567" borderId="0" xfId="0" applyFill="1"/>
    <xf numFmtId="0" fontId="0" fillId="3568" borderId="0" xfId="0" applyFill="1"/>
    <xf numFmtId="0" fontId="0" fillId="3569" borderId="0" xfId="0" applyFill="1"/>
    <xf numFmtId="0" fontId="0" fillId="3570" borderId="0" xfId="0" applyFill="1"/>
    <xf numFmtId="0" fontId="0" fillId="3571" borderId="0" xfId="0" applyFill="1"/>
    <xf numFmtId="0" fontId="0" fillId="3572" borderId="0" xfId="0" applyFill="1"/>
    <xf numFmtId="0" fontId="0" fillId="3573" borderId="0" xfId="0" applyFill="1"/>
    <xf numFmtId="0" fontId="0" fillId="3574" borderId="0" xfId="0" applyFill="1"/>
    <xf numFmtId="0" fontId="0" fillId="3575" borderId="0" xfId="0" applyFill="1"/>
    <xf numFmtId="0" fontId="0" fillId="3576" borderId="0" xfId="0" applyFill="1"/>
    <xf numFmtId="0" fontId="0" fillId="3577" borderId="0" xfId="0" applyFill="1"/>
    <xf numFmtId="0" fontId="0" fillId="3578" borderId="0" xfId="0" applyFill="1"/>
    <xf numFmtId="0" fontId="0" fillId="3579" borderId="0" xfId="0" applyFill="1"/>
    <xf numFmtId="0" fontId="0" fillId="3580" borderId="0" xfId="0" applyFill="1"/>
    <xf numFmtId="0" fontId="0" fillId="3581" borderId="0" xfId="0" applyFill="1"/>
    <xf numFmtId="0" fontId="0" fillId="3582" borderId="0" xfId="0" applyFill="1"/>
    <xf numFmtId="0" fontId="0" fillId="3583" borderId="0" xfId="0" applyFill="1"/>
    <xf numFmtId="0" fontId="0" fillId="3584" borderId="0" xfId="0" applyFill="1"/>
    <xf numFmtId="0" fontId="0" fillId="3585" borderId="0" xfId="0" applyFill="1"/>
    <xf numFmtId="0" fontId="0" fillId="3586" borderId="0" xfId="0" applyFill="1"/>
    <xf numFmtId="0" fontId="0" fillId="3587" borderId="0" xfId="0" applyFill="1"/>
    <xf numFmtId="0" fontId="0" fillId="3588" borderId="0" xfId="0" applyFill="1"/>
    <xf numFmtId="0" fontId="0" fillId="3589" borderId="0" xfId="0" applyFill="1"/>
    <xf numFmtId="0" fontId="0" fillId="3590" borderId="0" xfId="0" applyFill="1"/>
    <xf numFmtId="0" fontId="0" fillId="3591" borderId="0" xfId="0" applyFill="1"/>
    <xf numFmtId="0" fontId="0" fillId="3592" borderId="0" xfId="0" applyFill="1"/>
    <xf numFmtId="0" fontId="0" fillId="3593" borderId="0" xfId="0" applyFill="1"/>
    <xf numFmtId="0" fontId="0" fillId="3594" borderId="0" xfId="0" applyFill="1"/>
    <xf numFmtId="0" fontId="0" fillId="3595" borderId="0" xfId="0" applyFill="1"/>
    <xf numFmtId="0" fontId="0" fillId="3596" borderId="0" xfId="0" applyFill="1"/>
    <xf numFmtId="0" fontId="0" fillId="3597" borderId="0" xfId="0" applyFill="1"/>
    <xf numFmtId="0" fontId="0" fillId="3598" borderId="0" xfId="0" applyFill="1"/>
    <xf numFmtId="0" fontId="0" fillId="3599" borderId="0" xfId="0" applyFill="1"/>
    <xf numFmtId="0" fontId="0" fillId="3600" borderId="0" xfId="0" applyFill="1"/>
    <xf numFmtId="0" fontId="0" fillId="3601" borderId="0" xfId="0" applyFill="1"/>
    <xf numFmtId="0" fontId="0" fillId="3602" borderId="0" xfId="0" applyFill="1"/>
    <xf numFmtId="0" fontId="0" fillId="3603" borderId="0" xfId="0" applyFill="1"/>
    <xf numFmtId="0" fontId="0" fillId="3604" borderId="0" xfId="0" applyFill="1"/>
    <xf numFmtId="0" fontId="0" fillId="3605" borderId="0" xfId="0" applyFill="1"/>
    <xf numFmtId="0" fontId="0" fillId="3606" borderId="0" xfId="0" applyFill="1"/>
    <xf numFmtId="0" fontId="0" fillId="3607" borderId="0" xfId="0" applyFill="1"/>
    <xf numFmtId="0" fontId="0" fillId="3608" borderId="0" xfId="0" applyFill="1"/>
    <xf numFmtId="0" fontId="0" fillId="3609" borderId="0" xfId="0" applyFill="1"/>
    <xf numFmtId="0" fontId="0" fillId="3610" borderId="0" xfId="0" applyFill="1"/>
    <xf numFmtId="0" fontId="0" fillId="3611" borderId="0" xfId="0" applyFill="1"/>
    <xf numFmtId="0" fontId="0" fillId="3612" borderId="0" xfId="0" applyFill="1"/>
    <xf numFmtId="0" fontId="0" fillId="3613" borderId="0" xfId="0" applyFill="1"/>
    <xf numFmtId="0" fontId="0" fillId="3614" borderId="0" xfId="0" applyFill="1"/>
    <xf numFmtId="0" fontId="0" fillId="3615" borderId="0" xfId="0" applyFill="1"/>
    <xf numFmtId="0" fontId="0" fillId="3616" borderId="0" xfId="0" applyFill="1"/>
    <xf numFmtId="0" fontId="0" fillId="3617" borderId="0" xfId="0" applyFill="1"/>
    <xf numFmtId="0" fontId="0" fillId="3618" borderId="0" xfId="0" applyFill="1"/>
    <xf numFmtId="0" fontId="0" fillId="3619" borderId="0" xfId="0" applyFill="1"/>
    <xf numFmtId="0" fontId="0" fillId="3620" borderId="0" xfId="0" applyFill="1"/>
    <xf numFmtId="0" fontId="0" fillId="3621" borderId="0" xfId="0" applyFill="1"/>
    <xf numFmtId="0" fontId="0" fillId="3622" borderId="0" xfId="0" applyFill="1"/>
    <xf numFmtId="0" fontId="0" fillId="3623" borderId="0" xfId="0" applyFill="1"/>
    <xf numFmtId="0" fontId="0" fillId="3624" borderId="0" xfId="0" applyFill="1"/>
    <xf numFmtId="0" fontId="0" fillId="3625" borderId="0" xfId="0" applyFill="1"/>
    <xf numFmtId="0" fontId="0" fillId="3626" borderId="0" xfId="0" applyFill="1"/>
    <xf numFmtId="0" fontId="0" fillId="3627" borderId="0" xfId="0" applyFill="1"/>
    <xf numFmtId="0" fontId="0" fillId="3628" borderId="0" xfId="0" applyFill="1"/>
    <xf numFmtId="0" fontId="0" fillId="3629" borderId="0" xfId="0" applyFill="1"/>
    <xf numFmtId="0" fontId="0" fillId="3630" borderId="0" xfId="0" applyFill="1"/>
    <xf numFmtId="0" fontId="0" fillId="3631" borderId="0" xfId="0" applyFill="1"/>
    <xf numFmtId="0" fontId="0" fillId="3632" borderId="0" xfId="0" applyFill="1"/>
    <xf numFmtId="0" fontId="0" fillId="3633" borderId="0" xfId="0" applyFill="1"/>
    <xf numFmtId="0" fontId="0" fillId="3634" borderId="0" xfId="0" applyFill="1"/>
    <xf numFmtId="0" fontId="0" fillId="3635" borderId="0" xfId="0" applyFill="1"/>
    <xf numFmtId="0" fontId="0" fillId="3636" borderId="0" xfId="0" applyFill="1"/>
    <xf numFmtId="0" fontId="0" fillId="3637" borderId="0" xfId="0" applyFill="1"/>
    <xf numFmtId="0" fontId="0" fillId="3638" borderId="0" xfId="0" applyFill="1"/>
    <xf numFmtId="0" fontId="0" fillId="3639" borderId="0" xfId="0" applyFill="1"/>
    <xf numFmtId="0" fontId="0" fillId="3640" borderId="0" xfId="0" applyFill="1"/>
    <xf numFmtId="0" fontId="0" fillId="3641" borderId="0" xfId="0" applyFill="1"/>
    <xf numFmtId="0" fontId="0" fillId="3642" borderId="0" xfId="0" applyFill="1"/>
    <xf numFmtId="0" fontId="0" fillId="3643" borderId="0" xfId="0" applyFill="1"/>
    <xf numFmtId="0" fontId="0" fillId="3644" borderId="0" xfId="0" applyFill="1"/>
    <xf numFmtId="0" fontId="0" fillId="3645" borderId="0" xfId="0" applyFill="1"/>
    <xf numFmtId="0" fontId="0" fillId="3646" borderId="0" xfId="0" applyFill="1"/>
    <xf numFmtId="0" fontId="0" fillId="3647" borderId="0" xfId="0" applyFill="1"/>
    <xf numFmtId="0" fontId="0" fillId="3648" borderId="0" xfId="0" applyFill="1"/>
    <xf numFmtId="0" fontId="0" fillId="3649" borderId="0" xfId="0" applyFill="1"/>
    <xf numFmtId="0" fontId="0" fillId="3650" borderId="0" xfId="0" applyFill="1"/>
    <xf numFmtId="0" fontId="0" fillId="3651" borderId="0" xfId="0" applyFill="1"/>
    <xf numFmtId="0" fontId="0" fillId="3652" borderId="0" xfId="0" applyFill="1"/>
    <xf numFmtId="0" fontId="0" fillId="3653" borderId="0" xfId="0" applyFill="1"/>
    <xf numFmtId="0" fontId="0" fillId="3654" borderId="0" xfId="0" applyFill="1"/>
    <xf numFmtId="0" fontId="0" fillId="3655" borderId="0" xfId="0" applyFill="1"/>
    <xf numFmtId="0" fontId="0" fillId="3656" borderId="0" xfId="0" applyFill="1"/>
    <xf numFmtId="0" fontId="0" fillId="3657" borderId="0" xfId="0" applyFill="1"/>
    <xf numFmtId="0" fontId="0" fillId="3658" borderId="0" xfId="0" applyFill="1"/>
    <xf numFmtId="0" fontId="0" fillId="3659" borderId="0" xfId="0" applyFill="1"/>
    <xf numFmtId="0" fontId="0" fillId="3660" borderId="0" xfId="0" applyFill="1"/>
    <xf numFmtId="0" fontId="0" fillId="3661" borderId="0" xfId="0" applyFill="1"/>
    <xf numFmtId="0" fontId="0" fillId="3662" borderId="0" xfId="0" applyFill="1"/>
    <xf numFmtId="0" fontId="0" fillId="3663" borderId="0" xfId="0" applyFill="1"/>
    <xf numFmtId="0" fontId="0" fillId="3664" borderId="0" xfId="0" applyFill="1"/>
    <xf numFmtId="0" fontId="0" fillId="3665" borderId="0" xfId="0" applyFill="1"/>
    <xf numFmtId="0" fontId="0" fillId="3666" borderId="0" xfId="0" applyFill="1"/>
    <xf numFmtId="0" fontId="0" fillId="3667" borderId="0" xfId="0" applyFill="1"/>
    <xf numFmtId="0" fontId="0" fillId="3668" borderId="0" xfId="0" applyFill="1"/>
    <xf numFmtId="0" fontId="0" fillId="3669" borderId="0" xfId="0" applyFill="1"/>
    <xf numFmtId="0" fontId="0" fillId="3670" borderId="0" xfId="0" applyFill="1"/>
    <xf numFmtId="0" fontId="0" fillId="3671" borderId="0" xfId="0" applyFill="1"/>
    <xf numFmtId="0" fontId="0" fillId="3672" borderId="0" xfId="0" applyFill="1"/>
    <xf numFmtId="0" fontId="0" fillId="3673" borderId="0" xfId="0" applyFill="1"/>
    <xf numFmtId="0" fontId="0" fillId="3674" borderId="0" xfId="0" applyFill="1"/>
    <xf numFmtId="0" fontId="0" fillId="3675" borderId="0" xfId="0" applyFill="1"/>
    <xf numFmtId="0" fontId="0" fillId="3676" borderId="0" xfId="0" applyFill="1"/>
    <xf numFmtId="0" fontId="0" fillId="3677" borderId="0" xfId="0" applyFill="1"/>
    <xf numFmtId="0" fontId="0" fillId="3678" borderId="0" xfId="0" applyFill="1"/>
    <xf numFmtId="0" fontId="0" fillId="3679" borderId="0" xfId="0" applyFill="1"/>
    <xf numFmtId="0" fontId="0" fillId="3680" borderId="0" xfId="0" applyFill="1"/>
    <xf numFmtId="0" fontId="0" fillId="3681" borderId="0" xfId="0" applyFill="1"/>
    <xf numFmtId="0" fontId="0" fillId="3682" borderId="0" xfId="0" applyFill="1"/>
    <xf numFmtId="0" fontId="0" fillId="3683" borderId="0" xfId="0" applyFill="1"/>
    <xf numFmtId="0" fontId="0" fillId="3684" borderId="0" xfId="0" applyFill="1"/>
    <xf numFmtId="0" fontId="0" fillId="3685" borderId="0" xfId="0" applyFill="1"/>
    <xf numFmtId="0" fontId="0" fillId="3686" borderId="0" xfId="0" applyFill="1"/>
    <xf numFmtId="0" fontId="0" fillId="3687" borderId="0" xfId="0" applyFill="1"/>
    <xf numFmtId="0" fontId="0" fillId="3688" borderId="0" xfId="0" applyFill="1"/>
    <xf numFmtId="0" fontId="0" fillId="3689" borderId="0" xfId="0" applyFill="1"/>
    <xf numFmtId="0" fontId="0" fillId="3690" borderId="0" xfId="0" applyFill="1"/>
    <xf numFmtId="0" fontId="0" fillId="3691" borderId="0" xfId="0" applyFill="1"/>
    <xf numFmtId="0" fontId="0" fillId="3692" borderId="0" xfId="0" applyFill="1"/>
    <xf numFmtId="0" fontId="0" fillId="3693" borderId="0" xfId="0" applyFill="1"/>
    <xf numFmtId="0" fontId="0" fillId="3694" borderId="0" xfId="0" applyFill="1"/>
    <xf numFmtId="0" fontId="0" fillId="3695" borderId="0" xfId="0" applyFill="1"/>
    <xf numFmtId="0" fontId="0" fillId="3696" borderId="0" xfId="0" applyFill="1"/>
    <xf numFmtId="0" fontId="0" fillId="3697" borderId="0" xfId="0" applyFill="1"/>
    <xf numFmtId="0" fontId="0" fillId="3698" borderId="0" xfId="0" applyFill="1"/>
    <xf numFmtId="0" fontId="0" fillId="3699" borderId="0" xfId="0" applyFill="1"/>
    <xf numFmtId="0" fontId="0" fillId="3700" borderId="0" xfId="0" applyFill="1"/>
    <xf numFmtId="0" fontId="0" fillId="3701" borderId="0" xfId="0" applyFill="1"/>
    <xf numFmtId="0" fontId="0" fillId="3702" borderId="0" xfId="0" applyFill="1"/>
    <xf numFmtId="0" fontId="0" fillId="3703" borderId="0" xfId="0" applyFill="1"/>
    <xf numFmtId="0" fontId="0" fillId="3704" borderId="0" xfId="0" applyFill="1"/>
    <xf numFmtId="0" fontId="0" fillId="3705" borderId="0" xfId="0" applyFill="1"/>
    <xf numFmtId="0" fontId="0" fillId="3706" borderId="0" xfId="0" applyFill="1"/>
    <xf numFmtId="0" fontId="0" fillId="3707" borderId="0" xfId="0" applyFill="1"/>
    <xf numFmtId="0" fontId="0" fillId="3708" borderId="0" xfId="0" applyFill="1"/>
    <xf numFmtId="0" fontId="0" fillId="3709" borderId="0" xfId="0" applyFill="1"/>
    <xf numFmtId="0" fontId="0" fillId="3710" borderId="0" xfId="0" applyFill="1"/>
    <xf numFmtId="0" fontId="0" fillId="3711" borderId="0" xfId="0" applyFill="1"/>
    <xf numFmtId="0" fontId="0" fillId="3712" borderId="0" xfId="0" applyFill="1"/>
    <xf numFmtId="0" fontId="0" fillId="3713" borderId="0" xfId="0" applyFill="1"/>
    <xf numFmtId="0" fontId="0" fillId="3714" borderId="0" xfId="0" applyFill="1"/>
    <xf numFmtId="0" fontId="0" fillId="3715" borderId="0" xfId="0" applyFill="1"/>
    <xf numFmtId="0" fontId="0" fillId="3716" borderId="0" xfId="0" applyFill="1"/>
    <xf numFmtId="0" fontId="0" fillId="3717" borderId="0" xfId="0" applyFill="1"/>
    <xf numFmtId="0" fontId="0" fillId="3718" borderId="0" xfId="0" applyFill="1"/>
    <xf numFmtId="0" fontId="0" fillId="3719" borderId="0" xfId="0" applyFill="1"/>
    <xf numFmtId="0" fontId="0" fillId="3720" borderId="0" xfId="0" applyFill="1"/>
    <xf numFmtId="0" fontId="0" fillId="3721" borderId="0" xfId="0" applyFill="1"/>
    <xf numFmtId="0" fontId="0" fillId="3722" borderId="0" xfId="0" applyFill="1"/>
    <xf numFmtId="0" fontId="0" fillId="3723" borderId="0" xfId="0" applyFill="1"/>
    <xf numFmtId="0" fontId="0" fillId="3724" borderId="0" xfId="0" applyFill="1"/>
    <xf numFmtId="0" fontId="0" fillId="3725" borderId="0" xfId="0" applyFill="1"/>
    <xf numFmtId="0" fontId="0" fillId="3726" borderId="0" xfId="0" applyFill="1"/>
    <xf numFmtId="0" fontId="0" fillId="3727" borderId="0" xfId="0" applyFill="1"/>
    <xf numFmtId="0" fontId="0" fillId="3728" borderId="0" xfId="0" applyFill="1"/>
    <xf numFmtId="0" fontId="0" fillId="3729" borderId="0" xfId="0" applyFill="1"/>
    <xf numFmtId="0" fontId="0" fillId="3730" borderId="0" xfId="0" applyFill="1"/>
    <xf numFmtId="0" fontId="0" fillId="3731" borderId="0" xfId="0" applyFill="1"/>
    <xf numFmtId="0" fontId="0" fillId="3732" borderId="0" xfId="0" applyFill="1"/>
    <xf numFmtId="0" fontId="0" fillId="3733" borderId="0" xfId="0" applyFill="1"/>
    <xf numFmtId="0" fontId="0" fillId="3734" borderId="0" xfId="0" applyFill="1"/>
    <xf numFmtId="0" fontId="0" fillId="3735" borderId="0" xfId="0" applyFill="1"/>
    <xf numFmtId="0" fontId="0" fillId="3736" borderId="0" xfId="0" applyFill="1"/>
    <xf numFmtId="0" fontId="0" fillId="3737" borderId="0" xfId="0" applyFill="1"/>
    <xf numFmtId="0" fontId="0" fillId="3738" borderId="0" xfId="0" applyFill="1"/>
    <xf numFmtId="0" fontId="0" fillId="3739" borderId="0" xfId="0" applyFill="1"/>
    <xf numFmtId="0" fontId="0" fillId="3740" borderId="0" xfId="0" applyFill="1"/>
    <xf numFmtId="0" fontId="0" fillId="3741" borderId="0" xfId="0" applyFill="1"/>
    <xf numFmtId="0" fontId="0" fillId="3742" borderId="0" xfId="0" applyFill="1"/>
    <xf numFmtId="0" fontId="0" fillId="3743" borderId="0" xfId="0" applyFill="1"/>
    <xf numFmtId="0" fontId="0" fillId="3744" borderId="0" xfId="0" applyFill="1"/>
    <xf numFmtId="0" fontId="0" fillId="3745" borderId="0" xfId="0" applyFill="1"/>
    <xf numFmtId="0" fontId="0" fillId="3746" borderId="0" xfId="0" applyFill="1"/>
    <xf numFmtId="0" fontId="0" fillId="3747" borderId="0" xfId="0" applyFill="1"/>
    <xf numFmtId="0" fontId="0" fillId="3748" borderId="0" xfId="0" applyFill="1"/>
    <xf numFmtId="0" fontId="0" fillId="3749" borderId="0" xfId="0" applyFill="1"/>
    <xf numFmtId="0" fontId="0" fillId="3750" borderId="0" xfId="0" applyFill="1"/>
    <xf numFmtId="0" fontId="0" fillId="3751" borderId="0" xfId="0" applyFill="1"/>
    <xf numFmtId="0" fontId="0" fillId="3752" borderId="0" xfId="0" applyFill="1"/>
    <xf numFmtId="0" fontId="0" fillId="3753" borderId="0" xfId="0" applyFill="1"/>
    <xf numFmtId="0" fontId="0" fillId="3754" borderId="0" xfId="0" applyFill="1"/>
    <xf numFmtId="0" fontId="0" fillId="3755" borderId="0" xfId="0" applyFill="1"/>
    <xf numFmtId="0" fontId="0" fillId="3756" borderId="0" xfId="0" applyFill="1"/>
    <xf numFmtId="0" fontId="0" fillId="3757" borderId="0" xfId="0" applyFill="1"/>
    <xf numFmtId="0" fontId="0" fillId="3758" borderId="0" xfId="0" applyFill="1"/>
    <xf numFmtId="0" fontId="0" fillId="3759" borderId="0" xfId="0" applyFill="1"/>
    <xf numFmtId="0" fontId="0" fillId="3760" borderId="0" xfId="0" applyFill="1"/>
    <xf numFmtId="0" fontId="0" fillId="3761" borderId="0" xfId="0" applyFill="1"/>
    <xf numFmtId="0" fontId="0" fillId="3762" borderId="0" xfId="0" applyFill="1"/>
    <xf numFmtId="0" fontId="0" fillId="3763" borderId="0" xfId="0" applyFill="1"/>
    <xf numFmtId="0" fontId="0" fillId="3764" borderId="0" xfId="0" applyFill="1"/>
    <xf numFmtId="0" fontId="0" fillId="3765" borderId="0" xfId="0" applyFill="1"/>
    <xf numFmtId="0" fontId="0" fillId="3766" borderId="0" xfId="0" applyFill="1"/>
    <xf numFmtId="0" fontId="0" fillId="3767" borderId="0" xfId="0" applyFill="1"/>
    <xf numFmtId="0" fontId="0" fillId="3768" borderId="0" xfId="0" applyFill="1"/>
    <xf numFmtId="0" fontId="0" fillId="3769" borderId="0" xfId="0" applyFill="1"/>
    <xf numFmtId="0" fontId="0" fillId="3770" borderId="0" xfId="0" applyFill="1"/>
    <xf numFmtId="0" fontId="0" fillId="3771" borderId="0" xfId="0" applyFill="1"/>
    <xf numFmtId="0" fontId="0" fillId="3772" borderId="0" xfId="0" applyFill="1"/>
    <xf numFmtId="0" fontId="0" fillId="3773" borderId="0" xfId="0" applyFill="1"/>
    <xf numFmtId="0" fontId="0" fillId="3774" borderId="0" xfId="0" applyFill="1"/>
    <xf numFmtId="0" fontId="0" fillId="3775" borderId="0" xfId="0" applyFill="1"/>
    <xf numFmtId="0" fontId="0" fillId="3776" borderId="0" xfId="0" applyFill="1"/>
    <xf numFmtId="0" fontId="0" fillId="3777" borderId="0" xfId="0" applyFill="1"/>
    <xf numFmtId="0" fontId="0" fillId="3778" borderId="0" xfId="0" applyFill="1"/>
    <xf numFmtId="0" fontId="0" fillId="3779" borderId="0" xfId="0" applyFill="1"/>
    <xf numFmtId="0" fontId="0" fillId="3780" borderId="0" xfId="0" applyFill="1"/>
    <xf numFmtId="0" fontId="0" fillId="3781" borderId="0" xfId="0" applyFill="1"/>
    <xf numFmtId="0" fontId="0" fillId="3782" borderId="0" xfId="0" applyFill="1"/>
    <xf numFmtId="0" fontId="0" fillId="3783" borderId="0" xfId="0" applyFill="1"/>
    <xf numFmtId="0" fontId="0" fillId="3784" borderId="0" xfId="0" applyFill="1"/>
    <xf numFmtId="0" fontId="0" fillId="3785" borderId="0" xfId="0" applyFill="1"/>
    <xf numFmtId="0" fontId="0" fillId="3786" borderId="0" xfId="0" applyFill="1"/>
    <xf numFmtId="0" fontId="0" fillId="3787" borderId="0" xfId="0" applyFill="1"/>
    <xf numFmtId="0" fontId="0" fillId="3788" borderId="0" xfId="0" applyFill="1"/>
    <xf numFmtId="0" fontId="0" fillId="3789" borderId="0" xfId="0" applyFill="1"/>
    <xf numFmtId="0" fontId="0" fillId="3790" borderId="0" xfId="0" applyFill="1"/>
    <xf numFmtId="0" fontId="0" fillId="3791" borderId="0" xfId="0" applyFill="1"/>
    <xf numFmtId="0" fontId="0" fillId="3792" borderId="0" xfId="0" applyFill="1"/>
    <xf numFmtId="0" fontId="0" fillId="3793" borderId="0" xfId="0" applyFill="1"/>
    <xf numFmtId="0" fontId="0" fillId="3794" borderId="0" xfId="0" applyFill="1"/>
    <xf numFmtId="0" fontId="0" fillId="3795" borderId="0" xfId="0" applyFill="1"/>
    <xf numFmtId="0" fontId="0" fillId="3796" borderId="0" xfId="0" applyFill="1"/>
    <xf numFmtId="0" fontId="0" fillId="3797" borderId="0" xfId="0" applyFill="1"/>
    <xf numFmtId="0" fontId="0" fillId="3798" borderId="0" xfId="0" applyFill="1"/>
    <xf numFmtId="0" fontId="0" fillId="3799" borderId="0" xfId="0" applyFill="1"/>
    <xf numFmtId="0" fontId="0" fillId="3800" borderId="0" xfId="0" applyFill="1"/>
    <xf numFmtId="0" fontId="0" fillId="3801" borderId="0" xfId="0" applyFill="1"/>
    <xf numFmtId="0" fontId="0" fillId="3802" borderId="0" xfId="0" applyFill="1"/>
    <xf numFmtId="0" fontId="0" fillId="3803" borderId="0" xfId="0" applyFill="1"/>
    <xf numFmtId="0" fontId="0" fillId="3804" borderId="0" xfId="0" applyFill="1"/>
    <xf numFmtId="0" fontId="0" fillId="3805" borderId="0" xfId="0" applyFill="1"/>
    <xf numFmtId="0" fontId="0" fillId="3806" borderId="0" xfId="0" applyFill="1"/>
    <xf numFmtId="0" fontId="0" fillId="3807" borderId="0" xfId="0" applyFill="1"/>
    <xf numFmtId="0" fontId="0" fillId="3808" borderId="0" xfId="0" applyFill="1"/>
    <xf numFmtId="0" fontId="0" fillId="3809" borderId="0" xfId="0" applyFill="1"/>
    <xf numFmtId="0" fontId="0" fillId="3810" borderId="0" xfId="0" applyFill="1"/>
    <xf numFmtId="0" fontId="0" fillId="3811" borderId="0" xfId="0" applyFill="1"/>
    <xf numFmtId="0" fontId="0" fillId="3812" borderId="0" xfId="0" applyFill="1"/>
    <xf numFmtId="0" fontId="0" fillId="3813" borderId="0" xfId="0" applyFill="1"/>
    <xf numFmtId="0" fontId="0" fillId="3814" borderId="0" xfId="0" applyFill="1"/>
    <xf numFmtId="0" fontId="0" fillId="3815" borderId="0" xfId="0" applyFill="1"/>
    <xf numFmtId="0" fontId="0" fillId="3816" borderId="0" xfId="0" applyFill="1"/>
    <xf numFmtId="0" fontId="0" fillId="3817" borderId="0" xfId="0" applyFill="1"/>
    <xf numFmtId="0" fontId="0" fillId="3818" borderId="0" xfId="0" applyFill="1"/>
    <xf numFmtId="0" fontId="0" fillId="3819" borderId="0" xfId="0" applyFill="1"/>
    <xf numFmtId="0" fontId="0" fillId="3820" borderId="0" xfId="0" applyFill="1"/>
    <xf numFmtId="0" fontId="0" fillId="3821" borderId="0" xfId="0" applyFill="1"/>
    <xf numFmtId="0" fontId="0" fillId="3822" borderId="0" xfId="0" applyFill="1"/>
    <xf numFmtId="0" fontId="0" fillId="3823" borderId="0" xfId="0" applyFill="1"/>
    <xf numFmtId="0" fontId="0" fillId="3824" borderId="0" xfId="0" applyFill="1"/>
    <xf numFmtId="0" fontId="0" fillId="3825" borderId="0" xfId="0" applyFill="1"/>
    <xf numFmtId="0" fontId="0" fillId="3826" borderId="0" xfId="0" applyFill="1"/>
    <xf numFmtId="0" fontId="0" fillId="3827" borderId="0" xfId="0" applyFill="1"/>
    <xf numFmtId="0" fontId="0" fillId="3828" borderId="0" xfId="0" applyFill="1"/>
    <xf numFmtId="0" fontId="0" fillId="3829" borderId="0" xfId="0" applyFill="1"/>
    <xf numFmtId="0" fontId="0" fillId="3830" borderId="0" xfId="0" applyFill="1"/>
    <xf numFmtId="0" fontId="0" fillId="3831" borderId="0" xfId="0" applyFill="1"/>
    <xf numFmtId="0" fontId="0" fillId="3832" borderId="0" xfId="0" applyFill="1"/>
    <xf numFmtId="0" fontId="0" fillId="3833" borderId="0" xfId="0" applyFill="1"/>
    <xf numFmtId="0" fontId="0" fillId="3834" borderId="0" xfId="0" applyFill="1"/>
    <xf numFmtId="0" fontId="0" fillId="3835" borderId="0" xfId="0" applyFill="1"/>
    <xf numFmtId="0" fontId="0" fillId="3836" borderId="0" xfId="0" applyFill="1"/>
    <xf numFmtId="0" fontId="0" fillId="3837" borderId="0" xfId="0" applyFill="1"/>
    <xf numFmtId="0" fontId="0" fillId="3838" borderId="0" xfId="0" applyFill="1"/>
    <xf numFmtId="0" fontId="0" fillId="3839" borderId="0" xfId="0" applyFill="1"/>
    <xf numFmtId="0" fontId="0" fillId="3840" borderId="0" xfId="0" applyFill="1"/>
    <xf numFmtId="0" fontId="0" fillId="3841" borderId="0" xfId="0" applyFill="1"/>
    <xf numFmtId="0" fontId="0" fillId="3842" borderId="0" xfId="0" applyFill="1"/>
    <xf numFmtId="0" fontId="0" fillId="3843" borderId="0" xfId="0" applyFill="1"/>
    <xf numFmtId="0" fontId="0" fillId="3844" borderId="0" xfId="0" applyFill="1"/>
    <xf numFmtId="0" fontId="0" fillId="3845" borderId="0" xfId="0" applyFill="1"/>
    <xf numFmtId="0" fontId="0" fillId="3846" borderId="0" xfId="0" applyFill="1"/>
    <xf numFmtId="0" fontId="0" fillId="3847" borderId="0" xfId="0" applyFill="1"/>
    <xf numFmtId="0" fontId="0" fillId="3848" borderId="0" xfId="0" applyFill="1"/>
    <xf numFmtId="0" fontId="0" fillId="3849" borderId="0" xfId="0" applyFill="1"/>
    <xf numFmtId="0" fontId="0" fillId="3850" borderId="0" xfId="0" applyFill="1"/>
    <xf numFmtId="0" fontId="0" fillId="3851" borderId="0" xfId="0" applyFill="1"/>
    <xf numFmtId="0" fontId="0" fillId="3852" borderId="0" xfId="0" applyFill="1"/>
    <xf numFmtId="0" fontId="0" fillId="3853" borderId="0" xfId="0" applyFill="1"/>
    <xf numFmtId="0" fontId="0" fillId="3854" borderId="0" xfId="0" applyFill="1"/>
    <xf numFmtId="0" fontId="0" fillId="3855" borderId="0" xfId="0" applyFill="1"/>
    <xf numFmtId="0" fontId="0" fillId="3856" borderId="0" xfId="0" applyFill="1"/>
    <xf numFmtId="0" fontId="0" fillId="3857" borderId="0" xfId="0" applyFill="1"/>
    <xf numFmtId="0" fontId="0" fillId="3858" borderId="0" xfId="0" applyFill="1"/>
    <xf numFmtId="0" fontId="0" fillId="3859" borderId="0" xfId="0" applyFill="1"/>
    <xf numFmtId="0" fontId="0" fillId="3860" borderId="0" xfId="0" applyFill="1"/>
    <xf numFmtId="0" fontId="0" fillId="3861" borderId="0" xfId="0" applyFill="1"/>
    <xf numFmtId="0" fontId="0" fillId="3862" borderId="0" xfId="0" applyFill="1"/>
    <xf numFmtId="0" fontId="0" fillId="3863" borderId="0" xfId="0" applyFill="1"/>
    <xf numFmtId="0" fontId="0" fillId="3864" borderId="0" xfId="0" applyFill="1"/>
    <xf numFmtId="0" fontId="0" fillId="3865" borderId="0" xfId="0" applyFill="1"/>
    <xf numFmtId="0" fontId="0" fillId="3866" borderId="0" xfId="0" applyFill="1"/>
    <xf numFmtId="0" fontId="0" fillId="3867" borderId="0" xfId="0" applyFill="1"/>
    <xf numFmtId="0" fontId="0" fillId="3868" borderId="0" xfId="0" applyFill="1"/>
    <xf numFmtId="0" fontId="0" fillId="3869" borderId="0" xfId="0" applyFill="1"/>
    <xf numFmtId="0" fontId="0" fillId="3870" borderId="0" xfId="0" applyFill="1"/>
    <xf numFmtId="0" fontId="0" fillId="3871" borderId="0" xfId="0" applyFill="1"/>
    <xf numFmtId="0" fontId="0" fillId="3872" borderId="0" xfId="0" applyFill="1"/>
    <xf numFmtId="0" fontId="0" fillId="3873" borderId="0" xfId="0" applyFill="1"/>
    <xf numFmtId="0" fontId="0" fillId="3874" borderId="0" xfId="0" applyFill="1"/>
    <xf numFmtId="0" fontId="0" fillId="3875" borderId="0" xfId="0" applyFill="1"/>
    <xf numFmtId="0" fontId="0" fillId="3876" borderId="0" xfId="0" applyFill="1"/>
    <xf numFmtId="0" fontId="0" fillId="3877" borderId="0" xfId="0" applyFill="1"/>
    <xf numFmtId="0" fontId="0" fillId="3878" borderId="0" xfId="0" applyFill="1"/>
    <xf numFmtId="0" fontId="0" fillId="3879" borderId="0" xfId="0" applyFill="1"/>
    <xf numFmtId="0" fontId="0" fillId="3880" borderId="0" xfId="0" applyFill="1"/>
    <xf numFmtId="0" fontId="0" fillId="3881" borderId="0" xfId="0" applyFill="1"/>
    <xf numFmtId="0" fontId="0" fillId="3882" borderId="0" xfId="0" applyFill="1"/>
    <xf numFmtId="0" fontId="0" fillId="3883" borderId="0" xfId="0" applyFill="1"/>
    <xf numFmtId="0" fontId="0" fillId="3884" borderId="0" xfId="0" applyFill="1"/>
    <xf numFmtId="0" fontId="0" fillId="3885" borderId="0" xfId="0" applyFill="1"/>
    <xf numFmtId="0" fontId="0" fillId="3886" borderId="0" xfId="0" applyFill="1"/>
    <xf numFmtId="0" fontId="0" fillId="3887" borderId="0" xfId="0" applyFill="1"/>
    <xf numFmtId="0" fontId="0" fillId="3888" borderId="0" xfId="0" applyFill="1"/>
    <xf numFmtId="0" fontId="0" fillId="3889" borderId="0" xfId="0" applyFill="1"/>
    <xf numFmtId="0" fontId="0" fillId="3890" borderId="0" xfId="0" applyFill="1"/>
    <xf numFmtId="0" fontId="0" fillId="3891" borderId="0" xfId="0" applyFill="1"/>
    <xf numFmtId="0" fontId="0" fillId="3892" borderId="0" xfId="0" applyFill="1"/>
    <xf numFmtId="0" fontId="0" fillId="3893" borderId="0" xfId="0" applyFill="1"/>
    <xf numFmtId="0" fontId="0" fillId="3894" borderId="0" xfId="0" applyFill="1"/>
    <xf numFmtId="0" fontId="0" fillId="3895" borderId="0" xfId="0" applyFill="1"/>
    <xf numFmtId="0" fontId="0" fillId="3896" borderId="0" xfId="0" applyFill="1"/>
    <xf numFmtId="0" fontId="0" fillId="3897" borderId="0" xfId="0" applyFill="1"/>
    <xf numFmtId="0" fontId="0" fillId="3898" borderId="0" xfId="0" applyFill="1"/>
    <xf numFmtId="0" fontId="0" fillId="3899" borderId="0" xfId="0" applyFill="1"/>
    <xf numFmtId="0" fontId="0" fillId="3900" borderId="0" xfId="0" applyFill="1"/>
    <xf numFmtId="0" fontId="0" fillId="3901" borderId="0" xfId="0" applyFill="1"/>
    <xf numFmtId="0" fontId="0" fillId="3902" borderId="0" xfId="0" applyFill="1"/>
    <xf numFmtId="0" fontId="0" fillId="3903" borderId="0" xfId="0" applyFill="1"/>
    <xf numFmtId="0" fontId="0" fillId="3904" borderId="0" xfId="0" applyFill="1"/>
    <xf numFmtId="0" fontId="0" fillId="3905" borderId="0" xfId="0" applyFill="1"/>
    <xf numFmtId="0" fontId="0" fillId="3906" borderId="0" xfId="0" applyFill="1"/>
    <xf numFmtId="0" fontId="0" fillId="3907" borderId="0" xfId="0" applyFill="1"/>
    <xf numFmtId="0" fontId="0" fillId="3908" borderId="0" xfId="0" applyFill="1"/>
    <xf numFmtId="0" fontId="0" fillId="3909" borderId="0" xfId="0" applyFill="1"/>
    <xf numFmtId="0" fontId="0" fillId="3910" borderId="0" xfId="0" applyFill="1"/>
    <xf numFmtId="0" fontId="0" fillId="3911" borderId="0" xfId="0" applyFill="1"/>
    <xf numFmtId="0" fontId="0" fillId="3912" borderId="0" xfId="0" applyFill="1"/>
    <xf numFmtId="0" fontId="0" fillId="3913" borderId="0" xfId="0" applyFill="1"/>
    <xf numFmtId="0" fontId="0" fillId="3914" borderId="0" xfId="0" applyFill="1"/>
    <xf numFmtId="0" fontId="0" fillId="3915" borderId="0" xfId="0" applyFill="1"/>
    <xf numFmtId="0" fontId="0" fillId="3916" borderId="0" xfId="0" applyFill="1"/>
    <xf numFmtId="0" fontId="0" fillId="3917" borderId="0" xfId="0" applyFill="1"/>
    <xf numFmtId="0" fontId="0" fillId="3918" borderId="0" xfId="0" applyFill="1"/>
    <xf numFmtId="0" fontId="0" fillId="3919" borderId="0" xfId="0" applyFill="1"/>
    <xf numFmtId="0" fontId="0" fillId="3920" borderId="0" xfId="0" applyFill="1"/>
    <xf numFmtId="0" fontId="0" fillId="3921" borderId="0" xfId="0" applyFill="1"/>
    <xf numFmtId="0" fontId="0" fillId="3922" borderId="0" xfId="0" applyFill="1"/>
    <xf numFmtId="0" fontId="0" fillId="3923" borderId="0" xfId="0" applyFill="1"/>
    <xf numFmtId="0" fontId="0" fillId="3924" borderId="0" xfId="0" applyFill="1"/>
    <xf numFmtId="0" fontId="0" fillId="3925" borderId="0" xfId="0" applyFill="1"/>
    <xf numFmtId="0" fontId="0" fillId="3926" borderId="0" xfId="0" applyFill="1"/>
    <xf numFmtId="0" fontId="0" fillId="3927" borderId="0" xfId="0" applyFill="1"/>
    <xf numFmtId="0" fontId="0" fillId="3928" borderId="0" xfId="0" applyFill="1"/>
    <xf numFmtId="0" fontId="0" fillId="3929" borderId="0" xfId="0" applyFill="1"/>
    <xf numFmtId="0" fontId="0" fillId="3930" borderId="0" xfId="0" applyFill="1"/>
    <xf numFmtId="0" fontId="0" fillId="3931" borderId="0" xfId="0" applyFill="1"/>
    <xf numFmtId="0" fontId="0" fillId="3932" borderId="0" xfId="0" applyFill="1"/>
    <xf numFmtId="0" fontId="0" fillId="3933" borderId="0" xfId="0" applyFill="1"/>
    <xf numFmtId="0" fontId="0" fillId="3934" borderId="0" xfId="0" applyFill="1"/>
    <xf numFmtId="0" fontId="0" fillId="3935" borderId="0" xfId="0" applyFill="1"/>
    <xf numFmtId="0" fontId="0" fillId="3936" borderId="0" xfId="0" applyFill="1"/>
    <xf numFmtId="0" fontId="0" fillId="3937" borderId="0" xfId="0" applyFill="1"/>
    <xf numFmtId="0" fontId="0" fillId="3938" borderId="0" xfId="0" applyFill="1"/>
    <xf numFmtId="0" fontId="0" fillId="3939" borderId="0" xfId="0" applyFill="1"/>
    <xf numFmtId="0" fontId="0" fillId="3940" borderId="0" xfId="0" applyFill="1"/>
    <xf numFmtId="0" fontId="0" fillId="3941" borderId="0" xfId="0" applyFill="1"/>
    <xf numFmtId="0" fontId="0" fillId="3942" borderId="0" xfId="0" applyFill="1"/>
    <xf numFmtId="0" fontId="0" fillId="3943" borderId="0" xfId="0" applyFill="1"/>
    <xf numFmtId="0" fontId="0" fillId="3944" borderId="0" xfId="0" applyFill="1"/>
    <xf numFmtId="0" fontId="0" fillId="3945" borderId="0" xfId="0" applyFill="1"/>
    <xf numFmtId="0" fontId="0" fillId="3946" borderId="0" xfId="0" applyFill="1"/>
    <xf numFmtId="0" fontId="0" fillId="3947" borderId="0" xfId="0" applyFill="1"/>
    <xf numFmtId="0" fontId="0" fillId="3948" borderId="0" xfId="0" applyFill="1"/>
    <xf numFmtId="0" fontId="0" fillId="3949" borderId="0" xfId="0" applyFill="1"/>
    <xf numFmtId="0" fontId="0" fillId="3950" borderId="0" xfId="0" applyFill="1"/>
    <xf numFmtId="0" fontId="0" fillId="3951" borderId="0" xfId="0" applyFill="1"/>
    <xf numFmtId="0" fontId="0" fillId="3952" borderId="0" xfId="0" applyFill="1"/>
    <xf numFmtId="0" fontId="0" fillId="3953" borderId="0" xfId="0" applyFill="1"/>
    <xf numFmtId="0" fontId="0" fillId="3954" borderId="0" xfId="0" applyFill="1"/>
    <xf numFmtId="0" fontId="0" fillId="3955" borderId="0" xfId="0" applyFill="1"/>
    <xf numFmtId="0" fontId="0" fillId="3956" borderId="0" xfId="0" applyFill="1"/>
    <xf numFmtId="0" fontId="0" fillId="3957" borderId="0" xfId="0" applyFill="1"/>
    <xf numFmtId="0" fontId="0" fillId="3958" borderId="0" xfId="0" applyFill="1"/>
    <xf numFmtId="0" fontId="0" fillId="3959" borderId="0" xfId="0" applyFill="1"/>
    <xf numFmtId="0" fontId="0" fillId="3960" borderId="0" xfId="0" applyFill="1"/>
    <xf numFmtId="0" fontId="0" fillId="3961" borderId="0" xfId="0" applyFill="1"/>
    <xf numFmtId="0" fontId="0" fillId="3962" borderId="0" xfId="0" applyFill="1"/>
    <xf numFmtId="0" fontId="0" fillId="3963" borderId="0" xfId="0" applyFill="1"/>
    <xf numFmtId="0" fontId="0" fillId="3964" borderId="0" xfId="0" applyFill="1"/>
    <xf numFmtId="0" fontId="0" fillId="3965" borderId="0" xfId="0" applyFill="1"/>
    <xf numFmtId="0" fontId="0" fillId="3966" borderId="0" xfId="0" applyFill="1"/>
    <xf numFmtId="0" fontId="0" fillId="3967" borderId="0" xfId="0" applyFill="1"/>
    <xf numFmtId="0" fontId="0" fillId="3968" borderId="0" xfId="0" applyFill="1"/>
    <xf numFmtId="0" fontId="0" fillId="3969" borderId="0" xfId="0" applyFill="1"/>
    <xf numFmtId="0" fontId="0" fillId="3970" borderId="0" xfId="0" applyFill="1"/>
    <xf numFmtId="0" fontId="0" fillId="3971" borderId="0" xfId="0" applyFill="1"/>
    <xf numFmtId="0" fontId="0" fillId="3972" borderId="0" xfId="0" applyFill="1"/>
    <xf numFmtId="0" fontId="0" fillId="3973" borderId="0" xfId="0" applyFill="1"/>
    <xf numFmtId="0" fontId="0" fillId="3974" borderId="0" xfId="0" applyFill="1"/>
    <xf numFmtId="0" fontId="0" fillId="3975" borderId="0" xfId="0" applyFill="1"/>
    <xf numFmtId="0" fontId="0" fillId="3976" borderId="0" xfId="0" applyFill="1"/>
    <xf numFmtId="0" fontId="0" fillId="3977" borderId="0" xfId="0" applyFill="1"/>
    <xf numFmtId="0" fontId="0" fillId="3978" borderId="0" xfId="0" applyFill="1"/>
    <xf numFmtId="0" fontId="0" fillId="3979" borderId="0" xfId="0" applyFill="1"/>
    <xf numFmtId="0" fontId="0" fillId="3980" borderId="0" xfId="0" applyFill="1"/>
    <xf numFmtId="0" fontId="0" fillId="3981" borderId="0" xfId="0" applyFill="1"/>
    <xf numFmtId="0" fontId="0" fillId="3982" borderId="0" xfId="0" applyFill="1"/>
    <xf numFmtId="0" fontId="0" fillId="3983" borderId="0" xfId="0" applyFill="1"/>
    <xf numFmtId="0" fontId="0" fillId="3984" borderId="0" xfId="0" applyFill="1"/>
    <xf numFmtId="0" fontId="0" fillId="3985" borderId="0" xfId="0" applyFill="1"/>
    <xf numFmtId="0" fontId="0" fillId="3986" borderId="0" xfId="0" applyFill="1"/>
    <xf numFmtId="0" fontId="0" fillId="3987" borderId="0" xfId="0" applyFill="1"/>
    <xf numFmtId="0" fontId="0" fillId="3988" borderId="0" xfId="0" applyFill="1"/>
    <xf numFmtId="0" fontId="0" fillId="3989" borderId="0" xfId="0" applyFill="1"/>
    <xf numFmtId="0" fontId="0" fillId="3990" borderId="0" xfId="0" applyFill="1"/>
    <xf numFmtId="0" fontId="0" fillId="3991" borderId="0" xfId="0" applyFill="1"/>
    <xf numFmtId="0" fontId="0" fillId="3992" borderId="0" xfId="0" applyFill="1"/>
    <xf numFmtId="0" fontId="0" fillId="3993" borderId="0" xfId="0" applyFill="1"/>
    <xf numFmtId="0" fontId="0" fillId="3994" borderId="0" xfId="0" applyFill="1"/>
    <xf numFmtId="0" fontId="0" fillId="3995" borderId="0" xfId="0" applyFill="1"/>
    <xf numFmtId="0" fontId="0" fillId="3996" borderId="0" xfId="0" applyFill="1"/>
    <xf numFmtId="0" fontId="0" fillId="3997" borderId="0" xfId="0" applyFill="1"/>
    <xf numFmtId="0" fontId="0" fillId="3998" borderId="0" xfId="0" applyFill="1"/>
    <xf numFmtId="0" fontId="0" fillId="3999" borderId="0" xfId="0" applyFill="1"/>
    <xf numFmtId="0" fontId="0" fillId="4000" borderId="0" xfId="0" applyFill="1"/>
    <xf numFmtId="0" fontId="0" fillId="4001" borderId="0" xfId="0" applyFill="1"/>
    <xf numFmtId="0" fontId="0" fillId="4002" borderId="0" xfId="0" applyFill="1"/>
    <xf numFmtId="0" fontId="0" fillId="4003" borderId="0" xfId="0" applyFill="1"/>
    <xf numFmtId="0" fontId="0" fillId="4004" borderId="0" xfId="0" applyFill="1"/>
    <xf numFmtId="0" fontId="0" fillId="4005" borderId="0" xfId="0" applyFill="1"/>
    <xf numFmtId="0" fontId="0" fillId="4006" borderId="0" xfId="0" applyFill="1"/>
    <xf numFmtId="0" fontId="0" fillId="4007" borderId="0" xfId="0" applyFill="1"/>
    <xf numFmtId="0" fontId="0" fillId="4008" borderId="0" xfId="0" applyFill="1"/>
    <xf numFmtId="0" fontId="0" fillId="4009" borderId="0" xfId="0" applyFill="1"/>
    <xf numFmtId="0" fontId="0" fillId="4010" borderId="0" xfId="0" applyFill="1"/>
    <xf numFmtId="0" fontId="0" fillId="4011" borderId="0" xfId="0" applyFill="1"/>
    <xf numFmtId="0" fontId="0" fillId="4012" borderId="0" xfId="0" applyFill="1"/>
    <xf numFmtId="0" fontId="0" fillId="4013" borderId="0" xfId="0" applyFill="1"/>
    <xf numFmtId="0" fontId="0" fillId="4014" borderId="0" xfId="0" applyFill="1"/>
    <xf numFmtId="0" fontId="0" fillId="4015" borderId="0" xfId="0" applyFill="1"/>
    <xf numFmtId="0" fontId="0" fillId="4016" borderId="0" xfId="0" applyFill="1"/>
    <xf numFmtId="0" fontId="0" fillId="4017" borderId="0" xfId="0" applyFill="1"/>
    <xf numFmtId="0" fontId="0" fillId="4018" borderId="0" xfId="0" applyFill="1"/>
    <xf numFmtId="0" fontId="0" fillId="4019" borderId="0" xfId="0" applyFill="1"/>
    <xf numFmtId="0" fontId="0" fillId="4020" borderId="0" xfId="0" applyFill="1"/>
    <xf numFmtId="0" fontId="0" fillId="4021" borderId="0" xfId="0" applyFill="1"/>
    <xf numFmtId="0" fontId="0" fillId="4022" borderId="0" xfId="0" applyFill="1"/>
    <xf numFmtId="0" fontId="0" fillId="4023" borderId="0" xfId="0" applyFill="1"/>
    <xf numFmtId="0" fontId="0" fillId="4024" borderId="0" xfId="0" applyFill="1"/>
    <xf numFmtId="0" fontId="0" fillId="4025" borderId="0" xfId="0" applyFill="1"/>
    <xf numFmtId="0" fontId="0" fillId="4026" borderId="0" xfId="0" applyFill="1"/>
    <xf numFmtId="0" fontId="0" fillId="4027" borderId="0" xfId="0" applyFill="1"/>
    <xf numFmtId="0" fontId="0" fillId="4028" borderId="0" xfId="0" applyFill="1"/>
    <xf numFmtId="0" fontId="0" fillId="4029" borderId="0" xfId="0" applyFill="1"/>
    <xf numFmtId="0" fontId="0" fillId="4030" borderId="0" xfId="0" applyFill="1"/>
    <xf numFmtId="0" fontId="0" fillId="4031" borderId="0" xfId="0" applyFill="1"/>
    <xf numFmtId="0" fontId="0" fillId="4032" borderId="0" xfId="0" applyFill="1"/>
    <xf numFmtId="0" fontId="0" fillId="4033" borderId="0" xfId="0" applyFill="1"/>
    <xf numFmtId="0" fontId="0" fillId="4034" borderId="0" xfId="0" applyFill="1"/>
    <xf numFmtId="0" fontId="0" fillId="4035" borderId="0" xfId="0" applyFill="1"/>
    <xf numFmtId="0" fontId="0" fillId="4036" borderId="0" xfId="0" applyFill="1"/>
    <xf numFmtId="0" fontId="0" fillId="4037" borderId="0" xfId="0" applyFill="1"/>
    <xf numFmtId="0" fontId="0" fillId="4038" borderId="0" xfId="0" applyFill="1"/>
    <xf numFmtId="0" fontId="0" fillId="4039" borderId="0" xfId="0" applyFill="1"/>
    <xf numFmtId="0" fontId="0" fillId="4040" borderId="0" xfId="0" applyFill="1"/>
    <xf numFmtId="0" fontId="0" fillId="4041" borderId="0" xfId="0" applyFill="1"/>
    <xf numFmtId="0" fontId="0" fillId="4042" borderId="0" xfId="0" applyFill="1"/>
    <xf numFmtId="0" fontId="0" fillId="4043" borderId="0" xfId="0" applyFill="1"/>
    <xf numFmtId="0" fontId="0" fillId="4044" borderId="0" xfId="0" applyFill="1"/>
    <xf numFmtId="0" fontId="0" fillId="4045" borderId="0" xfId="0" applyFill="1"/>
    <xf numFmtId="0" fontId="0" fillId="4046" borderId="0" xfId="0" applyFill="1"/>
    <xf numFmtId="0" fontId="0" fillId="4047" borderId="0" xfId="0" applyFill="1"/>
    <xf numFmtId="0" fontId="0" fillId="4048" borderId="0" xfId="0" applyFill="1"/>
    <xf numFmtId="0" fontId="0" fillId="4049" borderId="0" xfId="0" applyFill="1"/>
    <xf numFmtId="0" fontId="0" fillId="4050" borderId="0" xfId="0" applyFill="1"/>
    <xf numFmtId="0" fontId="0" fillId="4051" borderId="0" xfId="0" applyFill="1"/>
    <xf numFmtId="0" fontId="0" fillId="4052" borderId="0" xfId="0" applyFill="1"/>
    <xf numFmtId="0" fontId="0" fillId="4053" borderId="0" xfId="0" applyFill="1"/>
    <xf numFmtId="0" fontId="0" fillId="4054" borderId="0" xfId="0" applyFill="1"/>
    <xf numFmtId="0" fontId="0" fillId="4055" borderId="0" xfId="0" applyFill="1"/>
    <xf numFmtId="0" fontId="0" fillId="4056" borderId="0" xfId="0" applyFill="1"/>
    <xf numFmtId="0" fontId="0" fillId="4057" borderId="0" xfId="0" applyFill="1"/>
    <xf numFmtId="0" fontId="0" fillId="4058" borderId="0" xfId="0" applyFill="1"/>
    <xf numFmtId="0" fontId="0" fillId="4059" borderId="0" xfId="0" applyFill="1"/>
    <xf numFmtId="0" fontId="0" fillId="4060" borderId="0" xfId="0" applyFill="1"/>
    <xf numFmtId="0" fontId="0" fillId="4061" borderId="0" xfId="0" applyFill="1"/>
    <xf numFmtId="0" fontId="0" fillId="4062" borderId="0" xfId="0" applyFill="1"/>
    <xf numFmtId="0" fontId="0" fillId="4063" borderId="0" xfId="0" applyFill="1"/>
    <xf numFmtId="0" fontId="0" fillId="4064" borderId="0" xfId="0" applyFill="1"/>
    <xf numFmtId="0" fontId="0" fillId="4065" borderId="0" xfId="0" applyFill="1"/>
    <xf numFmtId="0" fontId="0" fillId="4066" borderId="0" xfId="0" applyFill="1"/>
    <xf numFmtId="0" fontId="0" fillId="4067" borderId="0" xfId="0" applyFill="1"/>
    <xf numFmtId="0" fontId="0" fillId="4068" borderId="0" xfId="0" applyFill="1"/>
    <xf numFmtId="0" fontId="0" fillId="4069" borderId="0" xfId="0" applyFill="1"/>
    <xf numFmtId="0" fontId="0" fillId="4070" borderId="0" xfId="0" applyFill="1"/>
    <xf numFmtId="0" fontId="0" fillId="4071" borderId="0" xfId="0" applyFill="1"/>
    <xf numFmtId="0" fontId="0" fillId="4072" borderId="0" xfId="0" applyFill="1"/>
    <xf numFmtId="0" fontId="0" fillId="4073" borderId="0" xfId="0" applyFill="1"/>
    <xf numFmtId="0" fontId="0" fillId="4074" borderId="0" xfId="0" applyFill="1"/>
    <xf numFmtId="0" fontId="0" fillId="4075" borderId="0" xfId="0" applyFill="1"/>
    <xf numFmtId="0" fontId="0" fillId="4076" borderId="0" xfId="0" applyFill="1"/>
    <xf numFmtId="0" fontId="0" fillId="4077" borderId="0" xfId="0" applyFill="1"/>
    <xf numFmtId="0" fontId="0" fillId="4078" borderId="0" xfId="0" applyFill="1"/>
    <xf numFmtId="0" fontId="0" fillId="4079" borderId="0" xfId="0" applyFill="1"/>
    <xf numFmtId="0" fontId="0" fillId="4080" borderId="0" xfId="0" applyFill="1"/>
    <xf numFmtId="0" fontId="0" fillId="4081" borderId="0" xfId="0" applyFill="1"/>
    <xf numFmtId="0" fontId="0" fillId="4082" borderId="0" xfId="0" applyFill="1"/>
    <xf numFmtId="0" fontId="0" fillId="4083" borderId="0" xfId="0" applyFill="1"/>
    <xf numFmtId="0" fontId="0" fillId="4084" borderId="0" xfId="0" applyFill="1"/>
    <xf numFmtId="0" fontId="0" fillId="4085" borderId="0" xfId="0" applyFill="1"/>
    <xf numFmtId="0" fontId="0" fillId="4086" borderId="0" xfId="0" applyFill="1"/>
    <xf numFmtId="0" fontId="0" fillId="4087" borderId="0" xfId="0" applyFill="1"/>
    <xf numFmtId="0" fontId="0" fillId="4088" borderId="0" xfId="0" applyFill="1"/>
    <xf numFmtId="0" fontId="0" fillId="4089" borderId="0" xfId="0" applyFill="1"/>
    <xf numFmtId="0" fontId="0" fillId="4090" borderId="0" xfId="0" applyFill="1"/>
    <xf numFmtId="0" fontId="0" fillId="4091" borderId="0" xfId="0" applyFill="1"/>
    <xf numFmtId="0" fontId="0" fillId="4092" borderId="0" xfId="0" applyFill="1"/>
    <xf numFmtId="0" fontId="0" fillId="4093" borderId="0" xfId="0" applyFill="1"/>
    <xf numFmtId="0" fontId="0" fillId="4094" borderId="0" xfId="0" applyFill="1"/>
    <xf numFmtId="0" fontId="0" fillId="4095" borderId="0" xfId="0" applyFill="1"/>
    <xf numFmtId="0" fontId="0" fillId="4096" borderId="0" xfId="0" applyFill="1"/>
    <xf numFmtId="0" fontId="0" fillId="4097" borderId="0" xfId="0" applyFill="1"/>
    <xf numFmtId="0" fontId="0" fillId="4098" borderId="0" xfId="0" applyFill="1"/>
    <xf numFmtId="0" fontId="0" fillId="4099" borderId="0" xfId="0" applyFill="1"/>
    <xf numFmtId="0" fontId="0" fillId="4100" borderId="0" xfId="0" applyFill="1"/>
    <xf numFmtId="0" fontId="0" fillId="4101" borderId="0" xfId="0" applyFill="1"/>
    <xf numFmtId="0" fontId="0" fillId="4102" borderId="0" xfId="0" applyFill="1"/>
    <xf numFmtId="0" fontId="0" fillId="4103" borderId="0" xfId="0" applyFill="1"/>
    <xf numFmtId="0" fontId="0" fillId="4104" borderId="0" xfId="0" applyFill="1"/>
    <xf numFmtId="0" fontId="0" fillId="4105" borderId="0" xfId="0" applyFill="1"/>
    <xf numFmtId="0" fontId="0" fillId="4106" borderId="0" xfId="0" applyFill="1"/>
    <xf numFmtId="0" fontId="0" fillId="4107" borderId="0" xfId="0" applyFill="1"/>
    <xf numFmtId="0" fontId="0" fillId="4108" borderId="0" xfId="0" applyFill="1"/>
    <xf numFmtId="0" fontId="0" fillId="4109" borderId="0" xfId="0" applyFill="1"/>
    <xf numFmtId="0" fontId="0" fillId="4110" borderId="0" xfId="0" applyFill="1"/>
    <xf numFmtId="0" fontId="0" fillId="4111" borderId="0" xfId="0" applyFill="1"/>
    <xf numFmtId="0" fontId="0" fillId="4112" borderId="0" xfId="0" applyFill="1"/>
    <xf numFmtId="0" fontId="0" fillId="4113" borderId="0" xfId="0" applyFill="1"/>
    <xf numFmtId="0" fontId="0" fillId="4114" borderId="0" xfId="0" applyFill="1"/>
    <xf numFmtId="0" fontId="0" fillId="4115" borderId="0" xfId="0" applyFill="1"/>
    <xf numFmtId="0" fontId="0" fillId="4116" borderId="0" xfId="0" applyFill="1"/>
    <xf numFmtId="0" fontId="0" fillId="4117" borderId="0" xfId="0" applyFill="1"/>
    <xf numFmtId="0" fontId="0" fillId="4118" borderId="0" xfId="0" applyFill="1"/>
    <xf numFmtId="0" fontId="0" fillId="4119" borderId="0" xfId="0" applyFill="1"/>
    <xf numFmtId="0" fontId="0" fillId="4120" borderId="0" xfId="0" applyFill="1"/>
    <xf numFmtId="0" fontId="0" fillId="4121" borderId="0" xfId="0" applyFill="1"/>
    <xf numFmtId="0" fontId="0" fillId="4122" borderId="0" xfId="0" applyFill="1"/>
    <xf numFmtId="0" fontId="0" fillId="4123" borderId="0" xfId="0" applyFill="1"/>
    <xf numFmtId="0" fontId="0" fillId="4124" borderId="0" xfId="0" applyFill="1"/>
    <xf numFmtId="0" fontId="0" fillId="4125" borderId="0" xfId="0" applyFill="1"/>
    <xf numFmtId="0" fontId="0" fillId="4126" borderId="0" xfId="0" applyFill="1"/>
    <xf numFmtId="0" fontId="0" fillId="4127" borderId="0" xfId="0" applyFill="1"/>
    <xf numFmtId="0" fontId="0" fillId="4128" borderId="0" xfId="0" applyFill="1"/>
    <xf numFmtId="0" fontId="0" fillId="4129" borderId="0" xfId="0" applyFill="1"/>
    <xf numFmtId="0" fontId="0" fillId="4130" borderId="0" xfId="0" applyFill="1"/>
    <xf numFmtId="0" fontId="0" fillId="4131" borderId="0" xfId="0" applyFill="1"/>
    <xf numFmtId="0" fontId="0" fillId="4132" borderId="0" xfId="0" applyFill="1"/>
    <xf numFmtId="0" fontId="0" fillId="4133" borderId="0" xfId="0" applyFill="1"/>
    <xf numFmtId="0" fontId="0" fillId="4134" borderId="0" xfId="0" applyFill="1"/>
    <xf numFmtId="0" fontId="0" fillId="4135" borderId="0" xfId="0" applyFill="1"/>
    <xf numFmtId="0" fontId="0" fillId="4136" borderId="0" xfId="0" applyFill="1"/>
    <xf numFmtId="0" fontId="0" fillId="4137" borderId="0" xfId="0" applyFill="1"/>
    <xf numFmtId="0" fontId="0" fillId="4138" borderId="0" xfId="0" applyFill="1"/>
    <xf numFmtId="0" fontId="0" fillId="4139" borderId="0" xfId="0" applyFill="1"/>
    <xf numFmtId="0" fontId="0" fillId="4140" borderId="0" xfId="0" applyFill="1"/>
    <xf numFmtId="0" fontId="0" fillId="4141" borderId="0" xfId="0" applyFill="1"/>
    <xf numFmtId="0" fontId="0" fillId="4142" borderId="0" xfId="0" applyFill="1"/>
    <xf numFmtId="0" fontId="0" fillId="4143" borderId="0" xfId="0" applyFill="1"/>
    <xf numFmtId="0" fontId="0" fillId="4144" borderId="0" xfId="0" applyFill="1"/>
    <xf numFmtId="0" fontId="0" fillId="4145" borderId="0" xfId="0" applyFill="1"/>
    <xf numFmtId="0" fontId="0" fillId="4146" borderId="0" xfId="0" applyFill="1"/>
    <xf numFmtId="0" fontId="0" fillId="4147" borderId="0" xfId="0" applyFill="1"/>
    <xf numFmtId="0" fontId="0" fillId="4148" borderId="0" xfId="0" applyFill="1"/>
    <xf numFmtId="0" fontId="0" fillId="4149" borderId="0" xfId="0" applyFill="1"/>
    <xf numFmtId="0" fontId="0" fillId="4150" borderId="0" xfId="0" applyFill="1"/>
    <xf numFmtId="0" fontId="0" fillId="4151" borderId="0" xfId="0" applyFill="1"/>
    <xf numFmtId="0" fontId="0" fillId="4152" borderId="0" xfId="0" applyFill="1"/>
    <xf numFmtId="0" fontId="0" fillId="4153" borderId="0" xfId="0" applyFill="1"/>
    <xf numFmtId="0" fontId="0" fillId="4154" borderId="0" xfId="0" applyFill="1"/>
    <xf numFmtId="0" fontId="0" fillId="4155" borderId="0" xfId="0" applyFill="1"/>
    <xf numFmtId="0" fontId="0" fillId="4156" borderId="0" xfId="0" applyFill="1"/>
    <xf numFmtId="0" fontId="0" fillId="4157" borderId="0" xfId="0" applyFill="1"/>
    <xf numFmtId="0" fontId="0" fillId="4158" borderId="0" xfId="0" applyFill="1"/>
    <xf numFmtId="0" fontId="0" fillId="4159" borderId="0" xfId="0" applyFill="1"/>
    <xf numFmtId="0" fontId="0" fillId="4160" borderId="0" xfId="0" applyFill="1"/>
    <xf numFmtId="0" fontId="0" fillId="4161" borderId="0" xfId="0" applyFill="1"/>
    <xf numFmtId="0" fontId="0" fillId="4162" borderId="0" xfId="0" applyFill="1"/>
    <xf numFmtId="0" fontId="0" fillId="4163" borderId="0" xfId="0" applyFill="1"/>
    <xf numFmtId="0" fontId="0" fillId="4164" borderId="0" xfId="0" applyFill="1"/>
    <xf numFmtId="0" fontId="0" fillId="4165" borderId="0" xfId="0" applyFill="1"/>
    <xf numFmtId="0" fontId="0" fillId="4166" borderId="0" xfId="0" applyFill="1"/>
    <xf numFmtId="0" fontId="0" fillId="4167" borderId="0" xfId="0" applyFill="1"/>
    <xf numFmtId="0" fontId="0" fillId="4168" borderId="0" xfId="0" applyFill="1"/>
    <xf numFmtId="0" fontId="0" fillId="4169" borderId="0" xfId="0" applyFill="1"/>
    <xf numFmtId="0" fontId="0" fillId="4170" borderId="0" xfId="0" applyFill="1"/>
    <xf numFmtId="0" fontId="0" fillId="4171" borderId="0" xfId="0" applyFill="1"/>
    <xf numFmtId="0" fontId="0" fillId="4172" borderId="0" xfId="0" applyFill="1"/>
    <xf numFmtId="0" fontId="0" fillId="4173" borderId="0" xfId="0" applyFill="1"/>
    <xf numFmtId="0" fontId="0" fillId="4174" borderId="0" xfId="0" applyFill="1"/>
    <xf numFmtId="0" fontId="0" fillId="4175" borderId="0" xfId="0" applyFill="1"/>
    <xf numFmtId="0" fontId="0" fillId="4176" borderId="0" xfId="0" applyFill="1"/>
    <xf numFmtId="0" fontId="0" fillId="4177" borderId="0" xfId="0" applyFill="1"/>
    <xf numFmtId="0" fontId="0" fillId="4178" borderId="0" xfId="0" applyFill="1"/>
    <xf numFmtId="0" fontId="0" fillId="4179" borderId="0" xfId="0" applyFill="1"/>
    <xf numFmtId="0" fontId="0" fillId="4180" borderId="0" xfId="0" applyFill="1"/>
    <xf numFmtId="0" fontId="0" fillId="4181" borderId="0" xfId="0" applyFill="1"/>
    <xf numFmtId="0" fontId="0" fillId="4182" borderId="0" xfId="0" applyFill="1"/>
    <xf numFmtId="0" fontId="0" fillId="4183" borderId="0" xfId="0" applyFill="1"/>
    <xf numFmtId="0" fontId="0" fillId="4184" borderId="0" xfId="0" applyFill="1"/>
    <xf numFmtId="0" fontId="0" fillId="4185" borderId="0" xfId="0" applyFill="1"/>
    <xf numFmtId="0" fontId="0" fillId="4186" borderId="0" xfId="0" applyFill="1"/>
    <xf numFmtId="0" fontId="0" fillId="4187" borderId="0" xfId="0" applyFill="1"/>
    <xf numFmtId="0" fontId="0" fillId="4188" borderId="0" xfId="0" applyFill="1"/>
    <xf numFmtId="0" fontId="0" fillId="4189" borderId="0" xfId="0" applyFill="1"/>
    <xf numFmtId="0" fontId="0" fillId="4190" borderId="0" xfId="0" applyFill="1"/>
    <xf numFmtId="0" fontId="0" fillId="4191" borderId="0" xfId="0" applyFill="1"/>
    <xf numFmtId="0" fontId="0" fillId="4192" borderId="0" xfId="0" applyFill="1"/>
    <xf numFmtId="0" fontId="0" fillId="4193" borderId="0" xfId="0" applyFill="1"/>
    <xf numFmtId="0" fontId="0" fillId="4194" borderId="0" xfId="0" applyFill="1"/>
    <xf numFmtId="0" fontId="0" fillId="4195" borderId="0" xfId="0" applyFill="1"/>
    <xf numFmtId="0" fontId="0" fillId="4196" borderId="0" xfId="0" applyFill="1"/>
    <xf numFmtId="0" fontId="0" fillId="4197" borderId="0" xfId="0" applyFill="1"/>
    <xf numFmtId="0" fontId="0" fillId="4198" borderId="0" xfId="0" applyFill="1"/>
    <xf numFmtId="0" fontId="0" fillId="4199" borderId="0" xfId="0" applyFill="1"/>
    <xf numFmtId="0" fontId="0" fillId="4200" borderId="0" xfId="0" applyFill="1"/>
    <xf numFmtId="0" fontId="0" fillId="4201" borderId="0" xfId="0" applyFill="1"/>
    <xf numFmtId="0" fontId="0" fillId="4202" borderId="0" xfId="0" applyFill="1"/>
    <xf numFmtId="0" fontId="0" fillId="4203" borderId="0" xfId="0" applyFill="1"/>
    <xf numFmtId="0" fontId="0" fillId="4204" borderId="0" xfId="0" applyFill="1"/>
    <xf numFmtId="0" fontId="0" fillId="4205" borderId="0" xfId="0" applyFill="1"/>
    <xf numFmtId="0" fontId="0" fillId="4206" borderId="0" xfId="0" applyFill="1"/>
    <xf numFmtId="0" fontId="0" fillId="4207" borderId="0" xfId="0" applyFill="1"/>
    <xf numFmtId="0" fontId="0" fillId="4208" borderId="0" xfId="0" applyFill="1"/>
    <xf numFmtId="0" fontId="0" fillId="4209" borderId="0" xfId="0" applyFill="1"/>
    <xf numFmtId="0" fontId="0" fillId="4210" borderId="0" xfId="0" applyFill="1"/>
    <xf numFmtId="0" fontId="0" fillId="4211" borderId="0" xfId="0" applyFill="1"/>
    <xf numFmtId="0" fontId="0" fillId="4212" borderId="0" xfId="0" applyFill="1"/>
    <xf numFmtId="0" fontId="0" fillId="4213" borderId="0" xfId="0" applyFill="1"/>
    <xf numFmtId="0" fontId="0" fillId="4214" borderId="0" xfId="0" applyFill="1"/>
    <xf numFmtId="0" fontId="0" fillId="4215" borderId="0" xfId="0" applyFill="1"/>
    <xf numFmtId="0" fontId="0" fillId="4216" borderId="0" xfId="0" applyFill="1"/>
    <xf numFmtId="0" fontId="0" fillId="4217" borderId="0" xfId="0" applyFill="1"/>
    <xf numFmtId="0" fontId="0" fillId="4218" borderId="0" xfId="0" applyFill="1"/>
    <xf numFmtId="0" fontId="0" fillId="4219" borderId="0" xfId="0" applyFill="1"/>
    <xf numFmtId="0" fontId="0" fillId="4220" borderId="0" xfId="0" applyFill="1"/>
    <xf numFmtId="0" fontId="0" fillId="4221" borderId="0" xfId="0" applyFill="1"/>
    <xf numFmtId="0" fontId="0" fillId="4222" borderId="0" xfId="0" applyFill="1"/>
    <xf numFmtId="0" fontId="0" fillId="4223" borderId="0" xfId="0" applyFill="1"/>
    <xf numFmtId="0" fontId="0" fillId="4224" borderId="0" xfId="0" applyFill="1"/>
    <xf numFmtId="0" fontId="0" fillId="4225" borderId="0" xfId="0" applyFill="1"/>
    <xf numFmtId="0" fontId="0" fillId="4226" borderId="0" xfId="0" applyFill="1"/>
    <xf numFmtId="0" fontId="0" fillId="4227" borderId="0" xfId="0" applyFill="1"/>
    <xf numFmtId="0" fontId="0" fillId="4228" borderId="0" xfId="0" applyFill="1"/>
    <xf numFmtId="0" fontId="0" fillId="4229" borderId="0" xfId="0" applyFill="1"/>
    <xf numFmtId="0" fontId="0" fillId="4230" borderId="0" xfId="0" applyFill="1"/>
    <xf numFmtId="0" fontId="0" fillId="4231" borderId="0" xfId="0" applyFill="1"/>
    <xf numFmtId="0" fontId="0" fillId="4232" borderId="0" xfId="0" applyFill="1"/>
    <xf numFmtId="0" fontId="0" fillId="4233" borderId="0" xfId="0" applyFill="1"/>
    <xf numFmtId="0" fontId="0" fillId="4234" borderId="0" xfId="0" applyFill="1"/>
    <xf numFmtId="0" fontId="0" fillId="4235" borderId="0" xfId="0" applyFill="1"/>
    <xf numFmtId="0" fontId="0" fillId="4236" borderId="0" xfId="0" applyFill="1"/>
    <xf numFmtId="0" fontId="0" fillId="4237" borderId="0" xfId="0" applyFill="1"/>
    <xf numFmtId="0" fontId="0" fillId="4238" borderId="0" xfId="0" applyFill="1"/>
    <xf numFmtId="0" fontId="0" fillId="4239" borderId="0" xfId="0" applyFill="1"/>
    <xf numFmtId="0" fontId="0" fillId="4240" borderId="0" xfId="0" applyFill="1"/>
    <xf numFmtId="0" fontId="0" fillId="4241" borderId="0" xfId="0" applyFill="1"/>
    <xf numFmtId="0" fontId="0" fillId="4242" borderId="0" xfId="0" applyFill="1"/>
    <xf numFmtId="0" fontId="0" fillId="4243" borderId="0" xfId="0" applyFill="1"/>
    <xf numFmtId="0" fontId="0" fillId="4244" borderId="0" xfId="0" applyFill="1"/>
    <xf numFmtId="0" fontId="0" fillId="4245" borderId="0" xfId="0" applyFill="1"/>
    <xf numFmtId="0" fontId="0" fillId="4246" borderId="0" xfId="0" applyFill="1"/>
    <xf numFmtId="0" fontId="0" fillId="4247" borderId="0" xfId="0" applyFill="1"/>
    <xf numFmtId="0" fontId="0" fillId="4248" borderId="0" xfId="0" applyFill="1"/>
    <xf numFmtId="0" fontId="0" fillId="4249" borderId="0" xfId="0" applyFill="1"/>
    <xf numFmtId="0" fontId="0" fillId="4250" borderId="0" xfId="0" applyFill="1"/>
    <xf numFmtId="0" fontId="0" fillId="4251" borderId="0" xfId="0" applyFill="1"/>
    <xf numFmtId="0" fontId="0" fillId="4252" borderId="0" xfId="0" applyFill="1"/>
    <xf numFmtId="0" fontId="0" fillId="4253" borderId="0" xfId="0" applyFill="1"/>
    <xf numFmtId="0" fontId="0" fillId="4254" borderId="0" xfId="0" applyFill="1"/>
    <xf numFmtId="0" fontId="0" fillId="4255" borderId="0" xfId="0" applyFill="1"/>
    <xf numFmtId="0" fontId="0" fillId="4256" borderId="0" xfId="0" applyFill="1"/>
    <xf numFmtId="0" fontId="0" fillId="4257" borderId="0" xfId="0" applyFill="1"/>
    <xf numFmtId="0" fontId="0" fillId="4258" borderId="0" xfId="0" applyFill="1"/>
    <xf numFmtId="0" fontId="0" fillId="4259" borderId="0" xfId="0" applyFill="1"/>
    <xf numFmtId="0" fontId="0" fillId="4260" borderId="0" xfId="0" applyFill="1"/>
    <xf numFmtId="0" fontId="0" fillId="4261" borderId="0" xfId="0" applyFill="1"/>
    <xf numFmtId="0" fontId="0" fillId="4262" borderId="0" xfId="0" applyFill="1"/>
    <xf numFmtId="0" fontId="0" fillId="4263" borderId="0" xfId="0" applyFill="1"/>
    <xf numFmtId="0" fontId="0" fillId="4264" borderId="0" xfId="0" applyFill="1"/>
    <xf numFmtId="0" fontId="0" fillId="4265" borderId="0" xfId="0" applyFill="1"/>
    <xf numFmtId="0" fontId="0" fillId="4266" borderId="0" xfId="0" applyFill="1"/>
    <xf numFmtId="0" fontId="0" fillId="4267" borderId="0" xfId="0" applyFill="1"/>
    <xf numFmtId="0" fontId="0" fillId="4268" borderId="0" xfId="0" applyFill="1"/>
    <xf numFmtId="0" fontId="0" fillId="4269" borderId="0" xfId="0" applyFill="1"/>
    <xf numFmtId="0" fontId="0" fillId="4270" borderId="0" xfId="0" applyFill="1"/>
    <xf numFmtId="0" fontId="0" fillId="4271" borderId="0" xfId="0" applyFill="1"/>
    <xf numFmtId="0" fontId="0" fillId="4272" borderId="0" xfId="0" applyFill="1"/>
    <xf numFmtId="0" fontId="0" fillId="4273" borderId="0" xfId="0" applyFill="1"/>
    <xf numFmtId="0" fontId="0" fillId="4274" borderId="0" xfId="0" applyFill="1"/>
    <xf numFmtId="0" fontId="0" fillId="4275" borderId="0" xfId="0" applyFill="1"/>
    <xf numFmtId="0" fontId="0" fillId="4276" borderId="0" xfId="0" applyFill="1"/>
    <xf numFmtId="0" fontId="0" fillId="4277" borderId="0" xfId="0" applyFill="1"/>
    <xf numFmtId="0" fontId="0" fillId="4278" borderId="0" xfId="0" applyFill="1"/>
    <xf numFmtId="0" fontId="0" fillId="4279" borderId="0" xfId="0" applyFill="1"/>
    <xf numFmtId="0" fontId="0" fillId="4280" borderId="0" xfId="0" applyFill="1"/>
    <xf numFmtId="0" fontId="0" fillId="4281" borderId="0" xfId="0" applyFill="1"/>
    <xf numFmtId="0" fontId="0" fillId="4282" borderId="0" xfId="0" applyFill="1"/>
    <xf numFmtId="0" fontId="0" fillId="4283" borderId="0" xfId="0" applyFill="1"/>
    <xf numFmtId="0" fontId="0" fillId="4284" borderId="0" xfId="0" applyFill="1"/>
    <xf numFmtId="0" fontId="0" fillId="4285" borderId="0" xfId="0" applyFill="1"/>
    <xf numFmtId="0" fontId="0" fillId="4286" borderId="0" xfId="0" applyFill="1"/>
    <xf numFmtId="0" fontId="0" fillId="4287" borderId="0" xfId="0" applyFill="1"/>
    <xf numFmtId="0" fontId="0" fillId="4288" borderId="0" xfId="0" applyFill="1"/>
    <xf numFmtId="0" fontId="0" fillId="4289" borderId="0" xfId="0" applyFill="1"/>
    <xf numFmtId="0" fontId="0" fillId="4290" borderId="0" xfId="0" applyFill="1"/>
    <xf numFmtId="0" fontId="0" fillId="4291" borderId="0" xfId="0" applyFill="1"/>
    <xf numFmtId="0" fontId="0" fillId="4292" borderId="0" xfId="0" applyFill="1"/>
    <xf numFmtId="0" fontId="0" fillId="4293" borderId="0" xfId="0" applyFill="1"/>
    <xf numFmtId="0" fontId="0" fillId="4294" borderId="0" xfId="0" applyFill="1"/>
    <xf numFmtId="0" fontId="0" fillId="4295" borderId="0" xfId="0" applyFill="1"/>
    <xf numFmtId="0" fontId="0" fillId="4296" borderId="0" xfId="0" applyFill="1"/>
    <xf numFmtId="0" fontId="0" fillId="4297" borderId="0" xfId="0" applyFill="1"/>
    <xf numFmtId="0" fontId="0" fillId="4298" borderId="0" xfId="0" applyFill="1"/>
    <xf numFmtId="0" fontId="0" fillId="4299" borderId="0" xfId="0" applyFill="1"/>
    <xf numFmtId="0" fontId="0" fillId="4300" borderId="0" xfId="0" applyFill="1"/>
    <xf numFmtId="0" fontId="0" fillId="4301" borderId="0" xfId="0" applyFill="1"/>
    <xf numFmtId="0" fontId="0" fillId="4302" borderId="0" xfId="0" applyFill="1"/>
    <xf numFmtId="0" fontId="0" fillId="4303" borderId="0" xfId="0" applyFill="1"/>
    <xf numFmtId="0" fontId="0" fillId="4304" borderId="0" xfId="0" applyFill="1"/>
    <xf numFmtId="0" fontId="0" fillId="4305" borderId="0" xfId="0" applyFill="1"/>
    <xf numFmtId="0" fontId="0" fillId="4306" borderId="0" xfId="0" applyFill="1"/>
    <xf numFmtId="0" fontId="0" fillId="4307" borderId="0" xfId="0" applyFill="1"/>
    <xf numFmtId="0" fontId="0" fillId="4308" borderId="0" xfId="0" applyFill="1"/>
    <xf numFmtId="0" fontId="0" fillId="4309" borderId="0" xfId="0" applyFill="1"/>
    <xf numFmtId="0" fontId="0" fillId="4310" borderId="0" xfId="0" applyFill="1"/>
    <xf numFmtId="0" fontId="0" fillId="4311" borderId="0" xfId="0" applyFill="1"/>
    <xf numFmtId="0" fontId="0" fillId="4312" borderId="0" xfId="0" applyFill="1"/>
    <xf numFmtId="0" fontId="0" fillId="4313" borderId="0" xfId="0" applyFill="1"/>
    <xf numFmtId="0" fontId="0" fillId="4314" borderId="0" xfId="0" applyFill="1"/>
    <xf numFmtId="0" fontId="0" fillId="4315" borderId="0" xfId="0" applyFill="1"/>
    <xf numFmtId="0" fontId="0" fillId="4316" borderId="0" xfId="0" applyFill="1"/>
    <xf numFmtId="0" fontId="0" fillId="4317" borderId="0" xfId="0" applyFill="1"/>
    <xf numFmtId="0" fontId="0" fillId="4318" borderId="0" xfId="0" applyFill="1"/>
    <xf numFmtId="0" fontId="0" fillId="4319" borderId="0" xfId="0" applyFill="1"/>
    <xf numFmtId="0" fontId="0" fillId="4320" borderId="0" xfId="0" applyFill="1"/>
    <xf numFmtId="0" fontId="0" fillId="4321" borderId="0" xfId="0" applyFill="1"/>
    <xf numFmtId="0" fontId="0" fillId="4322" borderId="0" xfId="0" applyFill="1"/>
    <xf numFmtId="0" fontId="0" fillId="4323" borderId="0" xfId="0" applyFill="1"/>
    <xf numFmtId="0" fontId="0" fillId="4324" borderId="0" xfId="0" applyFill="1"/>
    <xf numFmtId="0" fontId="0" fillId="4325" borderId="0" xfId="0" applyFill="1"/>
    <xf numFmtId="0" fontId="0" fillId="4326" borderId="0" xfId="0" applyFill="1"/>
    <xf numFmtId="0" fontId="0" fillId="4327" borderId="0" xfId="0" applyFill="1"/>
    <xf numFmtId="0" fontId="0" fillId="4328" borderId="0" xfId="0" applyFill="1"/>
    <xf numFmtId="0" fontId="0" fillId="4329" borderId="0" xfId="0" applyFill="1"/>
    <xf numFmtId="0" fontId="0" fillId="4330" borderId="0" xfId="0" applyFill="1"/>
    <xf numFmtId="0" fontId="0" fillId="4331" borderId="0" xfId="0" applyFill="1"/>
    <xf numFmtId="0" fontId="0" fillId="4332" borderId="0" xfId="0" applyFill="1"/>
    <xf numFmtId="0" fontId="0" fillId="4333" borderId="0" xfId="0" applyFill="1"/>
    <xf numFmtId="0" fontId="0" fillId="4334" borderId="0" xfId="0" applyFill="1"/>
    <xf numFmtId="0" fontId="0" fillId="4335" borderId="0" xfId="0" applyFill="1"/>
    <xf numFmtId="0" fontId="0" fillId="4336" borderId="0" xfId="0" applyFill="1"/>
    <xf numFmtId="0" fontId="0" fillId="4337" borderId="0" xfId="0" applyFill="1"/>
    <xf numFmtId="0" fontId="0" fillId="4338" borderId="0" xfId="0" applyFill="1"/>
    <xf numFmtId="0" fontId="0" fillId="4339" borderId="0" xfId="0" applyFill="1"/>
    <xf numFmtId="0" fontId="0" fillId="4340" borderId="0" xfId="0" applyFill="1"/>
    <xf numFmtId="0" fontId="0" fillId="4341" borderId="0" xfId="0" applyFill="1"/>
    <xf numFmtId="0" fontId="0" fillId="4342" borderId="0" xfId="0" applyFill="1"/>
    <xf numFmtId="0" fontId="0" fillId="4343" borderId="0" xfId="0" applyFill="1"/>
    <xf numFmtId="0" fontId="0" fillId="4344" borderId="0" xfId="0" applyFill="1"/>
    <xf numFmtId="0" fontId="0" fillId="4345" borderId="0" xfId="0" applyFill="1"/>
    <xf numFmtId="0" fontId="0" fillId="4346" borderId="0" xfId="0" applyFill="1"/>
    <xf numFmtId="0" fontId="0" fillId="4347" borderId="0" xfId="0" applyFill="1"/>
    <xf numFmtId="0" fontId="0" fillId="4348" borderId="0" xfId="0" applyFill="1"/>
    <xf numFmtId="0" fontId="0" fillId="4349" borderId="0" xfId="0" applyFill="1"/>
    <xf numFmtId="0" fontId="0" fillId="4350" borderId="0" xfId="0" applyFill="1"/>
    <xf numFmtId="0" fontId="0" fillId="4351" borderId="0" xfId="0" applyFill="1"/>
    <xf numFmtId="0" fontId="0" fillId="4352" borderId="0" xfId="0" applyFill="1"/>
    <xf numFmtId="0" fontId="0" fillId="4353" borderId="0" xfId="0" applyFill="1"/>
    <xf numFmtId="0" fontId="0" fillId="4354" borderId="0" xfId="0" applyFill="1"/>
    <xf numFmtId="0" fontId="0" fillId="4355" borderId="0" xfId="0" applyFill="1"/>
    <xf numFmtId="0" fontId="0" fillId="4356" borderId="0" xfId="0" applyFill="1"/>
    <xf numFmtId="0" fontId="0" fillId="4357" borderId="0" xfId="0" applyFill="1"/>
    <xf numFmtId="0" fontId="0" fillId="4358" borderId="0" xfId="0" applyFill="1"/>
    <xf numFmtId="0" fontId="0" fillId="4359" borderId="0" xfId="0" applyFill="1"/>
    <xf numFmtId="0" fontId="0" fillId="4360" borderId="0" xfId="0" applyFill="1"/>
    <xf numFmtId="0" fontId="0" fillId="4361" borderId="0" xfId="0" applyFill="1"/>
    <xf numFmtId="0" fontId="0" fillId="4362" borderId="0" xfId="0" applyFill="1"/>
    <xf numFmtId="0" fontId="0" fillId="4363" borderId="0" xfId="0" applyFill="1"/>
    <xf numFmtId="0" fontId="0" fillId="4364" borderId="0" xfId="0" applyFill="1"/>
    <xf numFmtId="0" fontId="0" fillId="4365" borderId="0" xfId="0" applyFill="1"/>
    <xf numFmtId="0" fontId="0" fillId="4366" borderId="0" xfId="0" applyFill="1"/>
    <xf numFmtId="0" fontId="0" fillId="4367" borderId="0" xfId="0" applyFill="1"/>
    <xf numFmtId="0" fontId="0" fillId="4368" borderId="0" xfId="0" applyFill="1"/>
    <xf numFmtId="0" fontId="0" fillId="4369" borderId="0" xfId="0" applyFill="1"/>
    <xf numFmtId="0" fontId="0" fillId="4370" borderId="0" xfId="0" applyFill="1"/>
    <xf numFmtId="0" fontId="0" fillId="4371" borderId="0" xfId="0" applyFill="1"/>
    <xf numFmtId="0" fontId="0" fillId="4372" borderId="0" xfId="0" applyFill="1"/>
    <xf numFmtId="0" fontId="0" fillId="4373" borderId="0" xfId="0" applyFill="1"/>
    <xf numFmtId="0" fontId="0" fillId="4374" borderId="0" xfId="0" applyFill="1"/>
    <xf numFmtId="0" fontId="0" fillId="4375" borderId="0" xfId="0" applyFill="1"/>
    <xf numFmtId="0" fontId="0" fillId="4376" borderId="0" xfId="0" applyFill="1"/>
    <xf numFmtId="0" fontId="0" fillId="4377" borderId="0" xfId="0" applyFill="1"/>
    <xf numFmtId="0" fontId="0" fillId="4378" borderId="0" xfId="0" applyFill="1"/>
    <xf numFmtId="0" fontId="0" fillId="4379" borderId="0" xfId="0" applyFill="1"/>
    <xf numFmtId="0" fontId="0" fillId="4380" borderId="0" xfId="0" applyFill="1"/>
    <xf numFmtId="0" fontId="0" fillId="4381" borderId="0" xfId="0" applyFill="1"/>
    <xf numFmtId="0" fontId="0" fillId="4382" borderId="0" xfId="0" applyFill="1"/>
    <xf numFmtId="0" fontId="0" fillId="4383" borderId="0" xfId="0" applyFill="1"/>
    <xf numFmtId="0" fontId="0" fillId="4384" borderId="0" xfId="0" applyFill="1"/>
    <xf numFmtId="0" fontId="0" fillId="4385" borderId="0" xfId="0" applyFill="1"/>
    <xf numFmtId="0" fontId="0" fillId="4386" borderId="0" xfId="0" applyFill="1"/>
    <xf numFmtId="0" fontId="0" fillId="4387" borderId="0" xfId="0" applyFill="1"/>
    <xf numFmtId="0" fontId="0" fillId="4388" borderId="0" xfId="0" applyFill="1"/>
    <xf numFmtId="0" fontId="0" fillId="4389" borderId="0" xfId="0" applyFill="1"/>
    <xf numFmtId="0" fontId="0" fillId="4390" borderId="0" xfId="0" applyFill="1"/>
    <xf numFmtId="0" fontId="0" fillId="4391" borderId="0" xfId="0" applyFill="1"/>
    <xf numFmtId="0" fontId="0" fillId="4392" borderId="0" xfId="0" applyFill="1"/>
    <xf numFmtId="0" fontId="0" fillId="4393" borderId="0" xfId="0" applyFill="1"/>
    <xf numFmtId="0" fontId="0" fillId="4394" borderId="0" xfId="0" applyFill="1"/>
    <xf numFmtId="0" fontId="0" fillId="4395" borderId="0" xfId="0" applyFill="1"/>
    <xf numFmtId="0" fontId="0" fillId="4396" borderId="0" xfId="0" applyFill="1"/>
    <xf numFmtId="0" fontId="0" fillId="4397" borderId="0" xfId="0" applyFill="1"/>
    <xf numFmtId="0" fontId="0" fillId="4398" borderId="0" xfId="0" applyFill="1"/>
    <xf numFmtId="0" fontId="0" fillId="4399" borderId="0" xfId="0" applyFill="1"/>
    <xf numFmtId="0" fontId="0" fillId="4400" borderId="0" xfId="0" applyFill="1"/>
    <xf numFmtId="0" fontId="0" fillId="4401" borderId="0" xfId="0" applyFill="1"/>
    <xf numFmtId="0" fontId="0" fillId="4402" borderId="0" xfId="0" applyFill="1"/>
    <xf numFmtId="0" fontId="0" fillId="4403" borderId="0" xfId="0" applyFill="1"/>
    <xf numFmtId="0" fontId="0" fillId="4404" borderId="0" xfId="0" applyFill="1"/>
    <xf numFmtId="0" fontId="0" fillId="4405" borderId="0" xfId="0" applyFill="1"/>
    <xf numFmtId="0" fontId="0" fillId="4406" borderId="0" xfId="0" applyFill="1"/>
    <xf numFmtId="0" fontId="0" fillId="4407" borderId="0" xfId="0" applyFill="1"/>
    <xf numFmtId="0" fontId="0" fillId="4408" borderId="0" xfId="0" applyFill="1"/>
    <xf numFmtId="0" fontId="0" fillId="4409" borderId="0" xfId="0" applyFill="1"/>
    <xf numFmtId="0" fontId="0" fillId="4410" borderId="0" xfId="0" applyFill="1"/>
    <xf numFmtId="0" fontId="0" fillId="4411" borderId="0" xfId="0" applyFill="1"/>
    <xf numFmtId="0" fontId="0" fillId="4412" borderId="0" xfId="0" applyFill="1"/>
    <xf numFmtId="0" fontId="0" fillId="4413" borderId="0" xfId="0" applyFill="1"/>
    <xf numFmtId="0" fontId="0" fillId="4414" borderId="0" xfId="0" applyFill="1"/>
    <xf numFmtId="0" fontId="0" fillId="4415" borderId="0" xfId="0" applyFill="1"/>
    <xf numFmtId="0" fontId="0" fillId="4416" borderId="0" xfId="0" applyFill="1"/>
    <xf numFmtId="0" fontId="0" fillId="4417" borderId="0" xfId="0" applyFill="1"/>
    <xf numFmtId="0" fontId="0" fillId="4418" borderId="0" xfId="0" applyFill="1"/>
    <xf numFmtId="0" fontId="0" fillId="4419" borderId="0" xfId="0" applyFill="1"/>
    <xf numFmtId="0" fontId="0" fillId="4420" borderId="0" xfId="0" applyFill="1"/>
    <xf numFmtId="0" fontId="0" fillId="4421" borderId="0" xfId="0" applyFill="1"/>
    <xf numFmtId="0" fontId="0" fillId="4422" borderId="0" xfId="0" applyFill="1"/>
    <xf numFmtId="0" fontId="0" fillId="4423" borderId="0" xfId="0" applyFill="1"/>
    <xf numFmtId="0" fontId="0" fillId="4424" borderId="0" xfId="0" applyFill="1"/>
    <xf numFmtId="0" fontId="0" fillId="4425" borderId="0" xfId="0" applyFill="1"/>
    <xf numFmtId="0" fontId="0" fillId="4426" borderId="0" xfId="0" applyFill="1"/>
    <xf numFmtId="0" fontId="0" fillId="4427" borderId="0" xfId="0" applyFill="1"/>
    <xf numFmtId="0" fontId="0" fillId="4428" borderId="0" xfId="0" applyFill="1"/>
    <xf numFmtId="0" fontId="0" fillId="4429" borderId="0" xfId="0" applyFill="1"/>
    <xf numFmtId="0" fontId="0" fillId="4430" borderId="0" xfId="0" applyFill="1"/>
    <xf numFmtId="0" fontId="0" fillId="4431" borderId="0" xfId="0" applyFill="1"/>
    <xf numFmtId="0" fontId="0" fillId="4432" borderId="0" xfId="0" applyFill="1"/>
    <xf numFmtId="0" fontId="0" fillId="4433" borderId="0" xfId="0" applyFill="1"/>
    <xf numFmtId="0" fontId="0" fillId="4434" borderId="0" xfId="0" applyFill="1"/>
    <xf numFmtId="0" fontId="0" fillId="4435" borderId="0" xfId="0" applyFill="1"/>
    <xf numFmtId="0" fontId="0" fillId="4436" borderId="0" xfId="0" applyFill="1"/>
    <xf numFmtId="0" fontId="0" fillId="4437" borderId="0" xfId="0" applyFill="1"/>
    <xf numFmtId="0" fontId="0" fillId="4438" borderId="0" xfId="0" applyFill="1"/>
    <xf numFmtId="0" fontId="0" fillId="4439" borderId="0" xfId="0" applyFill="1"/>
    <xf numFmtId="0" fontId="0" fillId="4440" borderId="0" xfId="0" applyFill="1"/>
    <xf numFmtId="0" fontId="0" fillId="4441" borderId="0" xfId="0" applyFill="1"/>
    <xf numFmtId="0" fontId="0" fillId="4442" borderId="0" xfId="0" applyFill="1"/>
    <xf numFmtId="0" fontId="0" fillId="4443" borderId="0" xfId="0" applyFill="1"/>
    <xf numFmtId="0" fontId="0" fillId="4444" borderId="0" xfId="0" applyFill="1"/>
    <xf numFmtId="0" fontId="0" fillId="4445" borderId="0" xfId="0" applyFill="1"/>
    <xf numFmtId="0" fontId="0" fillId="4446" borderId="0" xfId="0" applyFill="1"/>
    <xf numFmtId="0" fontId="0" fillId="4447" borderId="0" xfId="0" applyFill="1"/>
    <xf numFmtId="0" fontId="0" fillId="4448" borderId="0" xfId="0" applyFill="1"/>
    <xf numFmtId="0" fontId="0" fillId="4449" borderId="0" xfId="0" applyFill="1"/>
    <xf numFmtId="0" fontId="0" fillId="4450" borderId="0" xfId="0" applyFill="1"/>
    <xf numFmtId="0" fontId="0" fillId="4451" borderId="0" xfId="0" applyFill="1"/>
    <xf numFmtId="0" fontId="0" fillId="4452" borderId="0" xfId="0" applyFill="1"/>
    <xf numFmtId="0" fontId="0" fillId="4453" borderId="0" xfId="0" applyFill="1"/>
    <xf numFmtId="0" fontId="0" fillId="4454" borderId="0" xfId="0" applyFill="1"/>
    <xf numFmtId="0" fontId="0" fillId="4455" borderId="0" xfId="0" applyFill="1"/>
    <xf numFmtId="0" fontId="0" fillId="4456" borderId="0" xfId="0" applyFill="1"/>
    <xf numFmtId="0" fontId="0" fillId="4457" borderId="0" xfId="0" applyFill="1"/>
    <xf numFmtId="0" fontId="0" fillId="4458" borderId="0" xfId="0" applyFill="1"/>
    <xf numFmtId="0" fontId="0" fillId="4459" borderId="0" xfId="0" applyFill="1"/>
    <xf numFmtId="0" fontId="0" fillId="4460" borderId="0" xfId="0" applyFill="1"/>
    <xf numFmtId="0" fontId="0" fillId="4461" borderId="0" xfId="0" applyFill="1"/>
    <xf numFmtId="0" fontId="0" fillId="4462" borderId="0" xfId="0" applyFill="1"/>
    <xf numFmtId="0" fontId="0" fillId="4463" borderId="0" xfId="0" applyFill="1"/>
    <xf numFmtId="0" fontId="0" fillId="4464" borderId="0" xfId="0" applyFill="1"/>
    <xf numFmtId="0" fontId="0" fillId="4465" borderId="0" xfId="0" applyFill="1"/>
    <xf numFmtId="0" fontId="0" fillId="4466" borderId="0" xfId="0" applyFill="1"/>
    <xf numFmtId="0" fontId="0" fillId="4467" borderId="0" xfId="0" applyFill="1"/>
    <xf numFmtId="0" fontId="0" fillId="4468" borderId="0" xfId="0" applyFill="1"/>
    <xf numFmtId="0" fontId="0" fillId="4469" borderId="0" xfId="0" applyFill="1"/>
    <xf numFmtId="0" fontId="0" fillId="4470" borderId="0" xfId="0" applyFill="1"/>
    <xf numFmtId="0" fontId="0" fillId="4471" borderId="0" xfId="0" applyFill="1"/>
    <xf numFmtId="0" fontId="0" fillId="4472" borderId="0" xfId="0" applyFill="1"/>
    <xf numFmtId="0" fontId="0" fillId="4473" borderId="0" xfId="0" applyFill="1"/>
    <xf numFmtId="0" fontId="0" fillId="4474" borderId="0" xfId="0" applyFill="1"/>
    <xf numFmtId="0" fontId="0" fillId="4475" borderId="0" xfId="0" applyFill="1"/>
    <xf numFmtId="0" fontId="0" fillId="4476" borderId="0" xfId="0" applyFill="1"/>
    <xf numFmtId="0" fontId="0" fillId="4477" borderId="0" xfId="0" applyFill="1"/>
    <xf numFmtId="0" fontId="0" fillId="4478" borderId="0" xfId="0" applyFill="1"/>
    <xf numFmtId="0" fontId="0" fillId="4479" borderId="0" xfId="0" applyFill="1"/>
    <xf numFmtId="0" fontId="0" fillId="4480" borderId="0" xfId="0" applyFill="1"/>
    <xf numFmtId="0" fontId="0" fillId="4481" borderId="0" xfId="0" applyFill="1"/>
    <xf numFmtId="0" fontId="0" fillId="4482" borderId="0" xfId="0" applyFill="1"/>
    <xf numFmtId="0" fontId="0" fillId="4483" borderId="0" xfId="0" applyFill="1"/>
    <xf numFmtId="0" fontId="0" fillId="4484" borderId="0" xfId="0" applyFill="1"/>
    <xf numFmtId="0" fontId="0" fillId="4485" borderId="0" xfId="0" applyFill="1"/>
    <xf numFmtId="0" fontId="0" fillId="4486" borderId="0" xfId="0" applyFill="1"/>
    <xf numFmtId="0" fontId="0" fillId="4487" borderId="0" xfId="0" applyFill="1"/>
    <xf numFmtId="0" fontId="0" fillId="4488" borderId="0" xfId="0" applyFill="1"/>
    <xf numFmtId="0" fontId="0" fillId="4489" borderId="0" xfId="0" applyFill="1"/>
    <xf numFmtId="0" fontId="0" fillId="4490" borderId="0" xfId="0" applyFill="1"/>
    <xf numFmtId="0" fontId="0" fillId="4491" borderId="0" xfId="0" applyFill="1"/>
    <xf numFmtId="0" fontId="0" fillId="4492" borderId="0" xfId="0" applyFill="1"/>
    <xf numFmtId="0" fontId="0" fillId="4493" borderId="0" xfId="0" applyFill="1"/>
    <xf numFmtId="0" fontId="0" fillId="4494" borderId="0" xfId="0" applyFill="1"/>
    <xf numFmtId="0" fontId="0" fillId="4495" borderId="0" xfId="0" applyFill="1"/>
    <xf numFmtId="0" fontId="0" fillId="4496" borderId="0" xfId="0" applyFill="1"/>
    <xf numFmtId="0" fontId="0" fillId="4497" borderId="0" xfId="0" applyFill="1"/>
    <xf numFmtId="0" fontId="0" fillId="4498" borderId="0" xfId="0" applyFill="1"/>
    <xf numFmtId="0" fontId="0" fillId="4499" borderId="0" xfId="0" applyFill="1"/>
    <xf numFmtId="0" fontId="0" fillId="4500" borderId="0" xfId="0" applyFill="1"/>
    <xf numFmtId="0" fontId="0" fillId="4501" borderId="0" xfId="0" applyFill="1"/>
    <xf numFmtId="0" fontId="0" fillId="4502" borderId="0" xfId="0" applyFill="1"/>
    <xf numFmtId="0" fontId="0" fillId="4503" borderId="0" xfId="0" applyFill="1"/>
    <xf numFmtId="0" fontId="0" fillId="4504" borderId="0" xfId="0" applyFill="1"/>
    <xf numFmtId="0" fontId="0" fillId="4505" borderId="0" xfId="0" applyFill="1"/>
    <xf numFmtId="0" fontId="0" fillId="4506" borderId="0" xfId="0" applyFill="1"/>
    <xf numFmtId="0" fontId="0" fillId="4507" borderId="0" xfId="0" applyFill="1"/>
    <xf numFmtId="0" fontId="0" fillId="4508" borderId="0" xfId="0" applyFill="1"/>
    <xf numFmtId="0" fontId="0" fillId="4509" borderId="0" xfId="0" applyFill="1"/>
    <xf numFmtId="0" fontId="0" fillId="4510" borderId="0" xfId="0" applyFill="1"/>
    <xf numFmtId="0" fontId="0" fillId="4511" borderId="0" xfId="0" applyFill="1"/>
    <xf numFmtId="0" fontId="0" fillId="4512" borderId="0" xfId="0" applyFill="1"/>
    <xf numFmtId="0" fontId="0" fillId="4513" borderId="0" xfId="0" applyFill="1"/>
    <xf numFmtId="0" fontId="0" fillId="4514" borderId="0" xfId="0" applyFill="1"/>
    <xf numFmtId="0" fontId="0" fillId="4515" borderId="0" xfId="0" applyFill="1"/>
    <xf numFmtId="0" fontId="0" fillId="4516" borderId="0" xfId="0" applyFill="1"/>
    <xf numFmtId="0" fontId="0" fillId="4517" borderId="0" xfId="0" applyFill="1"/>
    <xf numFmtId="0" fontId="0" fillId="4518" borderId="0" xfId="0" applyFill="1"/>
    <xf numFmtId="0" fontId="0" fillId="4519" borderId="0" xfId="0" applyFill="1"/>
    <xf numFmtId="0" fontId="0" fillId="4520" borderId="0" xfId="0" applyFill="1"/>
    <xf numFmtId="0" fontId="0" fillId="4521" borderId="0" xfId="0" applyFill="1"/>
    <xf numFmtId="0" fontId="0" fillId="4522" borderId="0" xfId="0" applyFill="1"/>
    <xf numFmtId="0" fontId="0" fillId="4523" borderId="0" xfId="0" applyFill="1"/>
    <xf numFmtId="0" fontId="0" fillId="4524" borderId="0" xfId="0" applyFill="1"/>
    <xf numFmtId="0" fontId="0" fillId="4525" borderId="0" xfId="0" applyFill="1"/>
    <xf numFmtId="0" fontId="0" fillId="4526" borderId="0" xfId="0" applyFill="1"/>
    <xf numFmtId="0" fontId="0" fillId="4527" borderId="0" xfId="0" applyFill="1"/>
    <xf numFmtId="0" fontId="0" fillId="4528" borderId="0" xfId="0" applyFill="1"/>
    <xf numFmtId="0" fontId="0" fillId="4529" borderId="0" xfId="0" applyFill="1"/>
    <xf numFmtId="0" fontId="0" fillId="4530" borderId="0" xfId="0" applyFill="1"/>
    <xf numFmtId="0" fontId="0" fillId="4531" borderId="0" xfId="0" applyFill="1"/>
    <xf numFmtId="0" fontId="0" fillId="4532" borderId="0" xfId="0" applyFill="1"/>
    <xf numFmtId="0" fontId="0" fillId="4533" borderId="0" xfId="0" applyFill="1"/>
    <xf numFmtId="0" fontId="0" fillId="4534" borderId="0" xfId="0" applyFill="1"/>
    <xf numFmtId="0" fontId="0" fillId="4535" borderId="0" xfId="0" applyFill="1"/>
    <xf numFmtId="0" fontId="0" fillId="4536" borderId="0" xfId="0" applyFill="1"/>
    <xf numFmtId="0" fontId="0" fillId="4537" borderId="0" xfId="0" applyFill="1"/>
    <xf numFmtId="0" fontId="0" fillId="4538" borderId="0" xfId="0" applyFill="1"/>
    <xf numFmtId="0" fontId="0" fillId="4539" borderId="0" xfId="0" applyFill="1"/>
    <xf numFmtId="0" fontId="0" fillId="4540" borderId="0" xfId="0" applyFill="1"/>
    <xf numFmtId="0" fontId="0" fillId="4541" borderId="0" xfId="0" applyFill="1"/>
    <xf numFmtId="0" fontId="0" fillId="4542" borderId="0" xfId="0" applyFill="1"/>
    <xf numFmtId="0" fontId="0" fillId="4543" borderId="0" xfId="0" applyFill="1"/>
    <xf numFmtId="0" fontId="0" fillId="4544" borderId="0" xfId="0" applyFill="1"/>
    <xf numFmtId="0" fontId="0" fillId="4545" borderId="0" xfId="0" applyFill="1"/>
    <xf numFmtId="0" fontId="0" fillId="4546" borderId="0" xfId="0" applyFill="1"/>
    <xf numFmtId="0" fontId="0" fillId="4547" borderId="0" xfId="0" applyFill="1"/>
    <xf numFmtId="0" fontId="0" fillId="4548" borderId="0" xfId="0" applyFill="1"/>
    <xf numFmtId="0" fontId="0" fillId="4549" borderId="0" xfId="0" applyFill="1"/>
    <xf numFmtId="0" fontId="0" fillId="4550" borderId="0" xfId="0" applyFill="1"/>
    <xf numFmtId="0" fontId="0" fillId="4551" borderId="0" xfId="0" applyFill="1"/>
    <xf numFmtId="0" fontId="0" fillId="4552" borderId="0" xfId="0" applyFill="1"/>
    <xf numFmtId="0" fontId="0" fillId="4553" borderId="0" xfId="0" applyFill="1"/>
    <xf numFmtId="0" fontId="0" fillId="4554" borderId="0" xfId="0" applyFill="1"/>
    <xf numFmtId="0" fontId="0" fillId="4555" borderId="0" xfId="0" applyFill="1"/>
    <xf numFmtId="0" fontId="0" fillId="4556" borderId="0" xfId="0" applyFill="1"/>
    <xf numFmtId="0" fontId="0" fillId="4557" borderId="0" xfId="0" applyFill="1"/>
    <xf numFmtId="0" fontId="0" fillId="4558" borderId="0" xfId="0" applyFill="1"/>
    <xf numFmtId="0" fontId="0" fillId="4559" borderId="0" xfId="0" applyFill="1"/>
    <xf numFmtId="0" fontId="0" fillId="4560" borderId="0" xfId="0" applyFill="1"/>
    <xf numFmtId="0" fontId="0" fillId="4561" borderId="0" xfId="0" applyFill="1"/>
    <xf numFmtId="0" fontId="0" fillId="4562" borderId="0" xfId="0" applyFill="1"/>
    <xf numFmtId="0" fontId="0" fillId="4563" borderId="0" xfId="0" applyFill="1"/>
    <xf numFmtId="0" fontId="0" fillId="4564" borderId="0" xfId="0" applyFill="1"/>
    <xf numFmtId="0" fontId="0" fillId="4565" borderId="0" xfId="0" applyFill="1"/>
    <xf numFmtId="0" fontId="0" fillId="4566" borderId="0" xfId="0" applyFill="1"/>
    <xf numFmtId="0" fontId="0" fillId="4567" borderId="0" xfId="0" applyFill="1"/>
    <xf numFmtId="0" fontId="0" fillId="4568" borderId="0" xfId="0" applyFill="1"/>
    <xf numFmtId="0" fontId="0" fillId="4569" borderId="0" xfId="0" applyFill="1"/>
    <xf numFmtId="0" fontId="0" fillId="4570" borderId="0" xfId="0" applyFill="1"/>
    <xf numFmtId="0" fontId="0" fillId="4571" borderId="0" xfId="0" applyFill="1"/>
    <xf numFmtId="0" fontId="0" fillId="4572" borderId="0" xfId="0" applyFill="1"/>
    <xf numFmtId="0" fontId="0" fillId="4573" borderId="0" xfId="0" applyFill="1"/>
    <xf numFmtId="0" fontId="0" fillId="4574" borderId="0" xfId="0" applyFill="1"/>
    <xf numFmtId="0" fontId="0" fillId="4575" borderId="0" xfId="0" applyFill="1"/>
    <xf numFmtId="0" fontId="0" fillId="4576" borderId="0" xfId="0" applyFill="1"/>
    <xf numFmtId="0" fontId="0" fillId="4577" borderId="0" xfId="0" applyFill="1"/>
    <xf numFmtId="0" fontId="0" fillId="4578" borderId="0" xfId="0" applyFill="1"/>
    <xf numFmtId="0" fontId="0" fillId="4579" borderId="0" xfId="0" applyFill="1"/>
    <xf numFmtId="0" fontId="0" fillId="4580" borderId="0" xfId="0" applyFill="1"/>
    <xf numFmtId="0" fontId="0" fillId="4581" borderId="0" xfId="0" applyFill="1"/>
    <xf numFmtId="0" fontId="0" fillId="4582" borderId="0" xfId="0" applyFill="1"/>
    <xf numFmtId="0" fontId="0" fillId="4583" borderId="0" xfId="0" applyFill="1"/>
    <xf numFmtId="0" fontId="0" fillId="4584" borderId="0" xfId="0" applyFill="1"/>
    <xf numFmtId="0" fontId="0" fillId="4585" borderId="0" xfId="0" applyFill="1"/>
    <xf numFmtId="0" fontId="0" fillId="4586" borderId="0" xfId="0" applyFill="1"/>
    <xf numFmtId="0" fontId="0" fillId="4587" borderId="0" xfId="0" applyFill="1"/>
    <xf numFmtId="0" fontId="0" fillId="4588" borderId="0" xfId="0" applyFill="1"/>
    <xf numFmtId="0" fontId="0" fillId="4589" borderId="0" xfId="0" applyFill="1"/>
    <xf numFmtId="0" fontId="0" fillId="4590" borderId="0" xfId="0" applyFill="1"/>
    <xf numFmtId="0" fontId="0" fillId="4591" borderId="0" xfId="0" applyFill="1"/>
    <xf numFmtId="0" fontId="0" fillId="4592" borderId="0" xfId="0" applyFill="1"/>
    <xf numFmtId="0" fontId="0" fillId="4593" borderId="0" xfId="0" applyFill="1"/>
    <xf numFmtId="0" fontId="0" fillId="4594" borderId="0" xfId="0" applyFill="1"/>
    <xf numFmtId="0" fontId="0" fillId="4595" borderId="0" xfId="0" applyFill="1"/>
    <xf numFmtId="0" fontId="0" fillId="4596" borderId="0" xfId="0" applyFill="1"/>
    <xf numFmtId="0" fontId="0" fillId="4597" borderId="0" xfId="0" applyFill="1"/>
    <xf numFmtId="0" fontId="0" fillId="4598" borderId="0" xfId="0" applyFill="1"/>
    <xf numFmtId="0" fontId="0" fillId="4599" borderId="0" xfId="0" applyFill="1"/>
    <xf numFmtId="0" fontId="0" fillId="4600" borderId="0" xfId="0" applyFill="1"/>
    <xf numFmtId="0" fontId="0" fillId="4601" borderId="0" xfId="0" applyFill="1"/>
    <xf numFmtId="0" fontId="0" fillId="4602" borderId="0" xfId="0" applyFill="1"/>
    <xf numFmtId="0" fontId="0" fillId="4603" borderId="0" xfId="0" applyFill="1"/>
    <xf numFmtId="0" fontId="0" fillId="4604" borderId="0" xfId="0" applyFill="1"/>
    <xf numFmtId="0" fontId="0" fillId="4605" borderId="0" xfId="0" applyFill="1"/>
    <xf numFmtId="0" fontId="0" fillId="4606" borderId="0" xfId="0" applyFill="1"/>
    <xf numFmtId="0" fontId="0" fillId="4607" borderId="0" xfId="0" applyFill="1"/>
    <xf numFmtId="0" fontId="0" fillId="4608" borderId="0" xfId="0" applyFill="1"/>
    <xf numFmtId="0" fontId="0" fillId="4609" borderId="0" xfId="0" applyFill="1"/>
    <xf numFmtId="0" fontId="0" fillId="4610" borderId="0" xfId="0" applyFill="1"/>
    <xf numFmtId="0" fontId="0" fillId="4611" borderId="0" xfId="0" applyFill="1"/>
    <xf numFmtId="0" fontId="0" fillId="4612" borderId="0" xfId="0" applyFill="1"/>
    <xf numFmtId="0" fontId="0" fillId="4613" borderId="0" xfId="0" applyFill="1"/>
    <xf numFmtId="0" fontId="0" fillId="4614" borderId="0" xfId="0" applyFill="1"/>
    <xf numFmtId="0" fontId="0" fillId="4615" borderId="0" xfId="0" applyFill="1"/>
    <xf numFmtId="0" fontId="0" fillId="4616" borderId="0" xfId="0" applyFill="1"/>
    <xf numFmtId="0" fontId="0" fillId="4617" borderId="0" xfId="0" applyFill="1"/>
    <xf numFmtId="0" fontId="0" fillId="4618" borderId="0" xfId="0" applyFill="1"/>
    <xf numFmtId="0" fontId="0" fillId="4619" borderId="0" xfId="0" applyFill="1"/>
    <xf numFmtId="0" fontId="0" fillId="4620" borderId="0" xfId="0" applyFill="1"/>
    <xf numFmtId="0" fontId="0" fillId="4621" borderId="0" xfId="0" applyFill="1"/>
    <xf numFmtId="0" fontId="0" fillId="4622" borderId="0" xfId="0" applyFill="1"/>
    <xf numFmtId="0" fontId="0" fillId="4623" borderId="0" xfId="0" applyFill="1"/>
    <xf numFmtId="0" fontId="0" fillId="4624" borderId="0" xfId="0" applyFill="1"/>
    <xf numFmtId="0" fontId="0" fillId="4625" borderId="0" xfId="0" applyFill="1"/>
    <xf numFmtId="0" fontId="0" fillId="4626" borderId="0" xfId="0" applyFill="1"/>
    <xf numFmtId="0" fontId="0" fillId="4627" borderId="0" xfId="0" applyFill="1"/>
    <xf numFmtId="0" fontId="0" fillId="4628" borderId="0" xfId="0" applyFill="1"/>
    <xf numFmtId="0" fontId="0" fillId="4629" borderId="0" xfId="0" applyFill="1"/>
    <xf numFmtId="0" fontId="0" fillId="4630" borderId="0" xfId="0" applyFill="1"/>
    <xf numFmtId="0" fontId="0" fillId="4631" borderId="0" xfId="0" applyFill="1"/>
    <xf numFmtId="0" fontId="0" fillId="4632" borderId="0" xfId="0" applyFill="1"/>
    <xf numFmtId="0" fontId="0" fillId="4633" borderId="0" xfId="0" applyFill="1"/>
    <xf numFmtId="0" fontId="0" fillId="4634" borderId="0" xfId="0" applyFill="1"/>
    <xf numFmtId="0" fontId="0" fillId="4635" borderId="0" xfId="0" applyFill="1"/>
    <xf numFmtId="0" fontId="0" fillId="4636" borderId="0" xfId="0" applyFill="1"/>
    <xf numFmtId="0" fontId="0" fillId="4637" borderId="0" xfId="0" applyFill="1"/>
    <xf numFmtId="0" fontId="0" fillId="4638" borderId="0" xfId="0" applyFill="1"/>
    <xf numFmtId="0" fontId="0" fillId="4639" borderId="0" xfId="0" applyFill="1"/>
    <xf numFmtId="0" fontId="0" fillId="4640" borderId="0" xfId="0" applyFill="1"/>
    <xf numFmtId="0" fontId="0" fillId="4641" borderId="0" xfId="0" applyFill="1"/>
    <xf numFmtId="0" fontId="0" fillId="4642" borderId="0" xfId="0" applyFill="1"/>
    <xf numFmtId="0" fontId="0" fillId="4643" borderId="0" xfId="0" applyFill="1"/>
    <xf numFmtId="0" fontId="0" fillId="4644" borderId="0" xfId="0" applyFill="1"/>
    <xf numFmtId="0" fontId="0" fillId="4645" borderId="0" xfId="0" applyFill="1"/>
    <xf numFmtId="0" fontId="0" fillId="4646" borderId="0" xfId="0" applyFill="1"/>
    <xf numFmtId="0" fontId="0" fillId="4647" borderId="0" xfId="0" applyFill="1"/>
    <xf numFmtId="0" fontId="0" fillId="4648" borderId="0" xfId="0" applyFill="1"/>
    <xf numFmtId="0" fontId="0" fillId="4649" borderId="0" xfId="0" applyFill="1"/>
    <xf numFmtId="0" fontId="0" fillId="4650" borderId="0" xfId="0" applyFill="1"/>
    <xf numFmtId="0" fontId="0" fillId="4651" borderId="0" xfId="0" applyFill="1"/>
    <xf numFmtId="0" fontId="0" fillId="4652" borderId="0" xfId="0" applyFill="1"/>
    <xf numFmtId="0" fontId="0" fillId="4653" borderId="0" xfId="0" applyFill="1"/>
    <xf numFmtId="0" fontId="0" fillId="4654" borderId="0" xfId="0" applyFill="1"/>
    <xf numFmtId="0" fontId="0" fillId="4655" borderId="0" xfId="0" applyFill="1"/>
    <xf numFmtId="0" fontId="0" fillId="4656" borderId="0" xfId="0" applyFill="1"/>
    <xf numFmtId="0" fontId="0" fillId="4657" borderId="0" xfId="0" applyFill="1"/>
    <xf numFmtId="0" fontId="0" fillId="4658" borderId="0" xfId="0" applyFill="1"/>
    <xf numFmtId="0" fontId="0" fillId="4659" borderId="0" xfId="0" applyFill="1"/>
    <xf numFmtId="0" fontId="0" fillId="4660" borderId="0" xfId="0" applyFill="1"/>
    <xf numFmtId="0" fontId="0" fillId="4661" borderId="0" xfId="0" applyFill="1"/>
    <xf numFmtId="0" fontId="0" fillId="4662" borderId="0" xfId="0" applyFill="1"/>
    <xf numFmtId="0" fontId="0" fillId="4663" borderId="0" xfId="0" applyFill="1"/>
    <xf numFmtId="0" fontId="0" fillId="4664" borderId="0" xfId="0" applyFill="1"/>
    <xf numFmtId="0" fontId="0" fillId="4665" borderId="0" xfId="0" applyFill="1"/>
    <xf numFmtId="0" fontId="0" fillId="4666" borderId="0" xfId="0" applyFill="1"/>
    <xf numFmtId="0" fontId="0" fillId="4667" borderId="0" xfId="0" applyFill="1"/>
    <xf numFmtId="0" fontId="0" fillId="4668" borderId="0" xfId="0" applyFill="1"/>
    <xf numFmtId="0" fontId="0" fillId="4669" borderId="0" xfId="0" applyFill="1"/>
    <xf numFmtId="0" fontId="0" fillId="4670" borderId="0" xfId="0" applyFill="1"/>
    <xf numFmtId="0" fontId="0" fillId="4671" borderId="0" xfId="0" applyFill="1"/>
    <xf numFmtId="0" fontId="0" fillId="4672" borderId="0" xfId="0" applyFill="1"/>
    <xf numFmtId="0" fontId="0" fillId="4673" borderId="0" xfId="0" applyFill="1"/>
    <xf numFmtId="0" fontId="0" fillId="4674" borderId="0" xfId="0" applyFill="1"/>
    <xf numFmtId="0" fontId="0" fillId="4675" borderId="0" xfId="0" applyFill="1"/>
    <xf numFmtId="0" fontId="0" fillId="4676" borderId="0" xfId="0" applyFill="1"/>
    <xf numFmtId="0" fontId="0" fillId="4677" borderId="0" xfId="0" applyFill="1"/>
    <xf numFmtId="0" fontId="0" fillId="4678" borderId="0" xfId="0" applyFill="1"/>
    <xf numFmtId="0" fontId="0" fillId="4679" borderId="0" xfId="0" applyFill="1"/>
    <xf numFmtId="0" fontId="0" fillId="4680" borderId="0" xfId="0" applyFill="1"/>
    <xf numFmtId="0" fontId="0" fillId="4681" borderId="0" xfId="0" applyFill="1"/>
    <xf numFmtId="0" fontId="0" fillId="4682" borderId="0" xfId="0" applyFill="1"/>
    <xf numFmtId="0" fontId="0" fillId="4683" borderId="0" xfId="0" applyFill="1"/>
    <xf numFmtId="0" fontId="0" fillId="4684" borderId="0" xfId="0" applyFill="1"/>
    <xf numFmtId="0" fontId="0" fillId="4685" borderId="0" xfId="0" applyFill="1"/>
    <xf numFmtId="0" fontId="0" fillId="4686" borderId="0" xfId="0" applyFill="1"/>
    <xf numFmtId="0" fontId="0" fillId="4687" borderId="0" xfId="0" applyFill="1"/>
    <xf numFmtId="0" fontId="0" fillId="4688" borderId="0" xfId="0" applyFill="1"/>
    <xf numFmtId="0" fontId="0" fillId="4689" borderId="0" xfId="0" applyFill="1"/>
    <xf numFmtId="0" fontId="0" fillId="4690" borderId="0" xfId="0" applyFill="1"/>
    <xf numFmtId="0" fontId="0" fillId="4691" borderId="0" xfId="0" applyFill="1"/>
    <xf numFmtId="0" fontId="0" fillId="4692" borderId="0" xfId="0" applyFill="1"/>
    <xf numFmtId="0" fontId="0" fillId="4693" borderId="0" xfId="0" applyFill="1"/>
    <xf numFmtId="0" fontId="0" fillId="4694" borderId="0" xfId="0" applyFill="1"/>
    <xf numFmtId="0" fontId="0" fillId="4695" borderId="0" xfId="0" applyFill="1"/>
    <xf numFmtId="0" fontId="0" fillId="4696" borderId="0" xfId="0" applyFill="1"/>
    <xf numFmtId="0" fontId="0" fillId="4697" borderId="0" xfId="0" applyFill="1"/>
    <xf numFmtId="0" fontId="0" fillId="4698" borderId="0" xfId="0" applyFill="1"/>
    <xf numFmtId="0" fontId="0" fillId="4699" borderId="0" xfId="0" applyFill="1"/>
    <xf numFmtId="0" fontId="0" fillId="4700" borderId="0" xfId="0" applyFill="1"/>
    <xf numFmtId="0" fontId="0" fillId="4701" borderId="0" xfId="0" applyFill="1"/>
    <xf numFmtId="0" fontId="0" fillId="4702" borderId="0" xfId="0" applyFill="1"/>
    <xf numFmtId="0" fontId="0" fillId="4703" borderId="0" xfId="0" applyFill="1"/>
    <xf numFmtId="0" fontId="0" fillId="4704" borderId="0" xfId="0" applyFill="1"/>
    <xf numFmtId="0" fontId="0" fillId="4705" borderId="0" xfId="0" applyFill="1"/>
    <xf numFmtId="0" fontId="0" fillId="4706" borderId="0" xfId="0" applyFill="1"/>
    <xf numFmtId="0" fontId="0" fillId="4707" borderId="0" xfId="0" applyFill="1"/>
    <xf numFmtId="0" fontId="0" fillId="4708" borderId="0" xfId="0" applyFill="1"/>
    <xf numFmtId="0" fontId="0" fillId="4709" borderId="0" xfId="0" applyFill="1"/>
    <xf numFmtId="0" fontId="0" fillId="4710" borderId="0" xfId="0" applyFill="1"/>
    <xf numFmtId="0" fontId="0" fillId="4711" borderId="0" xfId="0" applyFill="1"/>
    <xf numFmtId="0" fontId="0" fillId="4712" borderId="0" xfId="0" applyFill="1"/>
    <xf numFmtId="0" fontId="0" fillId="4713" borderId="0" xfId="0" applyFill="1"/>
    <xf numFmtId="0" fontId="0" fillId="4714" borderId="0" xfId="0" applyFill="1"/>
    <xf numFmtId="0" fontId="0" fillId="4715" borderId="0" xfId="0" applyFill="1"/>
    <xf numFmtId="0" fontId="0" fillId="4716" borderId="0" xfId="0" applyFill="1"/>
    <xf numFmtId="0" fontId="0" fillId="4717" borderId="0" xfId="0" applyFill="1"/>
    <xf numFmtId="0" fontId="0" fillId="4718" borderId="0" xfId="0" applyFill="1"/>
    <xf numFmtId="0" fontId="0" fillId="4719" borderId="0" xfId="0" applyFill="1"/>
    <xf numFmtId="0" fontId="0" fillId="4720" borderId="0" xfId="0" applyFill="1"/>
    <xf numFmtId="0" fontId="0" fillId="4721" borderId="0" xfId="0" applyFill="1"/>
    <xf numFmtId="0" fontId="0" fillId="4722" borderId="0" xfId="0" applyFill="1"/>
    <xf numFmtId="0" fontId="0" fillId="4723" borderId="0" xfId="0" applyFill="1"/>
    <xf numFmtId="0" fontId="0" fillId="4724" borderId="0" xfId="0" applyFill="1"/>
    <xf numFmtId="0" fontId="0" fillId="4725" borderId="0" xfId="0" applyFill="1"/>
    <xf numFmtId="0" fontId="0" fillId="4726" borderId="0" xfId="0" applyFill="1"/>
    <xf numFmtId="0" fontId="0" fillId="4727" borderId="0" xfId="0" applyFill="1"/>
    <xf numFmtId="0" fontId="0" fillId="4728" borderId="0" xfId="0" applyFill="1"/>
    <xf numFmtId="0" fontId="0" fillId="4729" borderId="0" xfId="0" applyFill="1"/>
    <xf numFmtId="0" fontId="0" fillId="4730" borderId="0" xfId="0" applyFill="1"/>
    <xf numFmtId="0" fontId="0" fillId="4731" borderId="0" xfId="0" applyFill="1"/>
    <xf numFmtId="0" fontId="0" fillId="4732" borderId="0" xfId="0" applyFill="1"/>
    <xf numFmtId="0" fontId="0" fillId="4733" borderId="0" xfId="0" applyFill="1"/>
    <xf numFmtId="0" fontId="0" fillId="4734" borderId="0" xfId="0" applyFill="1"/>
    <xf numFmtId="0" fontId="0" fillId="4735" borderId="0" xfId="0" applyFill="1"/>
    <xf numFmtId="0" fontId="0" fillId="4736" borderId="0" xfId="0" applyFill="1"/>
    <xf numFmtId="0" fontId="0" fillId="4737" borderId="0" xfId="0" applyFill="1"/>
    <xf numFmtId="0" fontId="0" fillId="4738" borderId="0" xfId="0" applyFill="1"/>
    <xf numFmtId="0" fontId="0" fillId="4739" borderId="0" xfId="0" applyFill="1"/>
    <xf numFmtId="0" fontId="0" fillId="4740" borderId="0" xfId="0" applyFill="1"/>
    <xf numFmtId="0" fontId="0" fillId="4741" borderId="0" xfId="0" applyFill="1"/>
    <xf numFmtId="0" fontId="0" fillId="4742" borderId="0" xfId="0" applyFill="1"/>
    <xf numFmtId="0" fontId="0" fillId="4743" borderId="0" xfId="0" applyFill="1"/>
    <xf numFmtId="0" fontId="0" fillId="4744" borderId="0" xfId="0" applyFill="1"/>
    <xf numFmtId="0" fontId="0" fillId="4745" borderId="0" xfId="0" applyFill="1"/>
    <xf numFmtId="0" fontId="0" fillId="4746" borderId="0" xfId="0" applyFill="1"/>
    <xf numFmtId="0" fontId="0" fillId="4747" borderId="0" xfId="0" applyFill="1"/>
    <xf numFmtId="0" fontId="0" fillId="4748" borderId="0" xfId="0" applyFill="1"/>
    <xf numFmtId="0" fontId="0" fillId="4749" borderId="0" xfId="0" applyFill="1"/>
    <xf numFmtId="0" fontId="0" fillId="4750" borderId="0" xfId="0" applyFill="1"/>
    <xf numFmtId="0" fontId="0" fillId="4751" borderId="0" xfId="0" applyFill="1"/>
    <xf numFmtId="0" fontId="0" fillId="4752" borderId="0" xfId="0" applyFill="1"/>
    <xf numFmtId="0" fontId="0" fillId="4753" borderId="0" xfId="0" applyFill="1"/>
    <xf numFmtId="0" fontId="0" fillId="4754" borderId="0" xfId="0" applyFill="1"/>
    <xf numFmtId="0" fontId="0" fillId="4755" borderId="0" xfId="0" applyFill="1"/>
    <xf numFmtId="0" fontId="0" fillId="4756" borderId="0" xfId="0" applyFill="1"/>
    <xf numFmtId="0" fontId="0" fillId="4757" borderId="0" xfId="0" applyFill="1"/>
    <xf numFmtId="0" fontId="0" fillId="4758" borderId="0" xfId="0" applyFill="1"/>
    <xf numFmtId="0" fontId="0" fillId="4759" borderId="0" xfId="0" applyFill="1"/>
    <xf numFmtId="0" fontId="0" fillId="4760" borderId="0" xfId="0" applyFill="1"/>
    <xf numFmtId="0" fontId="0" fillId="4761" borderId="0" xfId="0" applyFill="1"/>
    <xf numFmtId="0" fontId="0" fillId="4762" borderId="0" xfId="0" applyFill="1"/>
    <xf numFmtId="0" fontId="0" fillId="4763" borderId="0" xfId="0" applyFill="1"/>
    <xf numFmtId="0" fontId="0" fillId="4764" borderId="0" xfId="0" applyFill="1"/>
    <xf numFmtId="0" fontId="0" fillId="4765" borderId="0" xfId="0" applyFill="1"/>
    <xf numFmtId="0" fontId="0" fillId="4766" borderId="0" xfId="0" applyFill="1"/>
    <xf numFmtId="0" fontId="0" fillId="4767" borderId="0" xfId="0" applyFill="1"/>
    <xf numFmtId="0" fontId="0" fillId="4768" borderId="0" xfId="0" applyFill="1"/>
    <xf numFmtId="0" fontId="0" fillId="4769" borderId="0" xfId="0" applyFill="1"/>
    <xf numFmtId="0" fontId="0" fillId="4770" borderId="0" xfId="0" applyFill="1"/>
    <xf numFmtId="0" fontId="0" fillId="4771" borderId="0" xfId="0" applyFill="1"/>
    <xf numFmtId="0" fontId="0" fillId="4772" borderId="0" xfId="0" applyFill="1"/>
    <xf numFmtId="0" fontId="0" fillId="4773" borderId="0" xfId="0" applyFill="1"/>
    <xf numFmtId="0" fontId="0" fillId="4774" borderId="0" xfId="0" applyFill="1"/>
    <xf numFmtId="0" fontId="0" fillId="4775" borderId="0" xfId="0" applyFill="1"/>
    <xf numFmtId="0" fontId="0" fillId="4776" borderId="0" xfId="0" applyFill="1"/>
    <xf numFmtId="0" fontId="0" fillId="4777" borderId="0" xfId="0" applyFill="1"/>
    <xf numFmtId="0" fontId="0" fillId="4778" borderId="0" xfId="0" applyFill="1"/>
    <xf numFmtId="0" fontId="0" fillId="4779" borderId="0" xfId="0" applyFill="1"/>
    <xf numFmtId="0" fontId="0" fillId="4780" borderId="0" xfId="0" applyFill="1"/>
    <xf numFmtId="0" fontId="0" fillId="4781" borderId="0" xfId="0" applyFill="1"/>
    <xf numFmtId="0" fontId="0" fillId="4782" borderId="0" xfId="0" applyFill="1"/>
    <xf numFmtId="0" fontId="0" fillId="4783" borderId="0" xfId="0" applyFill="1"/>
    <xf numFmtId="0" fontId="0" fillId="4784" borderId="0" xfId="0" applyFill="1"/>
    <xf numFmtId="0" fontId="0" fillId="4785" borderId="0" xfId="0" applyFill="1"/>
    <xf numFmtId="0" fontId="0" fillId="4786" borderId="0" xfId="0" applyFill="1"/>
    <xf numFmtId="0" fontId="0" fillId="4787" borderId="0" xfId="0" applyFill="1"/>
    <xf numFmtId="0" fontId="0" fillId="4788" borderId="0" xfId="0" applyFill="1"/>
    <xf numFmtId="0" fontId="0" fillId="4789" borderId="0" xfId="0" applyFill="1"/>
    <xf numFmtId="0" fontId="0" fillId="4790" borderId="0" xfId="0" applyFill="1"/>
    <xf numFmtId="0" fontId="0" fillId="4791" borderId="0" xfId="0" applyFill="1"/>
    <xf numFmtId="0" fontId="0" fillId="4792" borderId="0" xfId="0" applyFill="1"/>
    <xf numFmtId="0" fontId="0" fillId="4793" borderId="0" xfId="0" applyFill="1"/>
    <xf numFmtId="0" fontId="0" fillId="4794" borderId="0" xfId="0" applyFill="1"/>
    <xf numFmtId="0" fontId="0" fillId="4795" borderId="0" xfId="0" applyFill="1"/>
    <xf numFmtId="0" fontId="0" fillId="4796" borderId="0" xfId="0" applyFill="1"/>
    <xf numFmtId="0" fontId="0" fillId="4797" borderId="0" xfId="0" applyFill="1"/>
    <xf numFmtId="0" fontId="0" fillId="4798" borderId="0" xfId="0" applyFill="1"/>
    <xf numFmtId="0" fontId="0" fillId="4799" borderId="0" xfId="0" applyFill="1"/>
    <xf numFmtId="0" fontId="0" fillId="4800" borderId="0" xfId="0" applyFill="1"/>
    <xf numFmtId="0" fontId="0" fillId="4801" borderId="0" xfId="0" applyFill="1"/>
    <xf numFmtId="0" fontId="0" fillId="4802" borderId="0" xfId="0" applyFill="1"/>
    <xf numFmtId="0" fontId="0" fillId="4803" borderId="0" xfId="0" applyFill="1"/>
    <xf numFmtId="0" fontId="0" fillId="4804" borderId="0" xfId="0" applyFill="1"/>
    <xf numFmtId="0" fontId="0" fillId="4805" borderId="0" xfId="0" applyFill="1"/>
    <xf numFmtId="0" fontId="0" fillId="4806" borderId="0" xfId="0" applyFill="1"/>
    <xf numFmtId="0" fontId="0" fillId="4807" borderId="0" xfId="0" applyFill="1"/>
    <xf numFmtId="0" fontId="0" fillId="4808" borderId="0" xfId="0" applyFill="1"/>
    <xf numFmtId="0" fontId="0" fillId="4809" borderId="0" xfId="0" applyFill="1"/>
    <xf numFmtId="0" fontId="0" fillId="4810" borderId="0" xfId="0" applyFill="1"/>
    <xf numFmtId="0" fontId="0" fillId="4811" borderId="0" xfId="0" applyFill="1"/>
    <xf numFmtId="0" fontId="0" fillId="4812" borderId="0" xfId="0" applyFill="1"/>
    <xf numFmtId="0" fontId="0" fillId="4813" borderId="0" xfId="0" applyFill="1"/>
    <xf numFmtId="0" fontId="0" fillId="4814" borderId="0" xfId="0" applyFill="1"/>
    <xf numFmtId="0" fontId="0" fillId="4815" borderId="0" xfId="0" applyFill="1"/>
    <xf numFmtId="0" fontId="0" fillId="4816" borderId="0" xfId="0" applyFill="1"/>
    <xf numFmtId="0" fontId="0" fillId="4817" borderId="0" xfId="0" applyFill="1"/>
    <xf numFmtId="0" fontId="0" fillId="4818" borderId="0" xfId="0" applyFill="1"/>
    <xf numFmtId="0" fontId="0" fillId="4819" borderId="0" xfId="0" applyFill="1"/>
    <xf numFmtId="0" fontId="0" fillId="4820" borderId="0" xfId="0" applyFill="1"/>
    <xf numFmtId="0" fontId="0" fillId="4821" borderId="0" xfId="0" applyFill="1"/>
    <xf numFmtId="0" fontId="0" fillId="4822" borderId="0" xfId="0" applyFill="1"/>
    <xf numFmtId="0" fontId="0" fillId="4823" borderId="0" xfId="0" applyFill="1"/>
    <xf numFmtId="0" fontId="0" fillId="4824" borderId="0" xfId="0" applyFill="1"/>
    <xf numFmtId="0" fontId="0" fillId="4825" borderId="0" xfId="0" applyFill="1"/>
    <xf numFmtId="0" fontId="0" fillId="4826" borderId="0" xfId="0" applyFill="1"/>
    <xf numFmtId="0" fontId="0" fillId="4827" borderId="0" xfId="0" applyFill="1"/>
    <xf numFmtId="0" fontId="0" fillId="4828" borderId="0" xfId="0" applyFill="1"/>
    <xf numFmtId="0" fontId="0" fillId="4829" borderId="0" xfId="0" applyFill="1"/>
    <xf numFmtId="0" fontId="0" fillId="4830" borderId="0" xfId="0" applyFill="1"/>
    <xf numFmtId="0" fontId="0" fillId="4831" borderId="0" xfId="0" applyFill="1"/>
    <xf numFmtId="0" fontId="0" fillId="4832" borderId="0" xfId="0" applyFill="1"/>
    <xf numFmtId="0" fontId="0" fillId="4833" borderId="0" xfId="0" applyFill="1"/>
    <xf numFmtId="0" fontId="0" fillId="4834" borderId="0" xfId="0" applyFill="1"/>
    <xf numFmtId="0" fontId="0" fillId="4835" borderId="0" xfId="0" applyFill="1"/>
    <xf numFmtId="0" fontId="0" fillId="4836" borderId="0" xfId="0" applyFill="1"/>
    <xf numFmtId="0" fontId="0" fillId="4837" borderId="0" xfId="0" applyFill="1"/>
    <xf numFmtId="0" fontId="0" fillId="4838" borderId="0" xfId="0" applyFill="1"/>
    <xf numFmtId="0" fontId="0" fillId="4839" borderId="0" xfId="0" applyFill="1"/>
    <xf numFmtId="0" fontId="0" fillId="4840" borderId="0" xfId="0" applyFill="1"/>
    <xf numFmtId="0" fontId="0" fillId="4841" borderId="0" xfId="0" applyFill="1"/>
    <xf numFmtId="0" fontId="0" fillId="4842" borderId="0" xfId="0" applyFill="1"/>
    <xf numFmtId="0" fontId="0" fillId="4843" borderId="0" xfId="0" applyFill="1"/>
    <xf numFmtId="0" fontId="0" fillId="4844" borderId="0" xfId="0" applyFill="1"/>
    <xf numFmtId="0" fontId="0" fillId="4845" borderId="0" xfId="0" applyFill="1"/>
    <xf numFmtId="0" fontId="0" fillId="4846" borderId="0" xfId="0" applyFill="1"/>
    <xf numFmtId="0" fontId="0" fillId="4847" borderId="0" xfId="0" applyFill="1"/>
    <xf numFmtId="0" fontId="0" fillId="4848" borderId="0" xfId="0" applyFill="1"/>
    <xf numFmtId="0" fontId="0" fillId="4849" borderId="0" xfId="0" applyFill="1"/>
    <xf numFmtId="0" fontId="0" fillId="4850" borderId="0" xfId="0" applyFill="1"/>
    <xf numFmtId="0" fontId="0" fillId="4851" borderId="0" xfId="0" applyFill="1"/>
    <xf numFmtId="0" fontId="0" fillId="4852" borderId="0" xfId="0" applyFill="1"/>
    <xf numFmtId="0" fontId="0" fillId="4853" borderId="0" xfId="0" applyFill="1"/>
    <xf numFmtId="0" fontId="0" fillId="4854" borderId="0" xfId="0" applyFill="1"/>
    <xf numFmtId="0" fontId="0" fillId="4855" borderId="0" xfId="0" applyFill="1"/>
    <xf numFmtId="0" fontId="0" fillId="4856" borderId="0" xfId="0" applyFill="1"/>
    <xf numFmtId="0" fontId="0" fillId="4857" borderId="0" xfId="0" applyFill="1"/>
    <xf numFmtId="0" fontId="0" fillId="4858" borderId="0" xfId="0" applyFill="1"/>
    <xf numFmtId="0" fontId="0" fillId="4859" borderId="0" xfId="0" applyFill="1"/>
    <xf numFmtId="0" fontId="0" fillId="4860" borderId="0" xfId="0" applyFill="1"/>
    <xf numFmtId="0" fontId="0" fillId="4861" borderId="0" xfId="0" applyFill="1"/>
    <xf numFmtId="0" fontId="0" fillId="4862" borderId="0" xfId="0" applyFill="1"/>
    <xf numFmtId="0" fontId="0" fillId="4863" borderId="0" xfId="0" applyFill="1"/>
    <xf numFmtId="0" fontId="0" fillId="4864" borderId="0" xfId="0" applyFill="1"/>
    <xf numFmtId="0" fontId="0" fillId="4865" borderId="0" xfId="0" applyFill="1"/>
    <xf numFmtId="0" fontId="0" fillId="4866" borderId="0" xfId="0" applyFill="1"/>
    <xf numFmtId="0" fontId="0" fillId="4867" borderId="0" xfId="0" applyFill="1"/>
    <xf numFmtId="0" fontId="0" fillId="4868" borderId="0" xfId="0" applyFill="1"/>
    <xf numFmtId="0" fontId="0" fillId="4869" borderId="0" xfId="0" applyFill="1"/>
    <xf numFmtId="0" fontId="0" fillId="4870" borderId="0" xfId="0" applyFill="1"/>
    <xf numFmtId="0" fontId="0" fillId="4871" borderId="0" xfId="0" applyFill="1"/>
    <xf numFmtId="0" fontId="0" fillId="4872" borderId="0" xfId="0" applyFill="1"/>
    <xf numFmtId="0" fontId="0" fillId="4873" borderId="0" xfId="0" applyFill="1"/>
    <xf numFmtId="0" fontId="0" fillId="4874" borderId="0" xfId="0" applyFill="1"/>
    <xf numFmtId="0" fontId="0" fillId="4875" borderId="0" xfId="0" applyFill="1"/>
    <xf numFmtId="0" fontId="0" fillId="4876" borderId="0" xfId="0" applyFill="1"/>
    <xf numFmtId="0" fontId="0" fillId="4877" borderId="0" xfId="0" applyFill="1"/>
    <xf numFmtId="0" fontId="0" fillId="4878" borderId="0" xfId="0" applyFill="1"/>
    <xf numFmtId="0" fontId="0" fillId="4879" borderId="0" xfId="0" applyFill="1"/>
    <xf numFmtId="0" fontId="0" fillId="4880" borderId="0" xfId="0" applyFill="1"/>
    <xf numFmtId="0" fontId="0" fillId="4881" borderId="0" xfId="0" applyFill="1"/>
    <xf numFmtId="0" fontId="0" fillId="4882" borderId="0" xfId="0" applyFill="1"/>
    <xf numFmtId="0" fontId="0" fillId="4883" borderId="0" xfId="0" applyFill="1"/>
    <xf numFmtId="0" fontId="0" fillId="4884" borderId="0" xfId="0" applyFill="1"/>
    <xf numFmtId="0" fontId="0" fillId="4885" borderId="0" xfId="0" applyFill="1"/>
    <xf numFmtId="0" fontId="0" fillId="4886" borderId="0" xfId="0" applyFill="1"/>
    <xf numFmtId="0" fontId="0" fillId="4887" borderId="0" xfId="0" applyFill="1"/>
    <xf numFmtId="0" fontId="0" fillId="4888" borderId="0" xfId="0" applyFill="1"/>
    <xf numFmtId="0" fontId="0" fillId="4889" borderId="0" xfId="0" applyFill="1"/>
    <xf numFmtId="0" fontId="0" fillId="4890" borderId="0" xfId="0" applyFill="1"/>
    <xf numFmtId="0" fontId="0" fillId="4891" borderId="0" xfId="0" applyFill="1"/>
    <xf numFmtId="0" fontId="0" fillId="4892" borderId="0" xfId="0" applyFill="1"/>
    <xf numFmtId="0" fontId="0" fillId="4893" borderId="0" xfId="0" applyFill="1"/>
    <xf numFmtId="0" fontId="0" fillId="4894" borderId="0" xfId="0" applyFill="1"/>
    <xf numFmtId="0" fontId="0" fillId="4895" borderId="0" xfId="0" applyFill="1"/>
    <xf numFmtId="0" fontId="0" fillId="4896" borderId="0" xfId="0" applyFill="1"/>
    <xf numFmtId="0" fontId="0" fillId="4897" borderId="0" xfId="0" applyFill="1"/>
    <xf numFmtId="0" fontId="0" fillId="4898" borderId="0" xfId="0" applyFill="1"/>
    <xf numFmtId="0" fontId="0" fillId="4899" borderId="0" xfId="0" applyFill="1"/>
    <xf numFmtId="0" fontId="0" fillId="4900" borderId="0" xfId="0" applyFill="1"/>
    <xf numFmtId="0" fontId="0" fillId="4901" borderId="0" xfId="0" applyFill="1"/>
    <xf numFmtId="0" fontId="0" fillId="4902" borderId="0" xfId="0" applyFill="1"/>
    <xf numFmtId="0" fontId="0" fillId="4903" borderId="0" xfId="0" applyFill="1"/>
    <xf numFmtId="0" fontId="0" fillId="4904" borderId="0" xfId="0" applyFill="1"/>
    <xf numFmtId="0" fontId="0" fillId="4905" borderId="0" xfId="0" applyFill="1"/>
    <xf numFmtId="0" fontId="0" fillId="4906" borderId="0" xfId="0" applyFill="1"/>
    <xf numFmtId="0" fontId="0" fillId="4907" borderId="0" xfId="0" applyFill="1"/>
    <xf numFmtId="0" fontId="0" fillId="4908" borderId="0" xfId="0" applyFill="1"/>
    <xf numFmtId="0" fontId="0" fillId="4909" borderId="0" xfId="0" applyFill="1"/>
    <xf numFmtId="0" fontId="0" fillId="4910" borderId="0" xfId="0" applyFill="1"/>
    <xf numFmtId="0" fontId="0" fillId="4911" borderId="0" xfId="0" applyFill="1"/>
    <xf numFmtId="0" fontId="0" fillId="4912" borderId="0" xfId="0" applyFill="1"/>
    <xf numFmtId="0" fontId="0" fillId="4913" borderId="0" xfId="0" applyFill="1"/>
    <xf numFmtId="0" fontId="0" fillId="4914" borderId="0" xfId="0" applyFill="1"/>
    <xf numFmtId="0" fontId="0" fillId="4915" borderId="0" xfId="0" applyFill="1"/>
    <xf numFmtId="0" fontId="0" fillId="4916" borderId="0" xfId="0" applyFill="1"/>
    <xf numFmtId="0" fontId="0" fillId="4917" borderId="0" xfId="0" applyFill="1"/>
    <xf numFmtId="0" fontId="0" fillId="4918" borderId="0" xfId="0" applyFill="1"/>
    <xf numFmtId="0" fontId="0" fillId="4919" borderId="0" xfId="0" applyFill="1"/>
    <xf numFmtId="0" fontId="0" fillId="4920" borderId="0" xfId="0" applyFill="1"/>
    <xf numFmtId="0" fontId="0" fillId="4921" borderId="0" xfId="0" applyFill="1"/>
    <xf numFmtId="0" fontId="0" fillId="4922" borderId="0" xfId="0" applyFill="1"/>
    <xf numFmtId="0" fontId="0" fillId="4923" borderId="0" xfId="0" applyFill="1"/>
    <xf numFmtId="0" fontId="0" fillId="4924" borderId="0" xfId="0" applyFill="1"/>
    <xf numFmtId="0" fontId="0" fillId="4925" borderId="0" xfId="0" applyFill="1"/>
    <xf numFmtId="0" fontId="0" fillId="4926" borderId="0" xfId="0" applyFill="1"/>
    <xf numFmtId="0" fontId="0" fillId="4927" borderId="0" xfId="0" applyFill="1"/>
    <xf numFmtId="0" fontId="0" fillId="4928" borderId="0" xfId="0" applyFill="1"/>
    <xf numFmtId="0" fontId="0" fillId="4929" borderId="0" xfId="0" applyFill="1"/>
    <xf numFmtId="0" fontId="0" fillId="4930" borderId="0" xfId="0" applyFill="1"/>
    <xf numFmtId="0" fontId="0" fillId="4931" borderId="0" xfId="0" applyFill="1"/>
    <xf numFmtId="0" fontId="0" fillId="4932" borderId="0" xfId="0" applyFill="1"/>
    <xf numFmtId="0" fontId="0" fillId="4933" borderId="0" xfId="0" applyFill="1"/>
    <xf numFmtId="0" fontId="0" fillId="4934" borderId="0" xfId="0" applyFill="1"/>
    <xf numFmtId="0" fontId="0" fillId="4935" borderId="0" xfId="0" applyFill="1"/>
    <xf numFmtId="0" fontId="0" fillId="4936" borderId="0" xfId="0" applyFill="1"/>
    <xf numFmtId="0" fontId="0" fillId="4937" borderId="0" xfId="0" applyFill="1"/>
    <xf numFmtId="0" fontId="0" fillId="4938" borderId="0" xfId="0" applyFill="1"/>
    <xf numFmtId="0" fontId="0" fillId="4939" borderId="0" xfId="0" applyFill="1"/>
    <xf numFmtId="0" fontId="0" fillId="4940" borderId="0" xfId="0" applyFill="1"/>
    <xf numFmtId="0" fontId="0" fillId="4941" borderId="0" xfId="0" applyFill="1"/>
    <xf numFmtId="0" fontId="0" fillId="4942" borderId="0" xfId="0" applyFill="1"/>
    <xf numFmtId="0" fontId="0" fillId="4943" borderId="0" xfId="0" applyFill="1"/>
    <xf numFmtId="0" fontId="0" fillId="4944" borderId="0" xfId="0" applyFill="1"/>
    <xf numFmtId="0" fontId="0" fillId="4945" borderId="0" xfId="0" applyFill="1"/>
    <xf numFmtId="0" fontId="0" fillId="4946" borderId="0" xfId="0" applyFill="1"/>
    <xf numFmtId="0" fontId="0" fillId="4947" borderId="0" xfId="0" applyFill="1"/>
    <xf numFmtId="0" fontId="0" fillId="4948" borderId="0" xfId="0" applyFill="1"/>
    <xf numFmtId="0" fontId="0" fillId="4949" borderId="0" xfId="0" applyFill="1"/>
    <xf numFmtId="0" fontId="0" fillId="4950" borderId="0" xfId="0" applyFill="1"/>
    <xf numFmtId="0" fontId="0" fillId="4951" borderId="0" xfId="0" applyFill="1"/>
    <xf numFmtId="0" fontId="0" fillId="4952" borderId="0" xfId="0" applyFill="1"/>
    <xf numFmtId="0" fontId="0" fillId="4953" borderId="0" xfId="0" applyFill="1"/>
    <xf numFmtId="0" fontId="0" fillId="4954" borderId="0" xfId="0" applyFill="1"/>
    <xf numFmtId="0" fontId="0" fillId="4955" borderId="0" xfId="0" applyFill="1"/>
    <xf numFmtId="0" fontId="0" fillId="4956" borderId="0" xfId="0" applyFill="1"/>
    <xf numFmtId="0" fontId="0" fillId="4957" borderId="0" xfId="0" applyFill="1"/>
    <xf numFmtId="0" fontId="0" fillId="4958" borderId="0" xfId="0" applyFill="1"/>
    <xf numFmtId="0" fontId="0" fillId="4959" borderId="0" xfId="0" applyFill="1"/>
    <xf numFmtId="0" fontId="0" fillId="4960" borderId="0" xfId="0" applyFill="1"/>
    <xf numFmtId="0" fontId="0" fillId="4961" borderId="0" xfId="0" applyFill="1"/>
    <xf numFmtId="0" fontId="0" fillId="4962" borderId="0" xfId="0" applyFill="1"/>
    <xf numFmtId="0" fontId="0" fillId="4963" borderId="0" xfId="0" applyFill="1"/>
    <xf numFmtId="0" fontId="0" fillId="4964" borderId="0" xfId="0" applyFill="1"/>
    <xf numFmtId="0" fontId="0" fillId="4965" borderId="0" xfId="0" applyFill="1"/>
    <xf numFmtId="0" fontId="0" fillId="4966" borderId="0" xfId="0" applyFill="1"/>
    <xf numFmtId="0" fontId="0" fillId="4967" borderId="0" xfId="0" applyFill="1"/>
    <xf numFmtId="0" fontId="0" fillId="4968" borderId="0" xfId="0" applyFill="1"/>
    <xf numFmtId="0" fontId="0" fillId="4969" borderId="0" xfId="0" applyFill="1"/>
    <xf numFmtId="0" fontId="0" fillId="4970" borderId="0" xfId="0" applyFill="1"/>
    <xf numFmtId="0" fontId="0" fillId="4971" borderId="0" xfId="0" applyFill="1"/>
    <xf numFmtId="0" fontId="0" fillId="4972" borderId="0" xfId="0" applyFill="1"/>
    <xf numFmtId="0" fontId="0" fillId="4973" borderId="0" xfId="0" applyFill="1"/>
    <xf numFmtId="0" fontId="0" fillId="4974" borderId="0" xfId="0" applyFill="1"/>
    <xf numFmtId="0" fontId="0" fillId="4975" borderId="0" xfId="0" applyFill="1"/>
    <xf numFmtId="0" fontId="0" fillId="4976" borderId="0" xfId="0" applyFill="1"/>
    <xf numFmtId="0" fontId="0" fillId="4977" borderId="0" xfId="0" applyFill="1"/>
    <xf numFmtId="0" fontId="0" fillId="4978" borderId="0" xfId="0" applyFill="1"/>
    <xf numFmtId="0" fontId="0" fillId="4979" borderId="0" xfId="0" applyFill="1"/>
    <xf numFmtId="0" fontId="0" fillId="4980" borderId="0" xfId="0" applyFill="1"/>
    <xf numFmtId="0" fontId="0" fillId="4981" borderId="0" xfId="0" applyFill="1"/>
    <xf numFmtId="0" fontId="0" fillId="4982" borderId="0" xfId="0" applyFill="1"/>
    <xf numFmtId="0" fontId="0" fillId="4983" borderId="0" xfId="0" applyFill="1"/>
    <xf numFmtId="0" fontId="0" fillId="4984" borderId="0" xfId="0" applyFill="1"/>
    <xf numFmtId="0" fontId="0" fillId="4985" borderId="0" xfId="0" applyFill="1"/>
    <xf numFmtId="0" fontId="0" fillId="4986" borderId="0" xfId="0" applyFill="1"/>
    <xf numFmtId="0" fontId="0" fillId="4987" borderId="0" xfId="0" applyFill="1"/>
    <xf numFmtId="0" fontId="0" fillId="4988" borderId="0" xfId="0" applyFill="1"/>
    <xf numFmtId="0" fontId="0" fillId="4989" borderId="0" xfId="0" applyFill="1"/>
    <xf numFmtId="0" fontId="0" fillId="4990" borderId="0" xfId="0" applyFill="1"/>
    <xf numFmtId="0" fontId="0" fillId="4991" borderId="0" xfId="0" applyFill="1"/>
    <xf numFmtId="0" fontId="0" fillId="4992" borderId="0" xfId="0" applyFill="1"/>
    <xf numFmtId="0" fontId="0" fillId="4993" borderId="0" xfId="0" applyFill="1"/>
    <xf numFmtId="0" fontId="0" fillId="4994" borderId="0" xfId="0" applyFill="1"/>
    <xf numFmtId="0" fontId="0" fillId="4995" borderId="0" xfId="0" applyFill="1"/>
    <xf numFmtId="0" fontId="0" fillId="4996" borderId="0" xfId="0" applyFill="1"/>
    <xf numFmtId="0" fontId="0" fillId="4997" borderId="0" xfId="0" applyFill="1"/>
    <xf numFmtId="0" fontId="0" fillId="4998" borderId="0" xfId="0" applyFill="1"/>
    <xf numFmtId="0" fontId="0" fillId="4999" borderId="0" xfId="0" applyFill="1"/>
    <xf numFmtId="0" fontId="0" fillId="5000" borderId="0" xfId="0" applyFill="1"/>
    <xf numFmtId="0" fontId="0" fillId="5001" borderId="0" xfId="0" applyFill="1"/>
    <xf numFmtId="0" fontId="0" fillId="5002" borderId="0" xfId="0" applyFill="1"/>
    <xf numFmtId="0" fontId="0" fillId="5003" borderId="0" xfId="0" applyFill="1"/>
    <xf numFmtId="0" fontId="0" fillId="5004" borderId="0" xfId="0" applyFill="1"/>
    <xf numFmtId="0" fontId="0" fillId="5005" borderId="0" xfId="0" applyFill="1"/>
    <xf numFmtId="0" fontId="0" fillId="5006" borderId="0" xfId="0" applyFill="1"/>
    <xf numFmtId="0" fontId="0" fillId="5007" borderId="0" xfId="0" applyFill="1"/>
    <xf numFmtId="0" fontId="0" fillId="5008" borderId="0" xfId="0" applyFill="1"/>
    <xf numFmtId="0" fontId="0" fillId="5009" borderId="0" xfId="0" applyFill="1"/>
    <xf numFmtId="0" fontId="0" fillId="5010" borderId="0" xfId="0" applyFill="1"/>
    <xf numFmtId="0" fontId="0" fillId="5011" borderId="0" xfId="0" applyFill="1"/>
    <xf numFmtId="0" fontId="0" fillId="5012" borderId="0" xfId="0" applyFill="1"/>
    <xf numFmtId="0" fontId="0" fillId="5013" borderId="0" xfId="0" applyFill="1"/>
    <xf numFmtId="0" fontId="0" fillId="5014" borderId="0" xfId="0" applyFill="1"/>
    <xf numFmtId="0" fontId="0" fillId="5015" borderId="0" xfId="0" applyFill="1"/>
    <xf numFmtId="0" fontId="0" fillId="5016" borderId="0" xfId="0" applyFill="1"/>
    <xf numFmtId="0" fontId="0" fillId="5017" borderId="0" xfId="0" applyFill="1"/>
    <xf numFmtId="0" fontId="0" fillId="5018" borderId="0" xfId="0" applyFill="1"/>
    <xf numFmtId="0" fontId="0" fillId="5019" borderId="0" xfId="0" applyFill="1"/>
    <xf numFmtId="0" fontId="0" fillId="5020" borderId="0" xfId="0" applyFill="1"/>
    <xf numFmtId="0" fontId="0" fillId="5021" borderId="0" xfId="0" applyFill="1"/>
    <xf numFmtId="0" fontId="0" fillId="5022" borderId="0" xfId="0" applyFill="1"/>
    <xf numFmtId="0" fontId="0" fillId="5023" borderId="0" xfId="0" applyFill="1"/>
    <xf numFmtId="0" fontId="0" fillId="5024" borderId="0" xfId="0" applyFill="1"/>
    <xf numFmtId="0" fontId="0" fillId="5025" borderId="0" xfId="0" applyFill="1"/>
    <xf numFmtId="0" fontId="0" fillId="5026" borderId="0" xfId="0" applyFill="1"/>
    <xf numFmtId="0" fontId="0" fillId="5027" borderId="0" xfId="0" applyFill="1"/>
    <xf numFmtId="0" fontId="0" fillId="5028" borderId="0" xfId="0" applyFill="1"/>
    <xf numFmtId="0" fontId="0" fillId="5029" borderId="0" xfId="0" applyFill="1"/>
    <xf numFmtId="0" fontId="0" fillId="5030" borderId="0" xfId="0" applyFill="1"/>
    <xf numFmtId="0" fontId="0" fillId="5031" borderId="0" xfId="0" applyFill="1"/>
    <xf numFmtId="0" fontId="0" fillId="5032" borderId="0" xfId="0" applyFill="1"/>
    <xf numFmtId="0" fontId="0" fillId="5033" borderId="0" xfId="0" applyFill="1"/>
    <xf numFmtId="0" fontId="0" fillId="5034" borderId="0" xfId="0" applyFill="1"/>
    <xf numFmtId="0" fontId="0" fillId="5035" borderId="0" xfId="0" applyFill="1"/>
    <xf numFmtId="0" fontId="0" fillId="5036" borderId="0" xfId="0" applyFill="1"/>
    <xf numFmtId="0" fontId="0" fillId="5037" borderId="0" xfId="0" applyFill="1"/>
    <xf numFmtId="0" fontId="0" fillId="5038" borderId="0" xfId="0" applyFill="1"/>
    <xf numFmtId="0" fontId="0" fillId="5039" borderId="0" xfId="0" applyFill="1"/>
    <xf numFmtId="0" fontId="0" fillId="5040" borderId="0" xfId="0" applyFill="1"/>
    <xf numFmtId="0" fontId="0" fillId="5041" borderId="0" xfId="0" applyFill="1"/>
    <xf numFmtId="0" fontId="0" fillId="5042" borderId="0" xfId="0" applyFill="1"/>
    <xf numFmtId="0" fontId="0" fillId="5043" borderId="0" xfId="0" applyFill="1"/>
    <xf numFmtId="0" fontId="0" fillId="5044" borderId="0" xfId="0" applyFill="1"/>
    <xf numFmtId="0" fontId="0" fillId="5045" borderId="0" xfId="0" applyFill="1"/>
    <xf numFmtId="0" fontId="0" fillId="5046" borderId="0" xfId="0" applyFill="1"/>
    <xf numFmtId="0" fontId="0" fillId="5047" borderId="0" xfId="0" applyFill="1"/>
    <xf numFmtId="0" fontId="0" fillId="5048" borderId="0" xfId="0" applyFill="1"/>
    <xf numFmtId="0" fontId="0" fillId="5049" borderId="0" xfId="0" applyFill="1"/>
    <xf numFmtId="0" fontId="0" fillId="5050" borderId="0" xfId="0" applyFill="1"/>
    <xf numFmtId="0" fontId="0" fillId="5051" borderId="0" xfId="0" applyFill="1"/>
    <xf numFmtId="0" fontId="0" fillId="5052" borderId="0" xfId="0" applyFill="1"/>
    <xf numFmtId="0" fontId="0" fillId="5053" borderId="0" xfId="0" applyFill="1"/>
    <xf numFmtId="0" fontId="0" fillId="5054" borderId="0" xfId="0" applyFill="1"/>
    <xf numFmtId="0" fontId="0" fillId="5055" borderId="0" xfId="0" applyFill="1"/>
    <xf numFmtId="0" fontId="0" fillId="5056" borderId="0" xfId="0" applyFill="1"/>
    <xf numFmtId="0" fontId="0" fillId="5057" borderId="0" xfId="0" applyFill="1"/>
    <xf numFmtId="0" fontId="0" fillId="5058" borderId="0" xfId="0" applyFill="1"/>
    <xf numFmtId="0" fontId="0" fillId="5059" borderId="0" xfId="0" applyFill="1"/>
    <xf numFmtId="0" fontId="0" fillId="5060" borderId="0" xfId="0" applyFill="1"/>
    <xf numFmtId="0" fontId="0" fillId="5061" borderId="0" xfId="0" applyFill="1"/>
    <xf numFmtId="0" fontId="0" fillId="5062" borderId="0" xfId="0" applyFill="1"/>
    <xf numFmtId="0" fontId="0" fillId="5063" borderId="0" xfId="0" applyFill="1"/>
    <xf numFmtId="0" fontId="0" fillId="5064" borderId="0" xfId="0" applyFill="1"/>
    <xf numFmtId="0" fontId="0" fillId="5065" borderId="0" xfId="0" applyFill="1"/>
    <xf numFmtId="0" fontId="0" fillId="5066" borderId="0" xfId="0" applyFill="1"/>
    <xf numFmtId="0" fontId="0" fillId="5067" borderId="0" xfId="0" applyFill="1"/>
    <xf numFmtId="0" fontId="0" fillId="5068" borderId="0" xfId="0" applyFill="1"/>
    <xf numFmtId="0" fontId="0" fillId="5069" borderId="0" xfId="0" applyFill="1"/>
    <xf numFmtId="0" fontId="0" fillId="5070" borderId="0" xfId="0" applyFill="1"/>
    <xf numFmtId="0" fontId="0" fillId="5071" borderId="0" xfId="0" applyFill="1"/>
    <xf numFmtId="0" fontId="0" fillId="5072" borderId="0" xfId="0" applyFill="1"/>
    <xf numFmtId="0" fontId="0" fillId="5073" borderId="0" xfId="0" applyFill="1"/>
    <xf numFmtId="0" fontId="0" fillId="5074" borderId="0" xfId="0" applyFill="1"/>
    <xf numFmtId="0" fontId="0" fillId="5075" borderId="0" xfId="0" applyFill="1"/>
    <xf numFmtId="0" fontId="0" fillId="5076" borderId="0" xfId="0" applyFill="1"/>
    <xf numFmtId="0" fontId="0" fillId="5077" borderId="0" xfId="0" applyFill="1"/>
    <xf numFmtId="0" fontId="0" fillId="5078" borderId="0" xfId="0" applyFill="1"/>
    <xf numFmtId="0" fontId="0" fillId="5079" borderId="0" xfId="0" applyFill="1"/>
    <xf numFmtId="0" fontId="0" fillId="5080" borderId="0" xfId="0" applyFill="1"/>
    <xf numFmtId="0" fontId="0" fillId="5081" borderId="0" xfId="0" applyFill="1"/>
    <xf numFmtId="0" fontId="0" fillId="5082" borderId="0" xfId="0" applyFill="1"/>
    <xf numFmtId="0" fontId="0" fillId="5083" borderId="0" xfId="0" applyFill="1"/>
    <xf numFmtId="0" fontId="0" fillId="5084" borderId="0" xfId="0" applyFill="1"/>
    <xf numFmtId="0" fontId="0" fillId="5085" borderId="0" xfId="0" applyFill="1"/>
    <xf numFmtId="0" fontId="0" fillId="5086" borderId="0" xfId="0" applyFill="1"/>
    <xf numFmtId="0" fontId="0" fillId="5087" borderId="0" xfId="0" applyFill="1"/>
    <xf numFmtId="0" fontId="0" fillId="5088" borderId="0" xfId="0" applyFill="1"/>
    <xf numFmtId="0" fontId="0" fillId="5089" borderId="0" xfId="0" applyFill="1"/>
    <xf numFmtId="0" fontId="0" fillId="5090" borderId="0" xfId="0" applyFill="1"/>
    <xf numFmtId="0" fontId="0" fillId="5091" borderId="0" xfId="0" applyFill="1"/>
    <xf numFmtId="0" fontId="0" fillId="5092" borderId="0" xfId="0" applyFill="1"/>
    <xf numFmtId="0" fontId="0" fillId="5093" borderId="0" xfId="0" applyFill="1"/>
    <xf numFmtId="0" fontId="0" fillId="5094" borderId="0" xfId="0" applyFill="1"/>
    <xf numFmtId="0" fontId="0" fillId="5095" borderId="0" xfId="0" applyFill="1"/>
    <xf numFmtId="0" fontId="0" fillId="5096" borderId="0" xfId="0" applyFill="1"/>
    <xf numFmtId="0" fontId="0" fillId="5097" borderId="0" xfId="0" applyFill="1"/>
    <xf numFmtId="0" fontId="0" fillId="5098" borderId="0" xfId="0" applyFill="1"/>
    <xf numFmtId="0" fontId="0" fillId="5099" borderId="0" xfId="0" applyFill="1"/>
    <xf numFmtId="0" fontId="0" fillId="5100" borderId="0" xfId="0" applyFill="1"/>
    <xf numFmtId="0" fontId="0" fillId="5101" borderId="0" xfId="0" applyFill="1"/>
    <xf numFmtId="0" fontId="0" fillId="5102" borderId="0" xfId="0" applyFill="1"/>
    <xf numFmtId="0" fontId="0" fillId="5103" borderId="0" xfId="0" applyFill="1"/>
    <xf numFmtId="0" fontId="0" fillId="5104" borderId="0" xfId="0" applyFill="1"/>
    <xf numFmtId="0" fontId="0" fillId="5105" borderId="0" xfId="0" applyFill="1"/>
    <xf numFmtId="0" fontId="0" fillId="5106" borderId="0" xfId="0" applyFill="1"/>
    <xf numFmtId="0" fontId="0" fillId="5107" borderId="0" xfId="0" applyFill="1"/>
    <xf numFmtId="0" fontId="0" fillId="5108" borderId="0" xfId="0" applyFill="1"/>
    <xf numFmtId="0" fontId="0" fillId="5109" borderId="0" xfId="0" applyFill="1"/>
    <xf numFmtId="0" fontId="0" fillId="5110" borderId="0" xfId="0" applyFill="1"/>
    <xf numFmtId="0" fontId="0" fillId="5111" borderId="0" xfId="0" applyFill="1"/>
    <xf numFmtId="0" fontId="0" fillId="5112" borderId="0" xfId="0" applyFill="1"/>
    <xf numFmtId="0" fontId="0" fillId="5113" borderId="0" xfId="0" applyFill="1"/>
    <xf numFmtId="0" fontId="0" fillId="5114" borderId="0" xfId="0" applyFill="1"/>
    <xf numFmtId="0" fontId="0" fillId="5115" borderId="0" xfId="0" applyFill="1"/>
    <xf numFmtId="0" fontId="0" fillId="5116" borderId="0" xfId="0" applyFill="1"/>
    <xf numFmtId="0" fontId="0" fillId="5117" borderId="0" xfId="0" applyFill="1"/>
    <xf numFmtId="0" fontId="0" fillId="5118" borderId="0" xfId="0" applyFill="1"/>
    <xf numFmtId="0" fontId="0" fillId="5119" borderId="0" xfId="0" applyFill="1"/>
    <xf numFmtId="0" fontId="0" fillId="5120" borderId="0" xfId="0" applyFill="1"/>
    <xf numFmtId="0" fontId="0" fillId="5121" borderId="0" xfId="0" applyFill="1"/>
    <xf numFmtId="0" fontId="0" fillId="5122" borderId="0" xfId="0" applyFill="1"/>
    <xf numFmtId="0" fontId="0" fillId="5123" borderId="0" xfId="0" applyFill="1"/>
    <xf numFmtId="0" fontId="0" fillId="5124" borderId="0" xfId="0" applyFill="1"/>
    <xf numFmtId="0" fontId="0" fillId="5125" borderId="0" xfId="0" applyFill="1"/>
    <xf numFmtId="0" fontId="0" fillId="5126" borderId="0" xfId="0" applyFill="1"/>
    <xf numFmtId="0" fontId="0" fillId="5127" borderId="0" xfId="0" applyFill="1"/>
    <xf numFmtId="0" fontId="0" fillId="5128" borderId="0" xfId="0" applyFill="1"/>
    <xf numFmtId="0" fontId="0" fillId="5129" borderId="0" xfId="0" applyFill="1"/>
    <xf numFmtId="0" fontId="0" fillId="5130" borderId="0" xfId="0" applyFill="1"/>
    <xf numFmtId="0" fontId="0" fillId="5131" borderId="0" xfId="0" applyFill="1"/>
    <xf numFmtId="0" fontId="0" fillId="5132" borderId="0" xfId="0" applyFill="1"/>
    <xf numFmtId="0" fontId="0" fillId="5133" borderId="0" xfId="0" applyFill="1"/>
    <xf numFmtId="0" fontId="0" fillId="5134" borderId="0" xfId="0" applyFill="1"/>
    <xf numFmtId="0" fontId="0" fillId="5135" borderId="0" xfId="0" applyFill="1"/>
    <xf numFmtId="0" fontId="0" fillId="5136" borderId="0" xfId="0" applyFill="1"/>
    <xf numFmtId="0" fontId="0" fillId="5137" borderId="0" xfId="0" applyFill="1"/>
    <xf numFmtId="0" fontId="0" fillId="5138" borderId="0" xfId="0" applyFill="1"/>
    <xf numFmtId="0" fontId="0" fillId="5139" borderId="0" xfId="0" applyFill="1"/>
    <xf numFmtId="0" fontId="0" fillId="5140" borderId="0" xfId="0" applyFill="1"/>
    <xf numFmtId="0" fontId="0" fillId="5141" borderId="0" xfId="0" applyFill="1"/>
    <xf numFmtId="0" fontId="0" fillId="5142" borderId="0" xfId="0" applyFill="1"/>
    <xf numFmtId="0" fontId="0" fillId="5143" borderId="0" xfId="0" applyFill="1"/>
    <xf numFmtId="0" fontId="0" fillId="5144" borderId="0" xfId="0" applyFill="1"/>
    <xf numFmtId="0" fontId="0" fillId="5145" borderId="0" xfId="0" applyFill="1"/>
    <xf numFmtId="0" fontId="0" fillId="5146" borderId="0" xfId="0" applyFill="1"/>
    <xf numFmtId="0" fontId="0" fillId="5147" borderId="0" xfId="0" applyFill="1"/>
    <xf numFmtId="0" fontId="0" fillId="5148" borderId="0" xfId="0" applyFill="1"/>
    <xf numFmtId="0" fontId="0" fillId="5149" borderId="0" xfId="0" applyFill="1"/>
    <xf numFmtId="0" fontId="0" fillId="5150" borderId="0" xfId="0" applyFill="1"/>
    <xf numFmtId="0" fontId="0" fillId="5151" borderId="0" xfId="0" applyFill="1"/>
    <xf numFmtId="0" fontId="0" fillId="5152" borderId="0" xfId="0" applyFill="1"/>
    <xf numFmtId="0" fontId="0" fillId="5153" borderId="0" xfId="0" applyFill="1"/>
    <xf numFmtId="0" fontId="0" fillId="5154" borderId="0" xfId="0" applyFill="1"/>
    <xf numFmtId="0" fontId="0" fillId="5155" borderId="0" xfId="0" applyFill="1"/>
    <xf numFmtId="0" fontId="0" fillId="5156" borderId="0" xfId="0" applyFill="1"/>
    <xf numFmtId="0" fontId="0" fillId="5157" borderId="0" xfId="0" applyFill="1"/>
    <xf numFmtId="0" fontId="0" fillId="5158" borderId="0" xfId="0" applyFill="1"/>
    <xf numFmtId="0" fontId="0" fillId="5159" borderId="0" xfId="0" applyFill="1"/>
    <xf numFmtId="0" fontId="0" fillId="5160" borderId="0" xfId="0" applyFill="1"/>
    <xf numFmtId="0" fontId="0" fillId="5161" borderId="0" xfId="0" applyFill="1"/>
    <xf numFmtId="0" fontId="0" fillId="5162" borderId="0" xfId="0" applyFill="1"/>
    <xf numFmtId="0" fontId="0" fillId="5163" borderId="0" xfId="0" applyFill="1"/>
    <xf numFmtId="0" fontId="0" fillId="5164" borderId="0" xfId="0" applyFill="1"/>
    <xf numFmtId="0" fontId="0" fillId="5165" borderId="0" xfId="0" applyFill="1"/>
    <xf numFmtId="0" fontId="0" fillId="5166" borderId="0" xfId="0" applyFill="1"/>
    <xf numFmtId="0" fontId="0" fillId="5167" borderId="0" xfId="0" applyFill="1"/>
    <xf numFmtId="0" fontId="0" fillId="5168" borderId="0" xfId="0" applyFill="1"/>
    <xf numFmtId="0" fontId="0" fillId="5169" borderId="0" xfId="0" applyFill="1"/>
    <xf numFmtId="0" fontId="0" fillId="5170" borderId="0" xfId="0" applyFill="1"/>
    <xf numFmtId="0" fontId="0" fillId="5171" borderId="0" xfId="0" applyFill="1"/>
    <xf numFmtId="0" fontId="0" fillId="5172" borderId="0" xfId="0" applyFill="1"/>
    <xf numFmtId="0" fontId="0" fillId="5173" borderId="0" xfId="0" applyFill="1"/>
    <xf numFmtId="0" fontId="0" fillId="5174" borderId="0" xfId="0" applyFill="1"/>
    <xf numFmtId="0" fontId="0" fillId="5175" borderId="0" xfId="0" applyFill="1"/>
    <xf numFmtId="0" fontId="0" fillId="5176" borderId="0" xfId="0" applyFill="1"/>
    <xf numFmtId="0" fontId="0" fillId="5177" borderId="0" xfId="0" applyFill="1"/>
    <xf numFmtId="0" fontId="0" fillId="5178" borderId="0" xfId="0" applyFill="1"/>
    <xf numFmtId="0" fontId="0" fillId="5179" borderId="0" xfId="0" applyFill="1"/>
    <xf numFmtId="0" fontId="0" fillId="5180" borderId="0" xfId="0" applyFill="1"/>
    <xf numFmtId="0" fontId="0" fillId="5181" borderId="0" xfId="0" applyFill="1"/>
    <xf numFmtId="0" fontId="0" fillId="5182" borderId="0" xfId="0" applyFill="1"/>
    <xf numFmtId="0" fontId="0" fillId="5183" borderId="0" xfId="0" applyFill="1"/>
    <xf numFmtId="0" fontId="0" fillId="5184" borderId="0" xfId="0" applyFill="1"/>
    <xf numFmtId="0" fontId="0" fillId="5185" borderId="0" xfId="0" applyFill="1"/>
    <xf numFmtId="0" fontId="0" fillId="5186" borderId="0" xfId="0" applyFill="1"/>
    <xf numFmtId="0" fontId="0" fillId="5187" borderId="0" xfId="0" applyFill="1"/>
    <xf numFmtId="0" fontId="0" fillId="5188" borderId="0" xfId="0" applyFill="1"/>
    <xf numFmtId="0" fontId="0" fillId="5189" borderId="0" xfId="0" applyFill="1"/>
    <xf numFmtId="0" fontId="0" fillId="5190" borderId="0" xfId="0" applyFill="1"/>
    <xf numFmtId="0" fontId="0" fillId="5191" borderId="0" xfId="0" applyFill="1"/>
    <xf numFmtId="0" fontId="0" fillId="5192" borderId="0" xfId="0" applyFill="1"/>
    <xf numFmtId="0" fontId="0" fillId="5193" borderId="0" xfId="0" applyFill="1"/>
    <xf numFmtId="0" fontId="0" fillId="5194" borderId="0" xfId="0" applyFill="1"/>
    <xf numFmtId="0" fontId="0" fillId="5195" borderId="0" xfId="0" applyFill="1"/>
    <xf numFmtId="0" fontId="0" fillId="5196" borderId="0" xfId="0" applyFill="1"/>
    <xf numFmtId="0" fontId="0" fillId="5197" borderId="0" xfId="0" applyFill="1"/>
    <xf numFmtId="0" fontId="0" fillId="5198" borderId="0" xfId="0" applyFill="1"/>
    <xf numFmtId="0" fontId="0" fillId="5199" borderId="0" xfId="0" applyFill="1"/>
    <xf numFmtId="0" fontId="0" fillId="5200" borderId="0" xfId="0" applyFill="1"/>
    <xf numFmtId="0" fontId="0" fillId="5201" borderId="0" xfId="0" applyFill="1"/>
    <xf numFmtId="0" fontId="0" fillId="5202" borderId="0" xfId="0" applyFill="1"/>
    <xf numFmtId="0" fontId="0" fillId="5203" borderId="0" xfId="0" applyFill="1"/>
    <xf numFmtId="0" fontId="0" fillId="5204" borderId="0" xfId="0" applyFill="1"/>
    <xf numFmtId="0" fontId="0" fillId="5205" borderId="0" xfId="0" applyFill="1"/>
    <xf numFmtId="0" fontId="0" fillId="5206" borderId="0" xfId="0" applyFill="1"/>
    <xf numFmtId="0" fontId="0" fillId="5207" borderId="0" xfId="0" applyFill="1"/>
    <xf numFmtId="0" fontId="0" fillId="5208" borderId="0" xfId="0" applyFill="1"/>
    <xf numFmtId="0" fontId="0" fillId="5209" borderId="0" xfId="0" applyFill="1"/>
    <xf numFmtId="0" fontId="0" fillId="5210" borderId="0" xfId="0" applyFill="1"/>
    <xf numFmtId="0" fontId="0" fillId="5211" borderId="0" xfId="0" applyFill="1"/>
    <xf numFmtId="0" fontId="0" fillId="5212" borderId="0" xfId="0" applyFill="1"/>
    <xf numFmtId="0" fontId="0" fillId="5213" borderId="0" xfId="0" applyFill="1"/>
    <xf numFmtId="0" fontId="0" fillId="5214" borderId="0" xfId="0" applyFill="1"/>
    <xf numFmtId="0" fontId="0" fillId="5215" borderId="0" xfId="0" applyFill="1"/>
    <xf numFmtId="0" fontId="0" fillId="5216" borderId="0" xfId="0" applyFill="1"/>
    <xf numFmtId="0" fontId="0" fillId="5217" borderId="0" xfId="0" applyFill="1"/>
    <xf numFmtId="0" fontId="0" fillId="5218" borderId="0" xfId="0" applyFill="1"/>
    <xf numFmtId="0" fontId="0" fillId="5219" borderId="0" xfId="0" applyFill="1"/>
    <xf numFmtId="0" fontId="0" fillId="5220" borderId="0" xfId="0" applyFill="1"/>
    <xf numFmtId="0" fontId="0" fillId="5221" borderId="0" xfId="0" applyFill="1"/>
    <xf numFmtId="0" fontId="0" fillId="5222" borderId="0" xfId="0" applyFill="1"/>
    <xf numFmtId="0" fontId="0" fillId="5223" borderId="0" xfId="0" applyFill="1"/>
    <xf numFmtId="0" fontId="0" fillId="5224" borderId="0" xfId="0" applyFill="1"/>
    <xf numFmtId="0" fontId="0" fillId="5225" borderId="0" xfId="0" applyFill="1"/>
    <xf numFmtId="0" fontId="0" fillId="5226" borderId="0" xfId="0" applyFill="1"/>
    <xf numFmtId="0" fontId="0" fillId="5227" borderId="0" xfId="0" applyFill="1"/>
    <xf numFmtId="0" fontId="0" fillId="5228" borderId="0" xfId="0" applyFill="1"/>
    <xf numFmtId="0" fontId="0" fillId="5229" borderId="0" xfId="0" applyFill="1"/>
    <xf numFmtId="0" fontId="0" fillId="5230" borderId="0" xfId="0" applyFill="1"/>
    <xf numFmtId="0" fontId="0" fillId="5231" borderId="0" xfId="0" applyFill="1"/>
    <xf numFmtId="0" fontId="0" fillId="5232" borderId="0" xfId="0" applyFill="1"/>
    <xf numFmtId="0" fontId="0" fillId="5233" borderId="0" xfId="0" applyFill="1"/>
    <xf numFmtId="0" fontId="0" fillId="5234" borderId="0" xfId="0" applyFill="1"/>
    <xf numFmtId="0" fontId="0" fillId="5235" borderId="0" xfId="0" applyFill="1"/>
    <xf numFmtId="0" fontId="0" fillId="5236" borderId="0" xfId="0" applyFill="1"/>
    <xf numFmtId="0" fontId="0" fillId="5237" borderId="0" xfId="0" applyFill="1"/>
    <xf numFmtId="0" fontId="0" fillId="5238" borderId="0" xfId="0" applyFill="1"/>
    <xf numFmtId="0" fontId="0" fillId="5239" borderId="0" xfId="0" applyFill="1"/>
    <xf numFmtId="0" fontId="0" fillId="5240" borderId="0" xfId="0" applyFill="1"/>
    <xf numFmtId="0" fontId="0" fillId="5241" borderId="0" xfId="0" applyFill="1"/>
    <xf numFmtId="0" fontId="0" fillId="5242" borderId="0" xfId="0" applyFill="1"/>
    <xf numFmtId="0" fontId="0" fillId="5243" borderId="0" xfId="0" applyFill="1"/>
    <xf numFmtId="0" fontId="0" fillId="5244" borderId="0" xfId="0" applyFill="1"/>
    <xf numFmtId="0" fontId="0" fillId="5245" borderId="0" xfId="0" applyFill="1"/>
    <xf numFmtId="0" fontId="0" fillId="5246" borderId="0" xfId="0" applyFill="1"/>
    <xf numFmtId="0" fontId="0" fillId="5247" borderId="0" xfId="0" applyFill="1"/>
    <xf numFmtId="0" fontId="0" fillId="5248" borderId="0" xfId="0" applyFill="1"/>
    <xf numFmtId="0" fontId="0" fillId="5249" borderId="0" xfId="0" applyFill="1"/>
    <xf numFmtId="0" fontId="0" fillId="5250" borderId="0" xfId="0" applyFill="1"/>
    <xf numFmtId="0" fontId="0" fillId="5251" borderId="0" xfId="0" applyFill="1"/>
    <xf numFmtId="0" fontId="0" fillId="5252" borderId="0" xfId="0" applyFill="1"/>
    <xf numFmtId="0" fontId="0" fillId="5253" borderId="0" xfId="0" applyFill="1"/>
    <xf numFmtId="0" fontId="0" fillId="5254" borderId="0" xfId="0" applyFill="1"/>
    <xf numFmtId="0" fontId="0" fillId="5255" borderId="0" xfId="0" applyFill="1"/>
    <xf numFmtId="0" fontId="0" fillId="5256" borderId="0" xfId="0" applyFill="1"/>
    <xf numFmtId="0" fontId="0" fillId="5257" borderId="0" xfId="0" applyFill="1"/>
    <xf numFmtId="0" fontId="0" fillId="5258" borderId="0" xfId="0" applyFill="1"/>
    <xf numFmtId="0" fontId="0" fillId="5259" borderId="0" xfId="0" applyFill="1"/>
    <xf numFmtId="0" fontId="0" fillId="5260" borderId="0" xfId="0" applyFill="1"/>
    <xf numFmtId="0" fontId="0" fillId="5261" borderId="0" xfId="0" applyFill="1"/>
    <xf numFmtId="0" fontId="0" fillId="5262" borderId="0" xfId="0" applyFill="1"/>
    <xf numFmtId="0" fontId="0" fillId="5263" borderId="0" xfId="0" applyFill="1"/>
    <xf numFmtId="0" fontId="0" fillId="5264" borderId="0" xfId="0" applyFill="1"/>
    <xf numFmtId="0" fontId="0" fillId="5265" borderId="0" xfId="0" applyFill="1"/>
    <xf numFmtId="0" fontId="0" fillId="5266" borderId="0" xfId="0" applyFill="1"/>
    <xf numFmtId="0" fontId="0" fillId="5267" borderId="0" xfId="0" applyFill="1"/>
    <xf numFmtId="0" fontId="0" fillId="5268" borderId="0" xfId="0" applyFill="1"/>
    <xf numFmtId="0" fontId="0" fillId="5269" borderId="0" xfId="0" applyFill="1"/>
    <xf numFmtId="0" fontId="0" fillId="5270" borderId="0" xfId="0" applyFill="1"/>
    <xf numFmtId="0" fontId="0" fillId="5271" borderId="0" xfId="0" applyFill="1"/>
    <xf numFmtId="0" fontId="0" fillId="5272" borderId="0" xfId="0" applyFill="1"/>
    <xf numFmtId="0" fontId="0" fillId="5273" borderId="0" xfId="0" applyFill="1"/>
    <xf numFmtId="0" fontId="0" fillId="5274" borderId="0" xfId="0" applyFill="1"/>
    <xf numFmtId="0" fontId="0" fillId="5275" borderId="0" xfId="0" applyFill="1"/>
    <xf numFmtId="0" fontId="0" fillId="5276" borderId="0" xfId="0" applyFill="1"/>
    <xf numFmtId="0" fontId="0" fillId="5277" borderId="0" xfId="0" applyFill="1"/>
    <xf numFmtId="0" fontId="0" fillId="5278" borderId="0" xfId="0" applyFill="1"/>
    <xf numFmtId="0" fontId="0" fillId="5279" borderId="0" xfId="0" applyFill="1"/>
    <xf numFmtId="0" fontId="0" fillId="5280" borderId="0" xfId="0" applyFill="1"/>
    <xf numFmtId="0" fontId="0" fillId="5281" borderId="0" xfId="0" applyFill="1"/>
    <xf numFmtId="0" fontId="0" fillId="5282" borderId="0" xfId="0" applyFill="1"/>
    <xf numFmtId="0" fontId="0" fillId="5283" borderId="0" xfId="0" applyFill="1"/>
    <xf numFmtId="0" fontId="0" fillId="5284" borderId="0" xfId="0" applyFill="1"/>
    <xf numFmtId="0" fontId="0" fillId="5285" borderId="0" xfId="0" applyFill="1"/>
    <xf numFmtId="0" fontId="0" fillId="5286" borderId="0" xfId="0" applyFill="1"/>
    <xf numFmtId="0" fontId="0" fillId="5287" borderId="0" xfId="0" applyFill="1"/>
    <xf numFmtId="0" fontId="0" fillId="5288" borderId="0" xfId="0" applyFill="1"/>
    <xf numFmtId="0" fontId="0" fillId="5289" borderId="0" xfId="0" applyFill="1"/>
    <xf numFmtId="0" fontId="0" fillId="5290" borderId="0" xfId="0" applyFill="1"/>
    <xf numFmtId="0" fontId="0" fillId="5291" borderId="0" xfId="0" applyFill="1"/>
    <xf numFmtId="0" fontId="0" fillId="5292" borderId="0" xfId="0" applyFill="1"/>
    <xf numFmtId="0" fontId="0" fillId="5293" borderId="0" xfId="0" applyFill="1"/>
    <xf numFmtId="0" fontId="0" fillId="5294" borderId="0" xfId="0" applyFill="1"/>
    <xf numFmtId="0" fontId="0" fillId="5295" borderId="0" xfId="0" applyFill="1"/>
    <xf numFmtId="0" fontId="0" fillId="5296" borderId="0" xfId="0" applyFill="1"/>
    <xf numFmtId="0" fontId="0" fillId="5297" borderId="0" xfId="0" applyFill="1"/>
    <xf numFmtId="0" fontId="0" fillId="5298" borderId="0" xfId="0" applyFill="1"/>
    <xf numFmtId="0" fontId="0" fillId="5299" borderId="0" xfId="0" applyFill="1"/>
    <xf numFmtId="0" fontId="0" fillId="5300" borderId="0" xfId="0" applyFill="1"/>
    <xf numFmtId="0" fontId="0" fillId="5301" borderId="0" xfId="0" applyFill="1"/>
    <xf numFmtId="0" fontId="0" fillId="5302" borderId="0" xfId="0" applyFill="1"/>
    <xf numFmtId="0" fontId="0" fillId="5303" borderId="0" xfId="0" applyFill="1"/>
    <xf numFmtId="0" fontId="0" fillId="5304" borderId="0" xfId="0" applyFill="1"/>
    <xf numFmtId="0" fontId="0" fillId="5305" borderId="0" xfId="0" applyFill="1"/>
    <xf numFmtId="0" fontId="0" fillId="5306" borderId="0" xfId="0" applyFill="1"/>
    <xf numFmtId="0" fontId="0" fillId="5307" borderId="0" xfId="0" applyFill="1"/>
    <xf numFmtId="0" fontId="0" fillId="5308" borderId="0" xfId="0" applyFill="1"/>
    <xf numFmtId="0" fontId="0" fillId="5309" borderId="0" xfId="0" applyFill="1"/>
    <xf numFmtId="0" fontId="0" fillId="5310" borderId="0" xfId="0" applyFill="1"/>
    <xf numFmtId="0" fontId="0" fillId="5311" borderId="0" xfId="0" applyFill="1"/>
    <xf numFmtId="0" fontId="0" fillId="5312" borderId="0" xfId="0" applyFill="1"/>
    <xf numFmtId="0" fontId="0" fillId="5313" borderId="0" xfId="0" applyFill="1"/>
    <xf numFmtId="0" fontId="0" fillId="5314" borderId="0" xfId="0" applyFill="1"/>
    <xf numFmtId="0" fontId="0" fillId="5315" borderId="0" xfId="0" applyFill="1"/>
    <xf numFmtId="0" fontId="0" fillId="5316" borderId="0" xfId="0" applyFill="1"/>
    <xf numFmtId="0" fontId="0" fillId="5317" borderId="0" xfId="0" applyFill="1"/>
    <xf numFmtId="0" fontId="0" fillId="5318" borderId="0" xfId="0" applyFill="1"/>
    <xf numFmtId="0" fontId="0" fillId="5319" borderId="0" xfId="0" applyFill="1"/>
    <xf numFmtId="0" fontId="0" fillId="5320" borderId="0" xfId="0" applyFill="1"/>
    <xf numFmtId="0" fontId="0" fillId="5321" borderId="0" xfId="0" applyFill="1"/>
    <xf numFmtId="0" fontId="0" fillId="5322" borderId="0" xfId="0" applyFill="1"/>
    <xf numFmtId="0" fontId="0" fillId="5323" borderId="0" xfId="0" applyFill="1"/>
    <xf numFmtId="0" fontId="0" fillId="5324" borderId="0" xfId="0" applyFill="1"/>
    <xf numFmtId="0" fontId="0" fillId="5325" borderId="0" xfId="0" applyFill="1"/>
    <xf numFmtId="0" fontId="0" fillId="5326" borderId="0" xfId="0" applyFill="1"/>
    <xf numFmtId="0" fontId="0" fillId="5327" borderId="0" xfId="0" applyFill="1"/>
    <xf numFmtId="0" fontId="0" fillId="5328" borderId="0" xfId="0" applyFill="1"/>
    <xf numFmtId="0" fontId="0" fillId="5329" borderId="0" xfId="0" applyFill="1"/>
    <xf numFmtId="0" fontId="0" fillId="5330" borderId="0" xfId="0" applyFill="1"/>
    <xf numFmtId="0" fontId="0" fillId="5331" borderId="0" xfId="0" applyFill="1"/>
    <xf numFmtId="0" fontId="0" fillId="5332" borderId="0" xfId="0" applyFill="1"/>
    <xf numFmtId="0" fontId="0" fillId="5333" borderId="0" xfId="0" applyFill="1"/>
    <xf numFmtId="0" fontId="0" fillId="5334" borderId="0" xfId="0" applyFill="1"/>
    <xf numFmtId="0" fontId="0" fillId="5335" borderId="0" xfId="0" applyFill="1"/>
    <xf numFmtId="0" fontId="0" fillId="5336" borderId="0" xfId="0" applyFill="1"/>
    <xf numFmtId="0" fontId="0" fillId="5337" borderId="0" xfId="0" applyFill="1"/>
    <xf numFmtId="0" fontId="0" fillId="5338" borderId="0" xfId="0" applyFill="1"/>
    <xf numFmtId="0" fontId="0" fillId="5339" borderId="0" xfId="0" applyFill="1"/>
    <xf numFmtId="0" fontId="0" fillId="5340" borderId="0" xfId="0" applyFill="1"/>
    <xf numFmtId="0" fontId="0" fillId="5341" borderId="0" xfId="0" applyFill="1"/>
    <xf numFmtId="0" fontId="0" fillId="5342" borderId="0" xfId="0" applyFill="1"/>
    <xf numFmtId="0" fontId="0" fillId="5343" borderId="0" xfId="0" applyFill="1"/>
    <xf numFmtId="0" fontId="0" fillId="5344" borderId="0" xfId="0" applyFill="1"/>
    <xf numFmtId="0" fontId="0" fillId="5345" borderId="0" xfId="0" applyFill="1"/>
    <xf numFmtId="0" fontId="0" fillId="5346" borderId="0" xfId="0" applyFill="1"/>
    <xf numFmtId="0" fontId="0" fillId="5347" borderId="0" xfId="0" applyFill="1"/>
    <xf numFmtId="0" fontId="0" fillId="5348" borderId="0" xfId="0" applyFill="1"/>
    <xf numFmtId="0" fontId="0" fillId="5349" borderId="0" xfId="0" applyFill="1"/>
    <xf numFmtId="0" fontId="0" fillId="5350" borderId="0" xfId="0" applyFill="1"/>
    <xf numFmtId="0" fontId="0" fillId="5351" borderId="0" xfId="0" applyFill="1"/>
    <xf numFmtId="0" fontId="0" fillId="5352" borderId="0" xfId="0" applyFill="1"/>
    <xf numFmtId="0" fontId="0" fillId="5353" borderId="0" xfId="0" applyFill="1"/>
    <xf numFmtId="0" fontId="0" fillId="5354" borderId="0" xfId="0" applyFill="1"/>
    <xf numFmtId="0" fontId="0" fillId="5355" borderId="0" xfId="0" applyFill="1"/>
    <xf numFmtId="0" fontId="0" fillId="5356" borderId="0" xfId="0" applyFill="1"/>
    <xf numFmtId="0" fontId="0" fillId="5357" borderId="0" xfId="0" applyFill="1"/>
    <xf numFmtId="0" fontId="0" fillId="5358" borderId="0" xfId="0" applyFill="1"/>
    <xf numFmtId="0" fontId="0" fillId="5359" borderId="0" xfId="0" applyFill="1"/>
    <xf numFmtId="0" fontId="0" fillId="5360" borderId="0" xfId="0" applyFill="1"/>
    <xf numFmtId="0" fontId="0" fillId="5361" borderId="0" xfId="0" applyFill="1"/>
    <xf numFmtId="0" fontId="0" fillId="5362" borderId="0" xfId="0" applyFill="1"/>
    <xf numFmtId="0" fontId="0" fillId="5363" borderId="0" xfId="0" applyFill="1"/>
    <xf numFmtId="0" fontId="0" fillId="5364" borderId="0" xfId="0" applyFill="1"/>
    <xf numFmtId="0" fontId="0" fillId="5365" borderId="0" xfId="0" applyFill="1"/>
    <xf numFmtId="0" fontId="0" fillId="5366" borderId="0" xfId="0" applyFill="1"/>
    <xf numFmtId="0" fontId="0" fillId="5367" borderId="0" xfId="0" applyFill="1"/>
    <xf numFmtId="0" fontId="0" fillId="5368" borderId="0" xfId="0" applyFill="1"/>
    <xf numFmtId="0" fontId="0" fillId="5369" borderId="0" xfId="0" applyFill="1"/>
    <xf numFmtId="0" fontId="0" fillId="5370" borderId="0" xfId="0" applyFill="1"/>
    <xf numFmtId="0" fontId="0" fillId="5371" borderId="0" xfId="0" applyFill="1"/>
    <xf numFmtId="0" fontId="0" fillId="5372" borderId="0" xfId="0" applyFill="1"/>
    <xf numFmtId="0" fontId="0" fillId="5373" borderId="0" xfId="0" applyFill="1"/>
    <xf numFmtId="0" fontId="0" fillId="5374" borderId="0" xfId="0" applyFill="1"/>
    <xf numFmtId="0" fontId="0" fillId="5375" borderId="0" xfId="0" applyFill="1"/>
    <xf numFmtId="0" fontId="0" fillId="5376" borderId="0" xfId="0" applyFill="1"/>
    <xf numFmtId="0" fontId="0" fillId="5377" borderId="0" xfId="0" applyFill="1"/>
    <xf numFmtId="0" fontId="0" fillId="5378" borderId="0" xfId="0" applyFill="1"/>
    <xf numFmtId="0" fontId="0" fillId="5379" borderId="0" xfId="0" applyFill="1"/>
    <xf numFmtId="0" fontId="0" fillId="5380" borderId="0" xfId="0" applyFill="1"/>
    <xf numFmtId="0" fontId="0" fillId="5381" borderId="0" xfId="0" applyFill="1"/>
    <xf numFmtId="0" fontId="0" fillId="5382" borderId="0" xfId="0" applyFill="1"/>
    <xf numFmtId="0" fontId="0" fillId="5383" borderId="0" xfId="0" applyFill="1"/>
    <xf numFmtId="0" fontId="0" fillId="5384" borderId="0" xfId="0" applyFill="1"/>
    <xf numFmtId="0" fontId="0" fillId="5385" borderId="0" xfId="0" applyFill="1"/>
    <xf numFmtId="0" fontId="0" fillId="5386" borderId="0" xfId="0" applyFill="1"/>
    <xf numFmtId="0" fontId="0" fillId="5387" borderId="0" xfId="0" applyFill="1"/>
    <xf numFmtId="0" fontId="0" fillId="5388" borderId="0" xfId="0" applyFill="1"/>
    <xf numFmtId="0" fontId="0" fillId="5389" borderId="0" xfId="0" applyFill="1"/>
    <xf numFmtId="0" fontId="0" fillId="5390" borderId="0" xfId="0" applyFill="1"/>
    <xf numFmtId="0" fontId="0" fillId="5391" borderId="0" xfId="0" applyFill="1"/>
    <xf numFmtId="0" fontId="0" fillId="5392" borderId="0" xfId="0" applyFill="1"/>
    <xf numFmtId="0" fontId="0" fillId="5393" borderId="0" xfId="0" applyFill="1"/>
    <xf numFmtId="0" fontId="0" fillId="5394" borderId="0" xfId="0" applyFill="1"/>
    <xf numFmtId="0" fontId="0" fillId="5395" borderId="0" xfId="0" applyFill="1"/>
    <xf numFmtId="0" fontId="0" fillId="5396" borderId="0" xfId="0" applyFill="1"/>
    <xf numFmtId="0" fontId="0" fillId="5397" borderId="0" xfId="0" applyFill="1"/>
    <xf numFmtId="0" fontId="0" fillId="5398" borderId="0" xfId="0" applyFill="1"/>
    <xf numFmtId="0" fontId="0" fillId="5399" borderId="0" xfId="0" applyFill="1"/>
    <xf numFmtId="0" fontId="0" fillId="5400" borderId="0" xfId="0" applyFill="1"/>
    <xf numFmtId="0" fontId="0" fillId="5401" borderId="0" xfId="0" applyFill="1"/>
    <xf numFmtId="0" fontId="0" fillId="5402" borderId="0" xfId="0" applyFill="1"/>
    <xf numFmtId="0" fontId="0" fillId="5403" borderId="0" xfId="0" applyFill="1"/>
    <xf numFmtId="0" fontId="0" fillId="5404" borderId="0" xfId="0" applyFill="1"/>
    <xf numFmtId="0" fontId="0" fillId="5405" borderId="0" xfId="0" applyFill="1"/>
    <xf numFmtId="0" fontId="0" fillId="5406" borderId="0" xfId="0" applyFill="1"/>
    <xf numFmtId="0" fontId="0" fillId="5407" borderId="0" xfId="0" applyFill="1"/>
    <xf numFmtId="0" fontId="0" fillId="5408" borderId="0" xfId="0" applyFill="1"/>
    <xf numFmtId="0" fontId="0" fillId="5409" borderId="0" xfId="0" applyFill="1"/>
    <xf numFmtId="0" fontId="0" fillId="5410" borderId="0" xfId="0" applyFill="1"/>
    <xf numFmtId="0" fontId="0" fillId="5411" borderId="0" xfId="0" applyFill="1"/>
    <xf numFmtId="0" fontId="0" fillId="5412" borderId="0" xfId="0" applyFill="1"/>
    <xf numFmtId="0" fontId="0" fillId="5413" borderId="0" xfId="0" applyFill="1"/>
    <xf numFmtId="0" fontId="0" fillId="5414" borderId="0" xfId="0" applyFill="1"/>
    <xf numFmtId="0" fontId="0" fillId="5415" borderId="0" xfId="0" applyFill="1"/>
    <xf numFmtId="0" fontId="0" fillId="5416" borderId="0" xfId="0" applyFill="1"/>
    <xf numFmtId="0" fontId="0" fillId="5417" borderId="0" xfId="0" applyFill="1"/>
    <xf numFmtId="0" fontId="0" fillId="5418" borderId="0" xfId="0" applyFill="1"/>
    <xf numFmtId="0" fontId="0" fillId="5419" borderId="0" xfId="0" applyFill="1"/>
    <xf numFmtId="0" fontId="0" fillId="5420" borderId="0" xfId="0" applyFill="1"/>
    <xf numFmtId="0" fontId="0" fillId="5421" borderId="0" xfId="0" applyFill="1"/>
    <xf numFmtId="0" fontId="0" fillId="5422" borderId="0" xfId="0" applyFill="1"/>
    <xf numFmtId="0" fontId="0" fillId="5423" borderId="0" xfId="0" applyFill="1"/>
    <xf numFmtId="0" fontId="0" fillId="5424" borderId="0" xfId="0" applyFill="1"/>
    <xf numFmtId="0" fontId="0" fillId="5425" borderId="0" xfId="0" applyFill="1"/>
    <xf numFmtId="0" fontId="0" fillId="5426" borderId="0" xfId="0" applyFill="1"/>
    <xf numFmtId="0" fontId="0" fillId="5427" borderId="0" xfId="0" applyFill="1"/>
    <xf numFmtId="0" fontId="0" fillId="5428" borderId="0" xfId="0" applyFill="1"/>
    <xf numFmtId="0" fontId="0" fillId="5429" borderId="0" xfId="0" applyFill="1"/>
    <xf numFmtId="0" fontId="0" fillId="5430" borderId="0" xfId="0" applyFill="1"/>
    <xf numFmtId="0" fontId="0" fillId="5431" borderId="0" xfId="0" applyFill="1"/>
    <xf numFmtId="0" fontId="0" fillId="5432" borderId="0" xfId="0" applyFill="1"/>
    <xf numFmtId="0" fontId="0" fillId="5433" borderId="0" xfId="0" applyFill="1"/>
    <xf numFmtId="0" fontId="0" fillId="5434" borderId="0" xfId="0" applyFill="1"/>
    <xf numFmtId="0" fontId="0" fillId="5435" borderId="0" xfId="0" applyFill="1"/>
    <xf numFmtId="0" fontId="0" fillId="5436" borderId="0" xfId="0" applyFill="1"/>
    <xf numFmtId="0" fontId="0" fillId="5437" borderId="0" xfId="0" applyFill="1"/>
    <xf numFmtId="0" fontId="0" fillId="5438" borderId="0" xfId="0" applyFill="1"/>
    <xf numFmtId="0" fontId="0" fillId="5439" borderId="0" xfId="0" applyFill="1"/>
    <xf numFmtId="0" fontId="0" fillId="5440" borderId="0" xfId="0" applyFill="1"/>
    <xf numFmtId="0" fontId="0" fillId="5441" borderId="0" xfId="0" applyFill="1"/>
    <xf numFmtId="0" fontId="0" fillId="5442" borderId="0" xfId="0" applyFill="1"/>
    <xf numFmtId="0" fontId="0" fillId="5443" borderId="0" xfId="0" applyFill="1"/>
    <xf numFmtId="0" fontId="0" fillId="5444" borderId="0" xfId="0" applyFill="1"/>
    <xf numFmtId="0" fontId="0" fillId="5445" borderId="0" xfId="0" applyFill="1"/>
    <xf numFmtId="0" fontId="0" fillId="5446" borderId="0" xfId="0" applyFill="1"/>
    <xf numFmtId="0" fontId="0" fillId="5447" borderId="0" xfId="0" applyFill="1"/>
    <xf numFmtId="0" fontId="0" fillId="5448" borderId="0" xfId="0" applyFill="1"/>
    <xf numFmtId="0" fontId="0" fillId="5449" borderId="0" xfId="0" applyFill="1"/>
    <xf numFmtId="0" fontId="0" fillId="5450" borderId="0" xfId="0" applyFill="1"/>
    <xf numFmtId="0" fontId="0" fillId="5451" borderId="0" xfId="0" applyFill="1"/>
    <xf numFmtId="0" fontId="0" fillId="5452" borderId="0" xfId="0" applyFill="1"/>
    <xf numFmtId="0" fontId="0" fillId="5453" borderId="0" xfId="0" applyFill="1"/>
    <xf numFmtId="0" fontId="0" fillId="5454" borderId="0" xfId="0" applyFill="1"/>
    <xf numFmtId="0" fontId="0" fillId="5455" borderId="0" xfId="0" applyFill="1"/>
    <xf numFmtId="0" fontId="0" fillId="5456" borderId="0" xfId="0" applyFill="1"/>
    <xf numFmtId="0" fontId="0" fillId="5457" borderId="0" xfId="0" applyFill="1"/>
    <xf numFmtId="0" fontId="0" fillId="5458" borderId="0" xfId="0" applyFill="1"/>
    <xf numFmtId="0" fontId="0" fillId="5459" borderId="0" xfId="0" applyFill="1"/>
    <xf numFmtId="0" fontId="0" fillId="5460" borderId="0" xfId="0" applyFill="1"/>
    <xf numFmtId="0" fontId="0" fillId="5461" borderId="0" xfId="0" applyFill="1"/>
    <xf numFmtId="0" fontId="0" fillId="5462" borderId="0" xfId="0" applyFill="1"/>
    <xf numFmtId="0" fontId="0" fillId="5463" borderId="0" xfId="0" applyFill="1"/>
    <xf numFmtId="0" fontId="0" fillId="5464" borderId="0" xfId="0" applyFill="1"/>
    <xf numFmtId="0" fontId="0" fillId="5465" borderId="0" xfId="0" applyFill="1"/>
    <xf numFmtId="0" fontId="0" fillId="5466" borderId="0" xfId="0" applyFill="1"/>
    <xf numFmtId="0" fontId="0" fillId="5467" borderId="0" xfId="0" applyFill="1"/>
    <xf numFmtId="0" fontId="0" fillId="5468" borderId="0" xfId="0" applyFill="1"/>
    <xf numFmtId="0" fontId="0" fillId="5469" borderId="0" xfId="0" applyFill="1"/>
    <xf numFmtId="0" fontId="0" fillId="5470" borderId="0" xfId="0" applyFill="1"/>
    <xf numFmtId="0" fontId="0" fillId="5471" borderId="0" xfId="0" applyFill="1"/>
    <xf numFmtId="0" fontId="0" fillId="5472" borderId="0" xfId="0" applyFill="1"/>
    <xf numFmtId="0" fontId="0" fillId="5473" borderId="0" xfId="0" applyFill="1"/>
    <xf numFmtId="0" fontId="0" fillId="5474" borderId="0" xfId="0" applyFill="1"/>
    <xf numFmtId="0" fontId="0" fillId="5475" borderId="0" xfId="0" applyFill="1"/>
    <xf numFmtId="0" fontId="0" fillId="5476" borderId="0" xfId="0" applyFill="1"/>
    <xf numFmtId="0" fontId="0" fillId="5477" borderId="0" xfId="0" applyFill="1"/>
    <xf numFmtId="0" fontId="0" fillId="5478" borderId="0" xfId="0" applyFill="1"/>
    <xf numFmtId="0" fontId="0" fillId="5479" borderId="0" xfId="0" applyFill="1"/>
    <xf numFmtId="0" fontId="0" fillId="5480" borderId="0" xfId="0" applyFill="1"/>
    <xf numFmtId="0" fontId="0" fillId="5481" borderId="0" xfId="0" applyFill="1"/>
    <xf numFmtId="0" fontId="0" fillId="5482" borderId="0" xfId="0" applyFill="1"/>
    <xf numFmtId="0" fontId="0" fillId="5483" borderId="0" xfId="0" applyFill="1"/>
    <xf numFmtId="0" fontId="0" fillId="5484" borderId="0" xfId="0" applyFill="1"/>
    <xf numFmtId="0" fontId="0" fillId="5485" borderId="0" xfId="0" applyFill="1"/>
    <xf numFmtId="0" fontId="0" fillId="5486" borderId="0" xfId="0" applyFill="1"/>
    <xf numFmtId="0" fontId="0" fillId="5487" borderId="0" xfId="0" applyFill="1"/>
    <xf numFmtId="0" fontId="0" fillId="5488" borderId="0" xfId="0" applyFill="1"/>
    <xf numFmtId="0" fontId="0" fillId="5489" borderId="0" xfId="0" applyFill="1"/>
    <xf numFmtId="0" fontId="0" fillId="5490" borderId="0" xfId="0" applyFill="1"/>
    <xf numFmtId="0" fontId="0" fillId="5491" borderId="0" xfId="0" applyFill="1"/>
    <xf numFmtId="0" fontId="0" fillId="5492" borderId="0" xfId="0" applyFill="1"/>
    <xf numFmtId="0" fontId="0" fillId="5493" borderId="0" xfId="0" applyFill="1"/>
    <xf numFmtId="0" fontId="0" fillId="5494" borderId="0" xfId="0" applyFill="1"/>
    <xf numFmtId="0" fontId="0" fillId="5495" borderId="0" xfId="0" applyFill="1"/>
    <xf numFmtId="0" fontId="0" fillId="5496" borderId="0" xfId="0" applyFill="1"/>
    <xf numFmtId="0" fontId="0" fillId="5497" borderId="0" xfId="0" applyFill="1"/>
    <xf numFmtId="0" fontId="0" fillId="5498" borderId="0" xfId="0" applyFill="1"/>
    <xf numFmtId="0" fontId="0" fillId="5499" borderId="0" xfId="0" applyFill="1"/>
    <xf numFmtId="0" fontId="0" fillId="5500" borderId="0" xfId="0" applyFill="1"/>
    <xf numFmtId="0" fontId="0" fillId="5501" borderId="0" xfId="0" applyFill="1"/>
    <xf numFmtId="0" fontId="0" fillId="5502" borderId="0" xfId="0" applyFill="1"/>
    <xf numFmtId="0" fontId="0" fillId="5503" borderId="0" xfId="0" applyFill="1"/>
    <xf numFmtId="0" fontId="0" fillId="5504" borderId="0" xfId="0" applyFill="1"/>
    <xf numFmtId="0" fontId="0" fillId="5505" borderId="0" xfId="0" applyFill="1"/>
    <xf numFmtId="0" fontId="0" fillId="5506" borderId="0" xfId="0" applyFill="1"/>
    <xf numFmtId="0" fontId="0" fillId="5507" borderId="0" xfId="0" applyFill="1"/>
    <xf numFmtId="0" fontId="0" fillId="5508" borderId="0" xfId="0" applyFill="1"/>
    <xf numFmtId="0" fontId="0" fillId="5509" borderId="0" xfId="0" applyFill="1"/>
    <xf numFmtId="0" fontId="0" fillId="5510" borderId="0" xfId="0" applyFill="1"/>
    <xf numFmtId="0" fontId="0" fillId="5511" borderId="0" xfId="0" applyFill="1"/>
    <xf numFmtId="0" fontId="0" fillId="5512" borderId="0" xfId="0" applyFill="1"/>
    <xf numFmtId="0" fontId="0" fillId="5513" borderId="0" xfId="0" applyFill="1"/>
    <xf numFmtId="0" fontId="0" fillId="5514" borderId="0" xfId="0" applyFill="1"/>
    <xf numFmtId="0" fontId="0" fillId="5515" borderId="0" xfId="0" applyFill="1"/>
    <xf numFmtId="0" fontId="0" fillId="5516" borderId="0" xfId="0" applyFill="1"/>
    <xf numFmtId="0" fontId="0" fillId="5517" borderId="0" xfId="0" applyFill="1"/>
    <xf numFmtId="0" fontId="0" fillId="5518" borderId="0" xfId="0" applyFill="1"/>
    <xf numFmtId="0" fontId="0" fillId="5519" borderId="0" xfId="0" applyFill="1"/>
    <xf numFmtId="0" fontId="0" fillId="5520" borderId="0" xfId="0" applyFill="1"/>
    <xf numFmtId="0" fontId="0" fillId="5521" borderId="0" xfId="0" applyFill="1"/>
    <xf numFmtId="0" fontId="0" fillId="5522" borderId="0" xfId="0" applyFill="1"/>
    <xf numFmtId="0" fontId="0" fillId="5523" borderId="0" xfId="0" applyFill="1"/>
    <xf numFmtId="0" fontId="0" fillId="5524" borderId="0" xfId="0" applyFill="1"/>
    <xf numFmtId="0" fontId="0" fillId="5525" borderId="0" xfId="0" applyFill="1"/>
    <xf numFmtId="0" fontId="0" fillId="5526" borderId="0" xfId="0" applyFill="1"/>
    <xf numFmtId="0" fontId="0" fillId="5527" borderId="0" xfId="0" applyFill="1"/>
    <xf numFmtId="0" fontId="0" fillId="5528" borderId="0" xfId="0" applyFill="1"/>
    <xf numFmtId="0" fontId="0" fillId="5529" borderId="0" xfId="0" applyFill="1"/>
    <xf numFmtId="0" fontId="0" fillId="5530" borderId="0" xfId="0" applyFill="1"/>
    <xf numFmtId="0" fontId="0" fillId="5531" borderId="0" xfId="0" applyFill="1"/>
    <xf numFmtId="0" fontId="0" fillId="5532" borderId="0" xfId="0" applyFill="1"/>
    <xf numFmtId="0" fontId="0" fillId="5533" borderId="0" xfId="0" applyFill="1"/>
    <xf numFmtId="0" fontId="0" fillId="5534" borderId="0" xfId="0" applyFill="1"/>
    <xf numFmtId="0" fontId="0" fillId="5535" borderId="0" xfId="0" applyFill="1"/>
    <xf numFmtId="0" fontId="0" fillId="5536" borderId="0" xfId="0" applyFill="1"/>
    <xf numFmtId="0" fontId="0" fillId="5537" borderId="0" xfId="0" applyFill="1"/>
    <xf numFmtId="0" fontId="0" fillId="5538" borderId="0" xfId="0" applyFill="1"/>
    <xf numFmtId="0" fontId="0" fillId="5539" borderId="0" xfId="0" applyFill="1"/>
    <xf numFmtId="0" fontId="0" fillId="5540" borderId="0" xfId="0" applyFill="1"/>
    <xf numFmtId="0" fontId="0" fillId="5541" borderId="0" xfId="0" applyFill="1"/>
    <xf numFmtId="0" fontId="0" fillId="5542" borderId="0" xfId="0" applyFill="1"/>
    <xf numFmtId="0" fontId="0" fillId="5543" borderId="0" xfId="0" applyFill="1"/>
    <xf numFmtId="0" fontId="0" fillId="5544" borderId="0" xfId="0" applyFill="1"/>
    <xf numFmtId="0" fontId="0" fillId="5545" borderId="0" xfId="0" applyFill="1"/>
    <xf numFmtId="0" fontId="0" fillId="5546" borderId="0" xfId="0" applyFill="1"/>
    <xf numFmtId="0" fontId="0" fillId="5547" borderId="0" xfId="0" applyFill="1"/>
    <xf numFmtId="0" fontId="0" fillId="5548" borderId="0" xfId="0" applyFill="1"/>
    <xf numFmtId="0" fontId="0" fillId="5549" borderId="0" xfId="0" applyFill="1"/>
    <xf numFmtId="0" fontId="0" fillId="5550" borderId="0" xfId="0" applyFill="1"/>
    <xf numFmtId="0" fontId="0" fillId="5551" borderId="0" xfId="0" applyFill="1"/>
    <xf numFmtId="0" fontId="0" fillId="5552" borderId="0" xfId="0" applyFill="1"/>
    <xf numFmtId="0" fontId="0" fillId="5553" borderId="0" xfId="0" applyFill="1"/>
    <xf numFmtId="0" fontId="0" fillId="5554" borderId="0" xfId="0" applyFill="1"/>
    <xf numFmtId="0" fontId="0" fillId="5555" borderId="0" xfId="0" applyFill="1"/>
    <xf numFmtId="0" fontId="0" fillId="5556" borderId="0" xfId="0" applyFill="1"/>
    <xf numFmtId="0" fontId="0" fillId="5557" borderId="0" xfId="0" applyFill="1"/>
    <xf numFmtId="0" fontId="0" fillId="5558" borderId="0" xfId="0" applyFill="1"/>
    <xf numFmtId="0" fontId="0" fillId="5559" borderId="0" xfId="0" applyFill="1"/>
    <xf numFmtId="0" fontId="0" fillId="5560" borderId="0" xfId="0" applyFill="1"/>
    <xf numFmtId="0" fontId="0" fillId="5561" borderId="0" xfId="0" applyFill="1"/>
    <xf numFmtId="0" fontId="0" fillId="5562" borderId="0" xfId="0" applyFill="1"/>
    <xf numFmtId="0" fontId="0" fillId="5563" borderId="0" xfId="0" applyFill="1"/>
    <xf numFmtId="0" fontId="0" fillId="5564" borderId="0" xfId="0" applyFill="1"/>
    <xf numFmtId="0" fontId="0" fillId="5565" borderId="0" xfId="0" applyFill="1"/>
    <xf numFmtId="0" fontId="0" fillId="5566" borderId="0" xfId="0" applyFill="1"/>
    <xf numFmtId="0" fontId="0" fillId="5567" borderId="0" xfId="0" applyFill="1"/>
    <xf numFmtId="0" fontId="0" fillId="5568" borderId="0" xfId="0" applyFill="1"/>
    <xf numFmtId="0" fontId="0" fillId="5569" borderId="0" xfId="0" applyFill="1"/>
    <xf numFmtId="0" fontId="0" fillId="5570" borderId="0" xfId="0" applyFill="1"/>
    <xf numFmtId="0" fontId="0" fillId="5571" borderId="0" xfId="0" applyFill="1"/>
    <xf numFmtId="0" fontId="0" fillId="5572" borderId="0" xfId="0" applyFill="1"/>
    <xf numFmtId="0" fontId="0" fillId="5573" borderId="0" xfId="0" applyFill="1"/>
    <xf numFmtId="0" fontId="0" fillId="5574" borderId="0" xfId="0" applyFill="1"/>
    <xf numFmtId="0" fontId="0" fillId="5575" borderId="0" xfId="0" applyFill="1"/>
    <xf numFmtId="0" fontId="0" fillId="5576" borderId="0" xfId="0" applyFill="1"/>
    <xf numFmtId="0" fontId="0" fillId="5577" borderId="0" xfId="0" applyFill="1"/>
    <xf numFmtId="0" fontId="0" fillId="5578" borderId="0" xfId="0" applyFill="1"/>
    <xf numFmtId="0" fontId="0" fillId="5579" borderId="0" xfId="0" applyFill="1"/>
    <xf numFmtId="0" fontId="0" fillId="5580" borderId="0" xfId="0" applyFill="1"/>
    <xf numFmtId="0" fontId="0" fillId="5581" borderId="0" xfId="0" applyFill="1"/>
    <xf numFmtId="0" fontId="0" fillId="5582" borderId="0" xfId="0" applyFill="1"/>
    <xf numFmtId="0" fontId="0" fillId="5583" borderId="0" xfId="0" applyFill="1"/>
    <xf numFmtId="0" fontId="0" fillId="5584" borderId="0" xfId="0" applyFill="1"/>
    <xf numFmtId="0" fontId="0" fillId="5585" borderId="0" xfId="0" applyFill="1"/>
    <xf numFmtId="0" fontId="0" fillId="5586" borderId="0" xfId="0" applyFill="1"/>
    <xf numFmtId="0" fontId="0" fillId="5587" borderId="0" xfId="0" applyFill="1"/>
    <xf numFmtId="0" fontId="0" fillId="5588" borderId="0" xfId="0" applyFill="1"/>
    <xf numFmtId="0" fontId="0" fillId="5589" borderId="0" xfId="0" applyFill="1"/>
    <xf numFmtId="0" fontId="0" fillId="5590" borderId="0" xfId="0" applyFill="1"/>
    <xf numFmtId="0" fontId="0" fillId="5591" borderId="0" xfId="0" applyFill="1"/>
    <xf numFmtId="0" fontId="0" fillId="5592" borderId="0" xfId="0" applyFill="1"/>
    <xf numFmtId="0" fontId="0" fillId="5593" borderId="0" xfId="0" applyFill="1"/>
    <xf numFmtId="0" fontId="0" fillId="5594" borderId="0" xfId="0" applyFill="1"/>
    <xf numFmtId="0" fontId="0" fillId="5595" borderId="0" xfId="0" applyFill="1"/>
    <xf numFmtId="0" fontId="0" fillId="5596" borderId="0" xfId="0" applyFill="1"/>
    <xf numFmtId="0" fontId="0" fillId="5597" borderId="0" xfId="0" applyFill="1"/>
    <xf numFmtId="0" fontId="0" fillId="5598" borderId="0" xfId="0" applyFill="1"/>
    <xf numFmtId="0" fontId="0" fillId="5599" borderId="0" xfId="0" applyFill="1"/>
    <xf numFmtId="0" fontId="0" fillId="5600" borderId="0" xfId="0" applyFill="1"/>
    <xf numFmtId="0" fontId="0" fillId="5601" borderId="0" xfId="0" applyFill="1"/>
    <xf numFmtId="0" fontId="0" fillId="5602" borderId="0" xfId="0" applyFill="1"/>
    <xf numFmtId="0" fontId="0" fillId="5603" borderId="0" xfId="0" applyFill="1"/>
    <xf numFmtId="0" fontId="0" fillId="5604" borderId="0" xfId="0" applyFill="1"/>
    <xf numFmtId="0" fontId="0" fillId="5605" borderId="0" xfId="0" applyFill="1"/>
    <xf numFmtId="0" fontId="0" fillId="5606" borderId="0" xfId="0" applyFill="1"/>
    <xf numFmtId="0" fontId="0" fillId="5607" borderId="0" xfId="0" applyFill="1"/>
    <xf numFmtId="0" fontId="0" fillId="5608" borderId="0" xfId="0" applyFill="1"/>
    <xf numFmtId="0" fontId="0" fillId="5609" borderId="0" xfId="0" applyFill="1"/>
    <xf numFmtId="0" fontId="0" fillId="5610" borderId="0" xfId="0" applyFill="1"/>
    <xf numFmtId="0" fontId="0" fillId="5611" borderId="0" xfId="0" applyFill="1"/>
    <xf numFmtId="0" fontId="0" fillId="5612" borderId="0" xfId="0" applyFill="1"/>
    <xf numFmtId="0" fontId="0" fillId="5613" borderId="0" xfId="0" applyFill="1"/>
    <xf numFmtId="0" fontId="0" fillId="5614" borderId="0" xfId="0" applyFill="1"/>
    <xf numFmtId="0" fontId="0" fillId="5615" borderId="0" xfId="0" applyFill="1"/>
    <xf numFmtId="0" fontId="0" fillId="5616" borderId="0" xfId="0" applyFill="1"/>
    <xf numFmtId="0" fontId="0" fillId="5617" borderId="0" xfId="0" applyFill="1"/>
    <xf numFmtId="0" fontId="0" fillId="5618" borderId="0" xfId="0" applyFill="1"/>
    <xf numFmtId="0" fontId="0" fillId="5619" borderId="0" xfId="0" applyFill="1"/>
    <xf numFmtId="0" fontId="0" fillId="5620" borderId="0" xfId="0" applyFill="1"/>
    <xf numFmtId="0" fontId="0" fillId="5621" borderId="0" xfId="0" applyFill="1"/>
    <xf numFmtId="0" fontId="0" fillId="5622" borderId="0" xfId="0" applyFill="1"/>
    <xf numFmtId="0" fontId="0" fillId="5623" borderId="0" xfId="0" applyFill="1"/>
    <xf numFmtId="0" fontId="0" fillId="5624" borderId="0" xfId="0" applyFill="1"/>
    <xf numFmtId="0" fontId="0" fillId="5625" borderId="0" xfId="0" applyFill="1"/>
    <xf numFmtId="0" fontId="0" fillId="5626" borderId="0" xfId="0" applyFill="1"/>
    <xf numFmtId="0" fontId="0" fillId="5627" borderId="0" xfId="0" applyFill="1"/>
    <xf numFmtId="0" fontId="0" fillId="5628" borderId="0" xfId="0" applyFill="1"/>
    <xf numFmtId="0" fontId="0" fillId="5629" borderId="0" xfId="0" applyFill="1"/>
    <xf numFmtId="0" fontId="0" fillId="5630" borderId="0" xfId="0" applyFill="1"/>
    <xf numFmtId="0" fontId="0" fillId="5631" borderId="0" xfId="0" applyFill="1"/>
    <xf numFmtId="0" fontId="0" fillId="5632" borderId="0" xfId="0" applyFill="1"/>
    <xf numFmtId="0" fontId="0" fillId="5633" borderId="0" xfId="0" applyFill="1"/>
    <xf numFmtId="0" fontId="0" fillId="5634" borderId="0" xfId="0" applyFill="1"/>
    <xf numFmtId="0" fontId="0" fillId="5635" borderId="0" xfId="0" applyFill="1"/>
    <xf numFmtId="0" fontId="0" fillId="5636" borderId="0" xfId="0" applyFill="1"/>
    <xf numFmtId="0" fontId="0" fillId="5637" borderId="0" xfId="0" applyFill="1"/>
    <xf numFmtId="0" fontId="0" fillId="5638" borderId="0" xfId="0" applyFill="1"/>
    <xf numFmtId="0" fontId="0" fillId="5639" borderId="0" xfId="0" applyFill="1"/>
    <xf numFmtId="0" fontId="0" fillId="5640" borderId="0" xfId="0" applyFill="1"/>
    <xf numFmtId="0" fontId="0" fillId="5641" borderId="0" xfId="0" applyFill="1"/>
    <xf numFmtId="0" fontId="0" fillId="5642" borderId="0" xfId="0" applyFill="1"/>
    <xf numFmtId="0" fontId="0" fillId="5643" borderId="0" xfId="0" applyFill="1"/>
    <xf numFmtId="0" fontId="0" fillId="5644" borderId="0" xfId="0" applyFill="1"/>
    <xf numFmtId="0" fontId="0" fillId="5645" borderId="0" xfId="0" applyFill="1"/>
    <xf numFmtId="0" fontId="0" fillId="5646" borderId="0" xfId="0" applyFill="1"/>
    <xf numFmtId="0" fontId="0" fillId="5647" borderId="0" xfId="0" applyFill="1"/>
    <xf numFmtId="0" fontId="0" fillId="5648" borderId="0" xfId="0" applyFill="1"/>
    <xf numFmtId="0" fontId="0" fillId="5649" borderId="0" xfId="0" applyFill="1"/>
    <xf numFmtId="0" fontId="0" fillId="5650" borderId="0" xfId="0" applyFill="1"/>
    <xf numFmtId="0" fontId="0" fillId="5651" borderId="0" xfId="0" applyFill="1"/>
    <xf numFmtId="0" fontId="0" fillId="5652" borderId="0" xfId="0" applyFill="1"/>
    <xf numFmtId="0" fontId="0" fillId="5653" borderId="0" xfId="0" applyFill="1"/>
    <xf numFmtId="0" fontId="0" fillId="5654" borderId="0" xfId="0" applyFill="1"/>
    <xf numFmtId="0" fontId="0" fillId="5655" borderId="0" xfId="0" applyFill="1"/>
    <xf numFmtId="0" fontId="0" fillId="5656" borderId="0" xfId="0" applyFill="1"/>
    <xf numFmtId="0" fontId="0" fillId="5657" borderId="0" xfId="0" applyFill="1"/>
    <xf numFmtId="0" fontId="0" fillId="5658" borderId="0" xfId="0" applyFill="1"/>
    <xf numFmtId="0" fontId="0" fillId="5659" borderId="0" xfId="0" applyFill="1"/>
    <xf numFmtId="0" fontId="0" fillId="5660" borderId="0" xfId="0" applyFill="1"/>
    <xf numFmtId="0" fontId="0" fillId="5661" borderId="0" xfId="0" applyFill="1"/>
    <xf numFmtId="0" fontId="0" fillId="5662" borderId="0" xfId="0" applyFill="1"/>
    <xf numFmtId="0" fontId="0" fillId="5663" borderId="0" xfId="0" applyFill="1"/>
    <xf numFmtId="0" fontId="0" fillId="5664" borderId="0" xfId="0" applyFill="1"/>
    <xf numFmtId="0" fontId="0" fillId="5665" borderId="0" xfId="0" applyFill="1"/>
    <xf numFmtId="0" fontId="0" fillId="5666" borderId="0" xfId="0" applyFill="1"/>
    <xf numFmtId="0" fontId="0" fillId="5667" borderId="0" xfId="0" applyFill="1"/>
    <xf numFmtId="0" fontId="0" fillId="5668" borderId="0" xfId="0" applyFill="1"/>
    <xf numFmtId="0" fontId="0" fillId="5669" borderId="0" xfId="0" applyFill="1"/>
    <xf numFmtId="0" fontId="0" fillId="5670" borderId="0" xfId="0" applyFill="1"/>
    <xf numFmtId="0" fontId="0" fillId="5671" borderId="0" xfId="0" applyFill="1"/>
    <xf numFmtId="0" fontId="0" fillId="5672" borderId="0" xfId="0" applyFill="1"/>
    <xf numFmtId="0" fontId="0" fillId="5673" borderId="0" xfId="0" applyFill="1"/>
    <xf numFmtId="0" fontId="0" fillId="5674" borderId="0" xfId="0" applyFill="1"/>
    <xf numFmtId="0" fontId="0" fillId="5675" borderId="0" xfId="0" applyFill="1"/>
    <xf numFmtId="0" fontId="0" fillId="5676" borderId="0" xfId="0" applyFill="1"/>
    <xf numFmtId="0" fontId="0" fillId="5677" borderId="0" xfId="0" applyFill="1"/>
    <xf numFmtId="0" fontId="0" fillId="5678" borderId="0" xfId="0" applyFill="1"/>
    <xf numFmtId="0" fontId="0" fillId="5679" borderId="0" xfId="0" applyFill="1"/>
    <xf numFmtId="0" fontId="0" fillId="5680" borderId="0" xfId="0" applyFill="1"/>
    <xf numFmtId="0" fontId="0" fillId="5681" borderId="0" xfId="0" applyFill="1"/>
    <xf numFmtId="0" fontId="0" fillId="5682" borderId="0" xfId="0" applyFill="1"/>
    <xf numFmtId="0" fontId="0" fillId="5683" borderId="0" xfId="0" applyFill="1"/>
    <xf numFmtId="0" fontId="0" fillId="5684" borderId="0" xfId="0" applyFill="1"/>
    <xf numFmtId="0" fontId="0" fillId="5685" borderId="0" xfId="0" applyFill="1"/>
    <xf numFmtId="0" fontId="0" fillId="5686" borderId="0" xfId="0" applyFill="1"/>
    <xf numFmtId="0" fontId="0" fillId="5687" borderId="0" xfId="0" applyFill="1"/>
    <xf numFmtId="0" fontId="0" fillId="5688" borderId="0" xfId="0" applyFill="1"/>
    <xf numFmtId="0" fontId="0" fillId="5689" borderId="0" xfId="0" applyFill="1"/>
    <xf numFmtId="0" fontId="0" fillId="5690" borderId="0" xfId="0" applyFill="1"/>
    <xf numFmtId="0" fontId="0" fillId="5691" borderId="0" xfId="0" applyFill="1"/>
    <xf numFmtId="0" fontId="0" fillId="5692" borderId="0" xfId="0" applyFill="1"/>
    <xf numFmtId="0" fontId="0" fillId="5693" borderId="0" xfId="0" applyFill="1"/>
    <xf numFmtId="0" fontId="0" fillId="5694" borderId="0" xfId="0" applyFill="1"/>
    <xf numFmtId="0" fontId="0" fillId="5695" borderId="0" xfId="0" applyFill="1"/>
    <xf numFmtId="0" fontId="0" fillId="5696" borderId="0" xfId="0" applyFill="1"/>
    <xf numFmtId="0" fontId="0" fillId="5697" borderId="0" xfId="0" applyFill="1"/>
    <xf numFmtId="0" fontId="0" fillId="5698" borderId="0" xfId="0" applyFill="1"/>
    <xf numFmtId="0" fontId="0" fillId="5699" borderId="0" xfId="0" applyFill="1"/>
    <xf numFmtId="0" fontId="0" fillId="5700" borderId="0" xfId="0" applyFill="1"/>
    <xf numFmtId="0" fontId="0" fillId="5701" borderId="0" xfId="0" applyFill="1"/>
    <xf numFmtId="0" fontId="0" fillId="5702" borderId="0" xfId="0" applyFill="1"/>
    <xf numFmtId="0" fontId="0" fillId="5703" borderId="0" xfId="0" applyFill="1"/>
    <xf numFmtId="0" fontId="0" fillId="5704" borderId="0" xfId="0" applyFill="1"/>
    <xf numFmtId="0" fontId="0" fillId="5705" borderId="0" xfId="0" applyFill="1"/>
    <xf numFmtId="0" fontId="0" fillId="5706" borderId="0" xfId="0" applyFill="1"/>
    <xf numFmtId="0" fontId="0" fillId="5707" borderId="0" xfId="0" applyFill="1"/>
    <xf numFmtId="0" fontId="0" fillId="5708" borderId="0" xfId="0" applyFill="1"/>
    <xf numFmtId="0" fontId="0" fillId="5709" borderId="0" xfId="0" applyFill="1"/>
    <xf numFmtId="0" fontId="0" fillId="5710" borderId="0" xfId="0" applyFill="1"/>
    <xf numFmtId="0" fontId="0" fillId="5711" borderId="0" xfId="0" applyFill="1"/>
    <xf numFmtId="0" fontId="0" fillId="5712" borderId="0" xfId="0" applyFill="1"/>
    <xf numFmtId="0" fontId="0" fillId="5713" borderId="0" xfId="0" applyFill="1"/>
    <xf numFmtId="0" fontId="0" fillId="5714" borderId="0" xfId="0" applyFill="1"/>
    <xf numFmtId="0" fontId="0" fillId="5715" borderId="0" xfId="0" applyFill="1"/>
    <xf numFmtId="0" fontId="0" fillId="5716" borderId="0" xfId="0" applyFill="1"/>
    <xf numFmtId="0" fontId="0" fillId="5717" borderId="0" xfId="0" applyFill="1"/>
    <xf numFmtId="0" fontId="0" fillId="5718" borderId="0" xfId="0" applyFill="1"/>
    <xf numFmtId="0" fontId="0" fillId="5719" borderId="0" xfId="0" applyFill="1"/>
    <xf numFmtId="0" fontId="0" fillId="5720" borderId="0" xfId="0" applyFill="1"/>
    <xf numFmtId="0" fontId="0" fillId="5721" borderId="0" xfId="0" applyFill="1"/>
    <xf numFmtId="0" fontId="0" fillId="5722" borderId="0" xfId="0" applyFill="1"/>
    <xf numFmtId="0" fontId="0" fillId="5723" borderId="0" xfId="0" applyFill="1"/>
    <xf numFmtId="0" fontId="0" fillId="5724" borderId="0" xfId="0" applyFill="1"/>
    <xf numFmtId="0" fontId="0" fillId="5725" borderId="0" xfId="0" applyFill="1"/>
    <xf numFmtId="0" fontId="0" fillId="5726" borderId="0" xfId="0" applyFill="1"/>
    <xf numFmtId="0" fontId="0" fillId="5727" borderId="0" xfId="0" applyFill="1"/>
    <xf numFmtId="0" fontId="0" fillId="5728" borderId="0" xfId="0" applyFill="1"/>
    <xf numFmtId="0" fontId="0" fillId="5729" borderId="0" xfId="0" applyFill="1"/>
    <xf numFmtId="0" fontId="0" fillId="5730" borderId="0" xfId="0" applyFill="1"/>
    <xf numFmtId="0" fontId="0" fillId="5731" borderId="0" xfId="0" applyFill="1"/>
    <xf numFmtId="0" fontId="0" fillId="5732" borderId="0" xfId="0" applyFill="1"/>
    <xf numFmtId="0" fontId="0" fillId="5733" borderId="0" xfId="0" applyFill="1"/>
    <xf numFmtId="0" fontId="0" fillId="5734" borderId="0" xfId="0" applyFill="1"/>
    <xf numFmtId="0" fontId="0" fillId="5735" borderId="0" xfId="0" applyFill="1"/>
    <xf numFmtId="0" fontId="0" fillId="5736" borderId="0" xfId="0" applyFill="1"/>
    <xf numFmtId="0" fontId="0" fillId="5737" borderId="0" xfId="0" applyFill="1"/>
    <xf numFmtId="0" fontId="0" fillId="5738" borderId="0" xfId="0" applyFill="1"/>
    <xf numFmtId="0" fontId="0" fillId="5739" borderId="0" xfId="0" applyFill="1"/>
    <xf numFmtId="0" fontId="0" fillId="5740" borderId="0" xfId="0" applyFill="1"/>
    <xf numFmtId="0" fontId="0" fillId="5741" borderId="0" xfId="0" applyFill="1"/>
    <xf numFmtId="0" fontId="0" fillId="5742" borderId="0" xfId="0" applyFill="1"/>
    <xf numFmtId="0" fontId="0" fillId="5743" borderId="0" xfId="0" applyFill="1"/>
    <xf numFmtId="0" fontId="0" fillId="5744" borderId="0" xfId="0" applyFill="1"/>
    <xf numFmtId="0" fontId="0" fillId="5745" borderId="0" xfId="0" applyFill="1"/>
    <xf numFmtId="0" fontId="0" fillId="5746" borderId="0" xfId="0" applyFill="1"/>
    <xf numFmtId="0" fontId="0" fillId="5747" borderId="0" xfId="0" applyFill="1"/>
    <xf numFmtId="0" fontId="0" fillId="5748" borderId="0" xfId="0" applyFill="1"/>
    <xf numFmtId="0" fontId="0" fillId="5749" borderId="0" xfId="0" applyFill="1"/>
    <xf numFmtId="0" fontId="0" fillId="5750" borderId="0" xfId="0" applyFill="1"/>
    <xf numFmtId="0" fontId="0" fillId="5751" borderId="0" xfId="0" applyFill="1"/>
    <xf numFmtId="0" fontId="0" fillId="5752" borderId="0" xfId="0" applyFill="1"/>
    <xf numFmtId="0" fontId="0" fillId="5753" borderId="0" xfId="0" applyFill="1"/>
    <xf numFmtId="0" fontId="0" fillId="5754" borderId="0" xfId="0" applyFill="1"/>
    <xf numFmtId="0" fontId="0" fillId="5755" borderId="0" xfId="0" applyFill="1"/>
    <xf numFmtId="0" fontId="0" fillId="5756" borderId="0" xfId="0" applyFill="1"/>
    <xf numFmtId="0" fontId="0" fillId="5757" borderId="0" xfId="0" applyFill="1"/>
    <xf numFmtId="0" fontId="0" fillId="5758" borderId="0" xfId="0" applyFill="1"/>
    <xf numFmtId="0" fontId="0" fillId="5759" borderId="0" xfId="0" applyFill="1"/>
    <xf numFmtId="0" fontId="0" fillId="5760" borderId="0" xfId="0" applyFill="1"/>
    <xf numFmtId="0" fontId="0" fillId="5761" borderId="0" xfId="0" applyFill="1"/>
    <xf numFmtId="0" fontId="0" fillId="5762" borderId="0" xfId="0" applyFill="1"/>
    <xf numFmtId="0" fontId="0" fillId="5763" borderId="0" xfId="0" applyFill="1"/>
    <xf numFmtId="0" fontId="0" fillId="5764" borderId="0" xfId="0" applyFill="1"/>
    <xf numFmtId="0" fontId="0" fillId="5765" borderId="0" xfId="0" applyFill="1"/>
    <xf numFmtId="0" fontId="0" fillId="5766" borderId="0" xfId="0" applyFill="1"/>
    <xf numFmtId="0" fontId="0" fillId="5767" borderId="0" xfId="0" applyFill="1"/>
    <xf numFmtId="0" fontId="0" fillId="5768" borderId="0" xfId="0" applyFill="1"/>
    <xf numFmtId="0" fontId="0" fillId="5769" borderId="0" xfId="0" applyFill="1"/>
    <xf numFmtId="0" fontId="0" fillId="5770" borderId="0" xfId="0" applyFill="1"/>
    <xf numFmtId="0" fontId="0" fillId="5771" borderId="0" xfId="0" applyFill="1"/>
    <xf numFmtId="0" fontId="0" fillId="5772" borderId="0" xfId="0" applyFill="1"/>
    <xf numFmtId="0" fontId="0" fillId="5773" borderId="0" xfId="0" applyFill="1"/>
    <xf numFmtId="0" fontId="0" fillId="5774" borderId="0" xfId="0" applyFill="1"/>
    <xf numFmtId="0" fontId="0" fillId="5775" borderId="0" xfId="0" applyFill="1"/>
    <xf numFmtId="0" fontId="0" fillId="5776" borderId="0" xfId="0" applyFill="1"/>
    <xf numFmtId="0" fontId="0" fillId="5777" borderId="0" xfId="0" applyFill="1"/>
    <xf numFmtId="0" fontId="0" fillId="5778" borderId="0" xfId="0" applyFill="1"/>
    <xf numFmtId="0" fontId="0" fillId="5779" borderId="0" xfId="0" applyFill="1"/>
    <xf numFmtId="0" fontId="0" fillId="5780" borderId="0" xfId="0" applyFill="1"/>
    <xf numFmtId="0" fontId="0" fillId="5781" borderId="0" xfId="0" applyFill="1"/>
    <xf numFmtId="0" fontId="0" fillId="5782" borderId="0" xfId="0" applyFill="1"/>
    <xf numFmtId="0" fontId="0" fillId="5783" borderId="0" xfId="0" applyFill="1"/>
    <xf numFmtId="0" fontId="0" fillId="5784" borderId="0" xfId="0" applyFill="1"/>
    <xf numFmtId="0" fontId="0" fillId="5785" borderId="0" xfId="0" applyFill="1"/>
    <xf numFmtId="0" fontId="0" fillId="5786" borderId="0" xfId="0" applyFill="1"/>
    <xf numFmtId="0" fontId="0" fillId="5787" borderId="0" xfId="0" applyFill="1"/>
    <xf numFmtId="0" fontId="0" fillId="5788" borderId="0" xfId="0" applyFill="1"/>
    <xf numFmtId="0" fontId="0" fillId="5789" borderId="0" xfId="0" applyFill="1"/>
    <xf numFmtId="0" fontId="0" fillId="5790" borderId="0" xfId="0" applyFill="1"/>
    <xf numFmtId="0" fontId="0" fillId="5791" borderId="0" xfId="0" applyFill="1"/>
    <xf numFmtId="0" fontId="0" fillId="5792" borderId="0" xfId="0" applyFill="1"/>
    <xf numFmtId="0" fontId="0" fillId="5793" borderId="0" xfId="0" applyFill="1"/>
    <xf numFmtId="0" fontId="0" fillId="5794" borderId="0" xfId="0" applyFill="1"/>
    <xf numFmtId="0" fontId="0" fillId="5795" borderId="0" xfId="0" applyFill="1"/>
    <xf numFmtId="0" fontId="0" fillId="5796" borderId="0" xfId="0" applyFill="1"/>
    <xf numFmtId="0" fontId="0" fillId="5797" borderId="0" xfId="0" applyFill="1"/>
    <xf numFmtId="0" fontId="0" fillId="5798" borderId="0" xfId="0" applyFill="1"/>
    <xf numFmtId="0" fontId="0" fillId="5799" borderId="0" xfId="0" applyFill="1"/>
    <xf numFmtId="0" fontId="0" fillId="5800" borderId="0" xfId="0" applyFill="1"/>
    <xf numFmtId="0" fontId="0" fillId="5801" borderId="0" xfId="0" applyFill="1"/>
    <xf numFmtId="0" fontId="0" fillId="5802" borderId="0" xfId="0" applyFill="1"/>
    <xf numFmtId="0" fontId="0" fillId="5803" borderId="0" xfId="0" applyFill="1"/>
    <xf numFmtId="0" fontId="0" fillId="5804" borderId="0" xfId="0" applyFill="1"/>
    <xf numFmtId="0" fontId="0" fillId="5805" borderId="0" xfId="0" applyFill="1"/>
    <xf numFmtId="0" fontId="0" fillId="5806" borderId="0" xfId="0" applyFill="1"/>
    <xf numFmtId="0" fontId="0" fillId="5807" borderId="0" xfId="0" applyFill="1"/>
    <xf numFmtId="0" fontId="0" fillId="5808" borderId="0" xfId="0" applyFill="1"/>
    <xf numFmtId="0" fontId="0" fillId="5809" borderId="0" xfId="0" applyFill="1"/>
    <xf numFmtId="0" fontId="0" fillId="5810" borderId="0" xfId="0" applyFill="1"/>
    <xf numFmtId="0" fontId="0" fillId="5811" borderId="0" xfId="0" applyFill="1"/>
    <xf numFmtId="0" fontId="0" fillId="5812" borderId="0" xfId="0" applyFill="1"/>
    <xf numFmtId="0" fontId="0" fillId="5813" borderId="0" xfId="0" applyFill="1"/>
    <xf numFmtId="0" fontId="0" fillId="5814" borderId="0" xfId="0" applyFill="1"/>
    <xf numFmtId="0" fontId="0" fillId="5815" borderId="0" xfId="0" applyFill="1"/>
    <xf numFmtId="0" fontId="0" fillId="5816" borderId="0" xfId="0" applyFill="1"/>
    <xf numFmtId="0" fontId="0" fillId="5817" borderId="0" xfId="0" applyFill="1"/>
    <xf numFmtId="0" fontId="0" fillId="5818" borderId="0" xfId="0" applyFill="1"/>
    <xf numFmtId="0" fontId="0" fillId="5819" borderId="0" xfId="0" applyFill="1"/>
    <xf numFmtId="0" fontId="0" fillId="5820" borderId="0" xfId="0" applyFill="1"/>
    <xf numFmtId="0" fontId="0" fillId="5821" borderId="0" xfId="0" applyFill="1"/>
    <xf numFmtId="0" fontId="0" fillId="5822" borderId="0" xfId="0" applyFill="1"/>
    <xf numFmtId="0" fontId="0" fillId="5823" borderId="0" xfId="0" applyFill="1"/>
    <xf numFmtId="0" fontId="0" fillId="5824" borderId="0" xfId="0" applyFill="1"/>
    <xf numFmtId="0" fontId="0" fillId="5825" borderId="0" xfId="0" applyFill="1"/>
    <xf numFmtId="0" fontId="0" fillId="5826" borderId="0" xfId="0" applyFill="1"/>
    <xf numFmtId="0" fontId="0" fillId="5827" borderId="0" xfId="0" applyFill="1"/>
    <xf numFmtId="0" fontId="0" fillId="5828" borderId="0" xfId="0" applyFill="1"/>
    <xf numFmtId="0" fontId="0" fillId="5829" borderId="0" xfId="0" applyFill="1"/>
    <xf numFmtId="0" fontId="0" fillId="5830" borderId="0" xfId="0" applyFill="1"/>
    <xf numFmtId="0" fontId="0" fillId="5831" borderId="0" xfId="0" applyFill="1"/>
    <xf numFmtId="0" fontId="0" fillId="5832" borderId="0" xfId="0" applyFill="1"/>
    <xf numFmtId="0" fontId="0" fillId="5833" borderId="0" xfId="0" applyFill="1"/>
    <xf numFmtId="0" fontId="0" fillId="5834" borderId="0" xfId="0" applyFill="1"/>
    <xf numFmtId="0" fontId="0" fillId="5835" borderId="0" xfId="0" applyFill="1"/>
    <xf numFmtId="0" fontId="0" fillId="5836" borderId="0" xfId="0" applyFill="1"/>
    <xf numFmtId="0" fontId="0" fillId="5837" borderId="0" xfId="0" applyFill="1"/>
    <xf numFmtId="0" fontId="0" fillId="5838" borderId="0" xfId="0" applyFill="1"/>
    <xf numFmtId="0" fontId="0" fillId="5839" borderId="0" xfId="0" applyFill="1"/>
    <xf numFmtId="0" fontId="0" fillId="5840" borderId="0" xfId="0" applyFill="1"/>
    <xf numFmtId="0" fontId="0" fillId="5841" borderId="0" xfId="0" applyFill="1"/>
    <xf numFmtId="0" fontId="0" fillId="5842" borderId="0" xfId="0" applyFill="1"/>
    <xf numFmtId="0" fontId="0" fillId="5843" borderId="0" xfId="0" applyFill="1"/>
    <xf numFmtId="0" fontId="0" fillId="5844" borderId="0" xfId="0" applyFill="1"/>
    <xf numFmtId="0" fontId="0" fillId="5845" borderId="0" xfId="0" applyFill="1"/>
    <xf numFmtId="0" fontId="0" fillId="5846" borderId="0" xfId="0" applyFill="1"/>
    <xf numFmtId="0" fontId="0" fillId="5847" borderId="0" xfId="0" applyFill="1"/>
    <xf numFmtId="0" fontId="0" fillId="5848" borderId="0" xfId="0" applyFill="1"/>
    <xf numFmtId="0" fontId="0" fillId="5849" borderId="0" xfId="0" applyFill="1"/>
    <xf numFmtId="0" fontId="0" fillId="5850" borderId="0" xfId="0" applyFill="1"/>
    <xf numFmtId="0" fontId="0" fillId="5851" borderId="0" xfId="0" applyFill="1"/>
    <xf numFmtId="0" fontId="0" fillId="5852" borderId="0" xfId="0" applyFill="1"/>
    <xf numFmtId="0" fontId="0" fillId="5853" borderId="0" xfId="0" applyFill="1"/>
    <xf numFmtId="0" fontId="0" fillId="5854" borderId="0" xfId="0" applyFill="1"/>
    <xf numFmtId="0" fontId="0" fillId="5855" borderId="0" xfId="0" applyFill="1"/>
    <xf numFmtId="0" fontId="0" fillId="5856" borderId="0" xfId="0" applyFill="1"/>
    <xf numFmtId="0" fontId="0" fillId="5857" borderId="0" xfId="0" applyFill="1"/>
    <xf numFmtId="0" fontId="0" fillId="5858" borderId="0" xfId="0" applyFill="1"/>
    <xf numFmtId="0" fontId="0" fillId="5859" borderId="0" xfId="0" applyFill="1"/>
    <xf numFmtId="0" fontId="0" fillId="5860" borderId="0" xfId="0" applyFill="1"/>
    <xf numFmtId="0" fontId="0" fillId="5861" borderId="0" xfId="0" applyFill="1"/>
    <xf numFmtId="0" fontId="0" fillId="5862" borderId="0" xfId="0" applyFill="1"/>
    <xf numFmtId="0" fontId="0" fillId="5863" borderId="0" xfId="0" applyFill="1"/>
    <xf numFmtId="0" fontId="0" fillId="5864" borderId="0" xfId="0" applyFill="1"/>
    <xf numFmtId="0" fontId="0" fillId="5865" borderId="0" xfId="0" applyFill="1"/>
    <xf numFmtId="0" fontId="0" fillId="5866" borderId="0" xfId="0" applyFill="1"/>
    <xf numFmtId="0" fontId="0" fillId="5867" borderId="0" xfId="0" applyFill="1"/>
    <xf numFmtId="0" fontId="0" fillId="5868" borderId="0" xfId="0" applyFill="1"/>
    <xf numFmtId="0" fontId="0" fillId="5869" borderId="0" xfId="0" applyFill="1"/>
    <xf numFmtId="0" fontId="0" fillId="5870" borderId="0" xfId="0" applyFill="1"/>
    <xf numFmtId="0" fontId="0" fillId="5871" borderId="0" xfId="0" applyFill="1"/>
    <xf numFmtId="0" fontId="0" fillId="5872" borderId="0" xfId="0" applyFill="1"/>
    <xf numFmtId="0" fontId="0" fillId="5873" borderId="0" xfId="0" applyFill="1"/>
    <xf numFmtId="0" fontId="0" fillId="5874" borderId="0" xfId="0" applyFill="1"/>
    <xf numFmtId="0" fontId="0" fillId="5875" borderId="0" xfId="0" applyFill="1"/>
    <xf numFmtId="0" fontId="0" fillId="5876" borderId="0" xfId="0" applyFill="1"/>
    <xf numFmtId="0" fontId="0" fillId="5877" borderId="0" xfId="0" applyFill="1"/>
    <xf numFmtId="0" fontId="0" fillId="5878" borderId="0" xfId="0" applyFill="1"/>
    <xf numFmtId="0" fontId="0" fillId="5879" borderId="0" xfId="0" applyFill="1"/>
    <xf numFmtId="0" fontId="0" fillId="5880" borderId="0" xfId="0" applyFill="1"/>
    <xf numFmtId="0" fontId="0" fillId="5881" borderId="0" xfId="0" applyFill="1"/>
    <xf numFmtId="0" fontId="0" fillId="5882" borderId="0" xfId="0" applyFill="1"/>
    <xf numFmtId="0" fontId="0" fillId="5883" borderId="0" xfId="0" applyFill="1"/>
    <xf numFmtId="0" fontId="0" fillId="5884" borderId="0" xfId="0" applyFill="1"/>
    <xf numFmtId="0" fontId="0" fillId="5885" borderId="0" xfId="0" applyFill="1"/>
    <xf numFmtId="0" fontId="0" fillId="5886" borderId="0" xfId="0" applyFill="1"/>
    <xf numFmtId="0" fontId="0" fillId="5887" borderId="0" xfId="0" applyFill="1"/>
    <xf numFmtId="0" fontId="0" fillId="5888" borderId="0" xfId="0" applyFill="1"/>
    <xf numFmtId="0" fontId="0" fillId="5889" borderId="0" xfId="0" applyFill="1"/>
    <xf numFmtId="0" fontId="0" fillId="5890" borderId="0" xfId="0" applyFill="1"/>
    <xf numFmtId="0" fontId="0" fillId="5891" borderId="0" xfId="0" applyFill="1"/>
    <xf numFmtId="0" fontId="0" fillId="5892" borderId="0" xfId="0" applyFill="1"/>
    <xf numFmtId="0" fontId="0" fillId="5893" borderId="0" xfId="0" applyFill="1"/>
    <xf numFmtId="0" fontId="0" fillId="5894" borderId="0" xfId="0" applyFill="1"/>
    <xf numFmtId="0" fontId="0" fillId="5895" borderId="0" xfId="0" applyFill="1"/>
    <xf numFmtId="0" fontId="0" fillId="5896" borderId="0" xfId="0" applyFill="1"/>
    <xf numFmtId="0" fontId="0" fillId="5897" borderId="0" xfId="0" applyFill="1"/>
    <xf numFmtId="0" fontId="0" fillId="5898" borderId="0" xfId="0" applyFill="1"/>
    <xf numFmtId="0" fontId="0" fillId="5899" borderId="0" xfId="0" applyFill="1"/>
    <xf numFmtId="0" fontId="0" fillId="5900" borderId="0" xfId="0" applyFill="1"/>
    <xf numFmtId="0" fontId="0" fillId="5901" borderId="0" xfId="0" applyFill="1"/>
    <xf numFmtId="0" fontId="0" fillId="5902" borderId="0" xfId="0" applyFill="1"/>
    <xf numFmtId="0" fontId="0" fillId="5903" borderId="0" xfId="0" applyFill="1"/>
    <xf numFmtId="0" fontId="0" fillId="5904" borderId="0" xfId="0" applyFill="1"/>
    <xf numFmtId="0" fontId="0" fillId="5905" borderId="0" xfId="0" applyFill="1"/>
    <xf numFmtId="0" fontId="0" fillId="5906" borderId="0" xfId="0" applyFill="1"/>
    <xf numFmtId="0" fontId="0" fillId="5907" borderId="0" xfId="0" applyFill="1"/>
    <xf numFmtId="0" fontId="0" fillId="5908" borderId="0" xfId="0" applyFill="1"/>
    <xf numFmtId="0" fontId="0" fillId="5909" borderId="0" xfId="0" applyFill="1"/>
    <xf numFmtId="0" fontId="0" fillId="5910" borderId="0" xfId="0" applyFill="1"/>
    <xf numFmtId="0" fontId="0" fillId="5911" borderId="0" xfId="0" applyFill="1"/>
    <xf numFmtId="0" fontId="0" fillId="5912" borderId="0" xfId="0" applyFill="1"/>
    <xf numFmtId="0" fontId="0" fillId="5913" borderId="0" xfId="0" applyFill="1"/>
    <xf numFmtId="0" fontId="0" fillId="5914" borderId="0" xfId="0" applyFill="1"/>
    <xf numFmtId="0" fontId="0" fillId="5915" borderId="0" xfId="0" applyFill="1"/>
    <xf numFmtId="0" fontId="0" fillId="5916" borderId="0" xfId="0" applyFill="1"/>
    <xf numFmtId="0" fontId="0" fillId="5917" borderId="0" xfId="0" applyFill="1"/>
    <xf numFmtId="0" fontId="0" fillId="5918" borderId="0" xfId="0" applyFill="1"/>
    <xf numFmtId="0" fontId="0" fillId="5919" borderId="0" xfId="0" applyFill="1"/>
    <xf numFmtId="0" fontId="0" fillId="5920" borderId="0" xfId="0" applyFill="1"/>
    <xf numFmtId="0" fontId="0" fillId="5921" borderId="0" xfId="0" applyFill="1"/>
    <xf numFmtId="0" fontId="0" fillId="5922" borderId="0" xfId="0" applyFill="1"/>
    <xf numFmtId="0" fontId="0" fillId="5923" borderId="0" xfId="0" applyFill="1"/>
    <xf numFmtId="0" fontId="0" fillId="5924" borderId="0" xfId="0" applyFill="1"/>
    <xf numFmtId="0" fontId="0" fillId="5925" borderId="0" xfId="0" applyFill="1"/>
    <xf numFmtId="0" fontId="0" fillId="5926" borderId="0" xfId="0" applyFill="1"/>
    <xf numFmtId="0" fontId="0" fillId="5927" borderId="0" xfId="0" applyFill="1"/>
    <xf numFmtId="0" fontId="0" fillId="5928" borderId="0" xfId="0" applyFill="1"/>
    <xf numFmtId="0" fontId="0" fillId="5929" borderId="0" xfId="0" applyFill="1"/>
    <xf numFmtId="0" fontId="0" fillId="5930" borderId="0" xfId="0" applyFill="1"/>
    <xf numFmtId="0" fontId="0" fillId="5931" borderId="0" xfId="0" applyFill="1"/>
    <xf numFmtId="0" fontId="0" fillId="5932" borderId="0" xfId="0" applyFill="1"/>
    <xf numFmtId="0" fontId="0" fillId="5933" borderId="0" xfId="0" applyFill="1"/>
    <xf numFmtId="0" fontId="0" fillId="5934" borderId="0" xfId="0" applyFill="1"/>
    <xf numFmtId="0" fontId="0" fillId="5935" borderId="0" xfId="0" applyFill="1"/>
    <xf numFmtId="0" fontId="0" fillId="5936" borderId="0" xfId="0" applyFill="1"/>
    <xf numFmtId="0" fontId="0" fillId="5937" borderId="0" xfId="0" applyFill="1"/>
    <xf numFmtId="0" fontId="0" fillId="5938" borderId="0" xfId="0" applyFill="1"/>
    <xf numFmtId="0" fontId="0" fillId="5939" borderId="0" xfId="0" applyFill="1"/>
    <xf numFmtId="0" fontId="0" fillId="5940" borderId="0" xfId="0" applyFill="1"/>
    <xf numFmtId="0" fontId="0" fillId="5941" borderId="0" xfId="0" applyFill="1"/>
    <xf numFmtId="0" fontId="0" fillId="5942" borderId="0" xfId="0" applyFill="1"/>
    <xf numFmtId="0" fontId="0" fillId="5943" borderId="0" xfId="0" applyFill="1"/>
    <xf numFmtId="0" fontId="0" fillId="5944" borderId="0" xfId="0" applyFill="1"/>
    <xf numFmtId="0" fontId="0" fillId="5945" borderId="0" xfId="0" applyFill="1"/>
    <xf numFmtId="0" fontId="0" fillId="5946" borderId="0" xfId="0" applyFill="1"/>
    <xf numFmtId="0" fontId="0" fillId="5947" borderId="0" xfId="0" applyFill="1"/>
    <xf numFmtId="0" fontId="0" fillId="5948" borderId="0" xfId="0" applyFill="1"/>
    <xf numFmtId="0" fontId="0" fillId="5949" borderId="0" xfId="0" applyFill="1"/>
    <xf numFmtId="0" fontId="0" fillId="5950" borderId="0" xfId="0" applyFill="1"/>
    <xf numFmtId="0" fontId="0" fillId="5951" borderId="0" xfId="0" applyFill="1"/>
    <xf numFmtId="0" fontId="0" fillId="5952" borderId="0" xfId="0" applyFill="1"/>
    <xf numFmtId="0" fontId="0" fillId="5953" borderId="0" xfId="0" applyFill="1"/>
    <xf numFmtId="0" fontId="0" fillId="5954" borderId="0" xfId="0" applyFill="1"/>
    <xf numFmtId="0" fontId="0" fillId="5955" borderId="0" xfId="0" applyFill="1"/>
    <xf numFmtId="0" fontId="0" fillId="5956" borderId="0" xfId="0" applyFill="1"/>
    <xf numFmtId="0" fontId="0" fillId="5957" borderId="0" xfId="0" applyFill="1"/>
    <xf numFmtId="0" fontId="0" fillId="5958" borderId="0" xfId="0" applyFill="1"/>
    <xf numFmtId="0" fontId="0" fillId="5959" borderId="0" xfId="0" applyFill="1"/>
    <xf numFmtId="0" fontId="0" fillId="5960" borderId="0" xfId="0" applyFill="1"/>
    <xf numFmtId="0" fontId="0" fillId="5961" borderId="0" xfId="0" applyFill="1"/>
    <xf numFmtId="0" fontId="0" fillId="5962" borderId="0" xfId="0" applyFill="1"/>
    <xf numFmtId="0" fontId="0" fillId="5963" borderId="0" xfId="0" applyFill="1"/>
    <xf numFmtId="0" fontId="0" fillId="5964" borderId="0" xfId="0" applyFill="1"/>
    <xf numFmtId="0" fontId="0" fillId="5965" borderId="0" xfId="0" applyFill="1"/>
    <xf numFmtId="0" fontId="0" fillId="5966" borderId="0" xfId="0" applyFill="1"/>
    <xf numFmtId="0" fontId="0" fillId="5967" borderId="0" xfId="0" applyFill="1"/>
    <xf numFmtId="0" fontId="0" fillId="5968" borderId="0" xfId="0" applyFill="1"/>
    <xf numFmtId="0" fontId="0" fillId="5969" borderId="0" xfId="0" applyFill="1"/>
    <xf numFmtId="0" fontId="0" fillId="5970" borderId="0" xfId="0" applyFill="1"/>
    <xf numFmtId="0" fontId="0" fillId="5971" borderId="0" xfId="0" applyFill="1"/>
    <xf numFmtId="0" fontId="0" fillId="5972" borderId="0" xfId="0" applyFill="1"/>
    <xf numFmtId="0" fontId="0" fillId="5973" borderId="0" xfId="0" applyFill="1"/>
    <xf numFmtId="0" fontId="0" fillId="5974" borderId="0" xfId="0" applyFill="1"/>
    <xf numFmtId="0" fontId="0" fillId="5975" borderId="0" xfId="0" applyFill="1"/>
    <xf numFmtId="0" fontId="0" fillId="5976" borderId="0" xfId="0" applyFill="1"/>
    <xf numFmtId="0" fontId="0" fillId="5977" borderId="0" xfId="0" applyFill="1"/>
    <xf numFmtId="0" fontId="0" fillId="5978" borderId="0" xfId="0" applyFill="1"/>
    <xf numFmtId="0" fontId="0" fillId="5979" borderId="0" xfId="0" applyFill="1"/>
    <xf numFmtId="0" fontId="0" fillId="5980" borderId="0" xfId="0" applyFill="1"/>
    <xf numFmtId="0" fontId="0" fillId="5981" borderId="0" xfId="0" applyFill="1"/>
    <xf numFmtId="0" fontId="0" fillId="5982" borderId="0" xfId="0" applyFill="1"/>
    <xf numFmtId="0" fontId="0" fillId="5983" borderId="0" xfId="0" applyFill="1"/>
    <xf numFmtId="0" fontId="0" fillId="5984" borderId="0" xfId="0" applyFill="1"/>
    <xf numFmtId="0" fontId="0" fillId="5985" borderId="0" xfId="0" applyFill="1"/>
    <xf numFmtId="0" fontId="0" fillId="5986" borderId="0" xfId="0" applyFill="1"/>
    <xf numFmtId="0" fontId="0" fillId="5987" borderId="0" xfId="0" applyFill="1"/>
    <xf numFmtId="0" fontId="0" fillId="5988" borderId="0" xfId="0" applyFill="1"/>
    <xf numFmtId="0" fontId="0" fillId="5989" borderId="0" xfId="0" applyFill="1"/>
    <xf numFmtId="0" fontId="0" fillId="5990" borderId="0" xfId="0" applyFill="1"/>
    <xf numFmtId="0" fontId="0" fillId="5991" borderId="0" xfId="0" applyFill="1"/>
    <xf numFmtId="0" fontId="0" fillId="5992" borderId="0" xfId="0" applyFill="1"/>
    <xf numFmtId="0" fontId="0" fillId="5993" borderId="0" xfId="0" applyFill="1"/>
    <xf numFmtId="0" fontId="0" fillId="5994" borderId="0" xfId="0" applyFill="1"/>
    <xf numFmtId="0" fontId="0" fillId="5995" borderId="0" xfId="0" applyFill="1"/>
    <xf numFmtId="0" fontId="0" fillId="5996" borderId="0" xfId="0" applyFill="1"/>
    <xf numFmtId="0" fontId="0" fillId="5997" borderId="0" xfId="0" applyFill="1"/>
    <xf numFmtId="0" fontId="0" fillId="5998" borderId="0" xfId="0" applyFill="1"/>
    <xf numFmtId="0" fontId="0" fillId="5999" borderId="0" xfId="0" applyFill="1"/>
    <xf numFmtId="0" fontId="0" fillId="6000" borderId="0" xfId="0" applyFill="1"/>
    <xf numFmtId="0" fontId="0" fillId="6001" borderId="0" xfId="0" applyFill="1"/>
    <xf numFmtId="0" fontId="0" fillId="6002" borderId="0" xfId="0" applyFill="1"/>
    <xf numFmtId="0" fontId="0" fillId="6003" borderId="0" xfId="0" applyFill="1"/>
    <xf numFmtId="0" fontId="0" fillId="6004" borderId="0" xfId="0" applyFill="1"/>
    <xf numFmtId="0" fontId="0" fillId="6005" borderId="0" xfId="0" applyFill="1"/>
    <xf numFmtId="0" fontId="0" fillId="6006" borderId="0" xfId="0" applyFill="1"/>
    <xf numFmtId="0" fontId="0" fillId="6007" borderId="0" xfId="0" applyFill="1"/>
    <xf numFmtId="0" fontId="0" fillId="6008" borderId="0" xfId="0" applyFill="1"/>
    <xf numFmtId="0" fontId="0" fillId="6009" borderId="0" xfId="0" applyFill="1"/>
    <xf numFmtId="0" fontId="0" fillId="6010" borderId="0" xfId="0" applyFill="1"/>
    <xf numFmtId="0" fontId="0" fillId="6011" borderId="0" xfId="0" applyFill="1"/>
    <xf numFmtId="0" fontId="0" fillId="6012" borderId="0" xfId="0" applyFill="1"/>
    <xf numFmtId="0" fontId="0" fillId="6013" borderId="0" xfId="0" applyFill="1"/>
    <xf numFmtId="0" fontId="0" fillId="6014" borderId="0" xfId="0" applyFill="1"/>
    <xf numFmtId="0" fontId="0" fillId="6015" borderId="0" xfId="0" applyFill="1"/>
    <xf numFmtId="0" fontId="0" fillId="6016" borderId="0" xfId="0" applyFill="1"/>
    <xf numFmtId="0" fontId="0" fillId="6017" borderId="0" xfId="0" applyFill="1"/>
    <xf numFmtId="0" fontId="0" fillId="6018" borderId="0" xfId="0" applyFill="1"/>
    <xf numFmtId="0" fontId="0" fillId="6019" borderId="0" xfId="0" applyFill="1"/>
    <xf numFmtId="0" fontId="0" fillId="6020" borderId="0" xfId="0" applyFill="1"/>
    <xf numFmtId="0" fontId="0" fillId="6021" borderId="0" xfId="0" applyFill="1"/>
    <xf numFmtId="0" fontId="0" fillId="6022" borderId="0" xfId="0" applyFill="1"/>
    <xf numFmtId="0" fontId="0" fillId="6023" borderId="0" xfId="0" applyFill="1"/>
    <xf numFmtId="0" fontId="0" fillId="6024" borderId="0" xfId="0" applyFill="1"/>
    <xf numFmtId="0" fontId="0" fillId="6025" borderId="0" xfId="0" applyFill="1"/>
    <xf numFmtId="0" fontId="0" fillId="6026" borderId="0" xfId="0" applyFill="1"/>
    <xf numFmtId="0" fontId="0" fillId="6027" borderId="0" xfId="0" applyFill="1"/>
    <xf numFmtId="0" fontId="0" fillId="6028" borderId="0" xfId="0" applyFill="1"/>
    <xf numFmtId="0" fontId="0" fillId="6029" borderId="0" xfId="0" applyFill="1"/>
    <xf numFmtId="0" fontId="0" fillId="6030" borderId="0" xfId="0" applyFill="1"/>
    <xf numFmtId="0" fontId="0" fillId="6031" borderId="0" xfId="0" applyFill="1"/>
    <xf numFmtId="0" fontId="0" fillId="6032" borderId="0" xfId="0" applyFill="1"/>
    <xf numFmtId="0" fontId="0" fillId="6033" borderId="0" xfId="0" applyFill="1"/>
    <xf numFmtId="0" fontId="0" fillId="6034" borderId="0" xfId="0" applyFill="1"/>
    <xf numFmtId="0" fontId="0" fillId="6035" borderId="0" xfId="0" applyFill="1"/>
    <xf numFmtId="0" fontId="0" fillId="6036" borderId="0" xfId="0" applyFill="1"/>
    <xf numFmtId="0" fontId="0" fillId="6037" borderId="0" xfId="0" applyFill="1"/>
    <xf numFmtId="0" fontId="0" fillId="6038" borderId="0" xfId="0" applyFill="1"/>
    <xf numFmtId="0" fontId="0" fillId="6039" borderId="0" xfId="0" applyFill="1"/>
    <xf numFmtId="0" fontId="0" fillId="6040" borderId="0" xfId="0" applyFill="1"/>
    <xf numFmtId="0" fontId="0" fillId="6041" borderId="0" xfId="0" applyFill="1"/>
    <xf numFmtId="0" fontId="0" fillId="6042" borderId="0" xfId="0" applyFill="1"/>
    <xf numFmtId="0" fontId="0" fillId="6043" borderId="0" xfId="0" applyFill="1"/>
    <xf numFmtId="0" fontId="0" fillId="6044" borderId="0" xfId="0" applyFill="1"/>
    <xf numFmtId="0" fontId="0" fillId="6045" borderId="0" xfId="0" applyFill="1"/>
    <xf numFmtId="0" fontId="0" fillId="6046" borderId="0" xfId="0" applyFill="1"/>
    <xf numFmtId="0" fontId="0" fillId="6047" borderId="0" xfId="0" applyFill="1"/>
    <xf numFmtId="0" fontId="0" fillId="6048" borderId="0" xfId="0" applyFill="1"/>
    <xf numFmtId="0" fontId="0" fillId="6049" borderId="0" xfId="0" applyFill="1"/>
    <xf numFmtId="0" fontId="0" fillId="6050" borderId="0" xfId="0" applyFill="1"/>
    <xf numFmtId="0" fontId="0" fillId="6051" borderId="0" xfId="0" applyFill="1"/>
    <xf numFmtId="0" fontId="0" fillId="6052" borderId="0" xfId="0" applyFill="1"/>
    <xf numFmtId="0" fontId="0" fillId="6053" borderId="0" xfId="0" applyFill="1"/>
    <xf numFmtId="0" fontId="0" fillId="6054" borderId="0" xfId="0" applyFill="1"/>
    <xf numFmtId="0" fontId="0" fillId="6055" borderId="0" xfId="0" applyFill="1"/>
    <xf numFmtId="0" fontId="0" fillId="6056" borderId="0" xfId="0" applyFill="1"/>
    <xf numFmtId="0" fontId="0" fillId="6057" borderId="0" xfId="0" applyFill="1"/>
    <xf numFmtId="0" fontId="0" fillId="6058" borderId="0" xfId="0" applyFill="1"/>
    <xf numFmtId="0" fontId="0" fillId="6059" borderId="0" xfId="0" applyFill="1"/>
    <xf numFmtId="0" fontId="0" fillId="6060" borderId="0" xfId="0" applyFill="1"/>
    <xf numFmtId="0" fontId="0" fillId="6061" borderId="0" xfId="0" applyFill="1"/>
    <xf numFmtId="0" fontId="0" fillId="6062" borderId="0" xfId="0" applyFill="1"/>
    <xf numFmtId="0" fontId="0" fillId="6063" borderId="0" xfId="0" applyFill="1"/>
    <xf numFmtId="0" fontId="0" fillId="6064" borderId="0" xfId="0" applyFill="1"/>
    <xf numFmtId="0" fontId="0" fillId="6065" borderId="0" xfId="0" applyFill="1"/>
    <xf numFmtId="0" fontId="0" fillId="6066" borderId="0" xfId="0" applyFill="1"/>
    <xf numFmtId="0" fontId="0" fillId="6067" borderId="0" xfId="0" applyFill="1"/>
    <xf numFmtId="0" fontId="0" fillId="6068" borderId="0" xfId="0" applyFill="1"/>
    <xf numFmtId="0" fontId="0" fillId="6069" borderId="0" xfId="0" applyFill="1"/>
    <xf numFmtId="0" fontId="0" fillId="6070" borderId="0" xfId="0" applyFill="1"/>
    <xf numFmtId="0" fontId="0" fillId="6071" borderId="0" xfId="0" applyFill="1"/>
    <xf numFmtId="0" fontId="0" fillId="6072" borderId="0" xfId="0" applyFill="1"/>
    <xf numFmtId="0" fontId="0" fillId="6073" borderId="0" xfId="0" applyFill="1"/>
    <xf numFmtId="0" fontId="0" fillId="6074" borderId="0" xfId="0" applyFill="1"/>
    <xf numFmtId="0" fontId="0" fillId="6075" borderId="0" xfId="0" applyFill="1"/>
    <xf numFmtId="0" fontId="0" fillId="6076" borderId="0" xfId="0" applyFill="1"/>
    <xf numFmtId="0" fontId="0" fillId="6077" borderId="0" xfId="0" applyFill="1"/>
    <xf numFmtId="0" fontId="0" fillId="6078" borderId="0" xfId="0" applyFill="1"/>
    <xf numFmtId="0" fontId="0" fillId="6079" borderId="0" xfId="0" applyFill="1"/>
    <xf numFmtId="0" fontId="0" fillId="6080" borderId="0" xfId="0" applyFill="1"/>
    <xf numFmtId="0" fontId="0" fillId="6081" borderId="0" xfId="0" applyFill="1"/>
    <xf numFmtId="0" fontId="0" fillId="6082" borderId="0" xfId="0" applyFill="1"/>
    <xf numFmtId="0" fontId="0" fillId="6083" borderId="0" xfId="0" applyFill="1"/>
    <xf numFmtId="0" fontId="0" fillId="6084" borderId="0" xfId="0" applyFill="1"/>
    <xf numFmtId="0" fontId="0" fillId="6085" borderId="0" xfId="0" applyFill="1"/>
    <xf numFmtId="0" fontId="0" fillId="6086" borderId="0" xfId="0" applyFill="1"/>
    <xf numFmtId="0" fontId="0" fillId="6087" borderId="0" xfId="0" applyFill="1"/>
    <xf numFmtId="0" fontId="0" fillId="6088" borderId="0" xfId="0" applyFill="1"/>
    <xf numFmtId="0" fontId="0" fillId="6089" borderId="0" xfId="0" applyFill="1"/>
    <xf numFmtId="0" fontId="0" fillId="6090" borderId="0" xfId="0" applyFill="1"/>
    <xf numFmtId="0" fontId="0" fillId="6091" borderId="0" xfId="0" applyFill="1"/>
    <xf numFmtId="0" fontId="0" fillId="6092" borderId="0" xfId="0" applyFill="1"/>
    <xf numFmtId="0" fontId="0" fillId="6093" borderId="0" xfId="0" applyFill="1"/>
    <xf numFmtId="0" fontId="0" fillId="6094" borderId="0" xfId="0" applyFill="1"/>
    <xf numFmtId="0" fontId="0" fillId="6095" borderId="0" xfId="0" applyFill="1"/>
    <xf numFmtId="0" fontId="0" fillId="6096" borderId="0" xfId="0" applyFill="1"/>
    <xf numFmtId="0" fontId="0" fillId="6097" borderId="0" xfId="0" applyFill="1"/>
    <xf numFmtId="0" fontId="0" fillId="6098" borderId="0" xfId="0" applyFill="1"/>
    <xf numFmtId="0" fontId="0" fillId="6099" borderId="0" xfId="0" applyFill="1"/>
    <xf numFmtId="0" fontId="0" fillId="6100" borderId="0" xfId="0" applyFill="1"/>
    <xf numFmtId="0" fontId="0" fillId="6101" borderId="0" xfId="0" applyFill="1"/>
    <xf numFmtId="0" fontId="0" fillId="6102" borderId="0" xfId="0" applyFill="1"/>
    <xf numFmtId="0" fontId="0" fillId="6103" borderId="0" xfId="0" applyFill="1"/>
    <xf numFmtId="0" fontId="0" fillId="6104" borderId="0" xfId="0" applyFill="1"/>
    <xf numFmtId="0" fontId="0" fillId="6105" borderId="0" xfId="0" applyFill="1"/>
    <xf numFmtId="0" fontId="0" fillId="6106" borderId="0" xfId="0" applyFill="1"/>
    <xf numFmtId="0" fontId="0" fillId="6107" borderId="0" xfId="0" applyFill="1"/>
    <xf numFmtId="0" fontId="0" fillId="6108" borderId="0" xfId="0" applyFill="1"/>
    <xf numFmtId="0" fontId="0" fillId="6109" borderId="0" xfId="0" applyFill="1"/>
    <xf numFmtId="0" fontId="0" fillId="6110" borderId="0" xfId="0" applyFill="1"/>
    <xf numFmtId="0" fontId="0" fillId="6111" borderId="0" xfId="0" applyFill="1"/>
    <xf numFmtId="0" fontId="0" fillId="6112" borderId="0" xfId="0" applyFill="1"/>
    <xf numFmtId="0" fontId="0" fillId="6113" borderId="0" xfId="0" applyFill="1"/>
    <xf numFmtId="0" fontId="0" fillId="6114" borderId="0" xfId="0" applyFill="1"/>
    <xf numFmtId="0" fontId="0" fillId="6115" borderId="0" xfId="0" applyFill="1"/>
    <xf numFmtId="0" fontId="0" fillId="6116" borderId="0" xfId="0" applyFill="1"/>
    <xf numFmtId="0" fontId="0" fillId="6117" borderId="0" xfId="0" applyFill="1"/>
    <xf numFmtId="0" fontId="0" fillId="6118" borderId="0" xfId="0" applyFill="1"/>
    <xf numFmtId="0" fontId="0" fillId="6119" borderId="0" xfId="0" applyFill="1"/>
    <xf numFmtId="0" fontId="0" fillId="6120" borderId="0" xfId="0" applyFill="1"/>
    <xf numFmtId="0" fontId="0" fillId="6121" borderId="0" xfId="0" applyFill="1"/>
    <xf numFmtId="0" fontId="0" fillId="6122" borderId="0" xfId="0" applyFill="1"/>
    <xf numFmtId="0" fontId="0" fillId="6123" borderId="0" xfId="0" applyFill="1"/>
    <xf numFmtId="0" fontId="0" fillId="6124" borderId="0" xfId="0" applyFill="1"/>
    <xf numFmtId="0" fontId="0" fillId="6125" borderId="0" xfId="0" applyFill="1"/>
    <xf numFmtId="0" fontId="0" fillId="6126" borderId="0" xfId="0" applyFill="1"/>
    <xf numFmtId="0" fontId="0" fillId="6127" borderId="0" xfId="0" applyFill="1"/>
    <xf numFmtId="0" fontId="0" fillId="6128" borderId="0" xfId="0" applyFill="1"/>
    <xf numFmtId="0" fontId="0" fillId="6129" borderId="0" xfId="0" applyFill="1"/>
    <xf numFmtId="0" fontId="0" fillId="6130" borderId="0" xfId="0" applyFill="1"/>
    <xf numFmtId="0" fontId="0" fillId="6131" borderId="0" xfId="0" applyFill="1"/>
    <xf numFmtId="0" fontId="0" fillId="6132" borderId="0" xfId="0" applyFill="1"/>
    <xf numFmtId="0" fontId="0" fillId="6133" borderId="0" xfId="0" applyFill="1"/>
    <xf numFmtId="0" fontId="0" fillId="6134" borderId="0" xfId="0" applyFill="1"/>
    <xf numFmtId="0" fontId="0" fillId="6135" borderId="0" xfId="0" applyFill="1"/>
    <xf numFmtId="0" fontId="0" fillId="6136" borderId="0" xfId="0" applyFill="1"/>
    <xf numFmtId="0" fontId="0" fillId="6137" borderId="0" xfId="0" applyFill="1"/>
    <xf numFmtId="0" fontId="0" fillId="6138" borderId="0" xfId="0" applyFill="1"/>
    <xf numFmtId="0" fontId="0" fillId="6139" borderId="0" xfId="0" applyFill="1"/>
    <xf numFmtId="0" fontId="0" fillId="6140" borderId="0" xfId="0" applyFill="1"/>
    <xf numFmtId="0" fontId="0" fillId="6141" borderId="0" xfId="0" applyFill="1"/>
    <xf numFmtId="0" fontId="0" fillId="6142" borderId="0" xfId="0" applyFill="1"/>
    <xf numFmtId="0" fontId="0" fillId="6143" borderId="0" xfId="0" applyFill="1"/>
    <xf numFmtId="0" fontId="0" fillId="6144" borderId="0" xfId="0" applyFill="1"/>
    <xf numFmtId="0" fontId="0" fillId="6145" borderId="0" xfId="0" applyFill="1"/>
    <xf numFmtId="0" fontId="0" fillId="6146" borderId="0" xfId="0" applyFill="1"/>
    <xf numFmtId="0" fontId="0" fillId="6147" borderId="0" xfId="0" applyFill="1"/>
    <xf numFmtId="0" fontId="0" fillId="6148" borderId="0" xfId="0" applyFill="1"/>
    <xf numFmtId="0" fontId="0" fillId="6149" borderId="0" xfId="0" applyFill="1"/>
    <xf numFmtId="0" fontId="0" fillId="6150" borderId="0" xfId="0" applyFill="1"/>
    <xf numFmtId="0" fontId="0" fillId="6151" borderId="0" xfId="0" applyFill="1"/>
    <xf numFmtId="0" fontId="0" fillId="6152" borderId="0" xfId="0" applyFill="1"/>
    <xf numFmtId="0" fontId="0" fillId="6153" borderId="0" xfId="0" applyFill="1"/>
    <xf numFmtId="0" fontId="0" fillId="6154" borderId="0" xfId="0" applyFill="1"/>
    <xf numFmtId="0" fontId="0" fillId="6155" borderId="0" xfId="0" applyFill="1"/>
    <xf numFmtId="0" fontId="0" fillId="6156" borderId="0" xfId="0" applyFill="1"/>
    <xf numFmtId="0" fontId="0" fillId="6157" borderId="0" xfId="0" applyFill="1"/>
    <xf numFmtId="0" fontId="0" fillId="6158" borderId="0" xfId="0" applyFill="1"/>
    <xf numFmtId="0" fontId="0" fillId="6159" borderId="0" xfId="0" applyFill="1"/>
    <xf numFmtId="0" fontId="0" fillId="6160" borderId="0" xfId="0" applyFill="1"/>
    <xf numFmtId="0" fontId="0" fillId="6161" borderId="0" xfId="0" applyFill="1"/>
    <xf numFmtId="0" fontId="0" fillId="6162" borderId="0" xfId="0" applyFill="1"/>
    <xf numFmtId="0" fontId="0" fillId="6163" borderId="0" xfId="0" applyFill="1"/>
    <xf numFmtId="0" fontId="0" fillId="6164" borderId="0" xfId="0" applyFill="1"/>
    <xf numFmtId="0" fontId="0" fillId="6165" borderId="0" xfId="0" applyFill="1"/>
    <xf numFmtId="0" fontId="0" fillId="6166" borderId="0" xfId="0" applyFill="1"/>
    <xf numFmtId="0" fontId="0" fillId="6167" borderId="0" xfId="0" applyFill="1"/>
    <xf numFmtId="0" fontId="0" fillId="6168" borderId="0" xfId="0" applyFill="1"/>
    <xf numFmtId="0" fontId="0" fillId="6169" borderId="0" xfId="0" applyFill="1"/>
    <xf numFmtId="0" fontId="0" fillId="6170" borderId="0" xfId="0" applyFill="1"/>
    <xf numFmtId="0" fontId="0" fillId="6171" borderId="0" xfId="0" applyFill="1"/>
    <xf numFmtId="0" fontId="0" fillId="6172" borderId="0" xfId="0" applyFill="1"/>
    <xf numFmtId="0" fontId="0" fillId="6173" borderId="0" xfId="0" applyFill="1"/>
    <xf numFmtId="0" fontId="0" fillId="6174" borderId="0" xfId="0" applyFill="1"/>
    <xf numFmtId="0" fontId="0" fillId="6175" borderId="0" xfId="0" applyFill="1"/>
    <xf numFmtId="0" fontId="0" fillId="6176" borderId="0" xfId="0" applyFill="1"/>
    <xf numFmtId="0" fontId="0" fillId="6177" borderId="0" xfId="0" applyFill="1"/>
    <xf numFmtId="0" fontId="0" fillId="6178" borderId="0" xfId="0" applyFill="1"/>
    <xf numFmtId="0" fontId="0" fillId="6179" borderId="0" xfId="0" applyFill="1"/>
    <xf numFmtId="0" fontId="0" fillId="6180" borderId="0" xfId="0" applyFill="1"/>
    <xf numFmtId="0" fontId="0" fillId="6181" borderId="0" xfId="0" applyFill="1"/>
    <xf numFmtId="0" fontId="0" fillId="6182" borderId="0" xfId="0" applyFill="1"/>
    <xf numFmtId="0" fontId="0" fillId="6183" borderId="0" xfId="0" applyFill="1"/>
    <xf numFmtId="0" fontId="0" fillId="6184" borderId="0" xfId="0" applyFill="1"/>
    <xf numFmtId="0" fontId="0" fillId="6185" borderId="0" xfId="0" applyFill="1"/>
    <xf numFmtId="0" fontId="0" fillId="6186" borderId="0" xfId="0" applyFill="1"/>
    <xf numFmtId="0" fontId="0" fillId="6187" borderId="0" xfId="0" applyFill="1"/>
    <xf numFmtId="0" fontId="0" fillId="6188" borderId="0" xfId="0" applyFill="1"/>
    <xf numFmtId="0" fontId="0" fillId="6189" borderId="0" xfId="0" applyFill="1"/>
    <xf numFmtId="0" fontId="0" fillId="6190" borderId="0" xfId="0" applyFill="1"/>
    <xf numFmtId="0" fontId="0" fillId="6191" borderId="0" xfId="0" applyFill="1"/>
    <xf numFmtId="0" fontId="0" fillId="6192" borderId="0" xfId="0" applyFill="1"/>
    <xf numFmtId="0" fontId="0" fillId="6193" borderId="0" xfId="0" applyFill="1"/>
    <xf numFmtId="0" fontId="0" fillId="6194" borderId="0" xfId="0" applyFill="1"/>
    <xf numFmtId="0" fontId="0" fillId="6195" borderId="0" xfId="0" applyFill="1"/>
    <xf numFmtId="0" fontId="0" fillId="6196" borderId="0" xfId="0" applyFill="1"/>
    <xf numFmtId="0" fontId="0" fillId="6197" borderId="0" xfId="0" applyFill="1"/>
    <xf numFmtId="0" fontId="0" fillId="6198" borderId="0" xfId="0" applyFill="1"/>
    <xf numFmtId="0" fontId="0" fillId="6199" borderId="0" xfId="0" applyFill="1"/>
    <xf numFmtId="0" fontId="0" fillId="6200" borderId="0" xfId="0" applyFill="1"/>
    <xf numFmtId="0" fontId="0" fillId="6201" borderId="0" xfId="0" applyFill="1"/>
    <xf numFmtId="0" fontId="0" fillId="6202" borderId="0" xfId="0" applyFill="1"/>
    <xf numFmtId="0" fontId="0" fillId="6203" borderId="0" xfId="0" applyFill="1"/>
    <xf numFmtId="0" fontId="0" fillId="6204" borderId="0" xfId="0" applyFill="1"/>
    <xf numFmtId="0" fontId="0" fillId="6205" borderId="0" xfId="0" applyFill="1"/>
    <xf numFmtId="0" fontId="0" fillId="6206" borderId="0" xfId="0" applyFill="1"/>
    <xf numFmtId="0" fontId="0" fillId="6207" borderId="0" xfId="0" applyFill="1"/>
    <xf numFmtId="0" fontId="0" fillId="6208" borderId="0" xfId="0" applyFill="1"/>
    <xf numFmtId="0" fontId="0" fillId="6209" borderId="0" xfId="0" applyFill="1"/>
    <xf numFmtId="0" fontId="0" fillId="6210" borderId="0" xfId="0" applyFill="1"/>
    <xf numFmtId="0" fontId="0" fillId="6211" borderId="0" xfId="0" applyFill="1"/>
    <xf numFmtId="0" fontId="0" fillId="6212" borderId="0" xfId="0" applyFill="1"/>
    <xf numFmtId="0" fontId="0" fillId="6213" borderId="0" xfId="0" applyFill="1"/>
    <xf numFmtId="0" fontId="0" fillId="6214" borderId="0" xfId="0" applyFill="1"/>
    <xf numFmtId="0" fontId="0" fillId="6215" borderId="0" xfId="0" applyFill="1"/>
    <xf numFmtId="0" fontId="0" fillId="6216" borderId="0" xfId="0" applyFill="1"/>
    <xf numFmtId="0" fontId="0" fillId="6217" borderId="0" xfId="0" applyFill="1"/>
    <xf numFmtId="0" fontId="0" fillId="6218" borderId="0" xfId="0" applyFill="1"/>
    <xf numFmtId="0" fontId="0" fillId="6219" borderId="0" xfId="0" applyFill="1"/>
    <xf numFmtId="0" fontId="0" fillId="6220" borderId="0" xfId="0" applyFill="1"/>
    <xf numFmtId="0" fontId="0" fillId="6221" borderId="0" xfId="0" applyFill="1"/>
    <xf numFmtId="0" fontId="0" fillId="6222" borderId="0" xfId="0" applyFill="1"/>
    <xf numFmtId="0" fontId="0" fillId="6223" borderId="0" xfId="0" applyFill="1"/>
    <xf numFmtId="0" fontId="0" fillId="6224" borderId="0" xfId="0" applyFill="1"/>
    <xf numFmtId="0" fontId="0" fillId="6225" borderId="0" xfId="0" applyFill="1"/>
    <xf numFmtId="0" fontId="0" fillId="6226" borderId="0" xfId="0" applyFill="1"/>
    <xf numFmtId="0" fontId="0" fillId="6227" borderId="0" xfId="0" applyFill="1"/>
    <xf numFmtId="0" fontId="0" fillId="6228" borderId="0" xfId="0" applyFill="1"/>
    <xf numFmtId="0" fontId="0" fillId="6229" borderId="0" xfId="0" applyFill="1"/>
    <xf numFmtId="0" fontId="0" fillId="6230" borderId="0" xfId="0" applyFill="1"/>
    <xf numFmtId="0" fontId="0" fillId="6231" borderId="0" xfId="0" applyFill="1"/>
    <xf numFmtId="0" fontId="0" fillId="6232" borderId="0" xfId="0" applyFill="1"/>
    <xf numFmtId="0" fontId="0" fillId="6233" borderId="0" xfId="0" applyFill="1"/>
    <xf numFmtId="0" fontId="0" fillId="6234" borderId="0" xfId="0" applyFill="1"/>
    <xf numFmtId="0" fontId="0" fillId="6235" borderId="0" xfId="0" applyFill="1"/>
    <xf numFmtId="0" fontId="0" fillId="6236" borderId="0" xfId="0" applyFill="1"/>
    <xf numFmtId="0" fontId="0" fillId="6237" borderId="0" xfId="0" applyFill="1"/>
    <xf numFmtId="0" fontId="0" fillId="6238" borderId="0" xfId="0" applyFill="1"/>
    <xf numFmtId="0" fontId="0" fillId="6239" borderId="0" xfId="0" applyFill="1"/>
    <xf numFmtId="0" fontId="0" fillId="6240" borderId="0" xfId="0" applyFill="1"/>
    <xf numFmtId="0" fontId="0" fillId="6241" borderId="0" xfId="0" applyFill="1"/>
    <xf numFmtId="0" fontId="0" fillId="6242" borderId="0" xfId="0" applyFill="1"/>
    <xf numFmtId="0" fontId="0" fillId="6243" borderId="0" xfId="0" applyFill="1"/>
    <xf numFmtId="0" fontId="0" fillId="6244" borderId="0" xfId="0" applyFill="1"/>
    <xf numFmtId="0" fontId="0" fillId="6245" borderId="0" xfId="0" applyFill="1"/>
    <xf numFmtId="0" fontId="0" fillId="6246" borderId="0" xfId="0" applyFill="1"/>
    <xf numFmtId="0" fontId="0" fillId="6247" borderId="0" xfId="0" applyFill="1"/>
    <xf numFmtId="0" fontId="0" fillId="6248" borderId="0" xfId="0" applyFill="1"/>
    <xf numFmtId="0" fontId="0" fillId="6249" borderId="0" xfId="0" applyFill="1"/>
    <xf numFmtId="0" fontId="0" fillId="6250" borderId="0" xfId="0" applyFill="1"/>
    <xf numFmtId="0" fontId="0" fillId="6251" borderId="0" xfId="0" applyFill="1"/>
    <xf numFmtId="0" fontId="0" fillId="6252" borderId="0" xfId="0" applyFill="1"/>
    <xf numFmtId="0" fontId="0" fillId="6253" borderId="0" xfId="0" applyFill="1"/>
    <xf numFmtId="0" fontId="0" fillId="6254" borderId="0" xfId="0" applyFill="1"/>
    <xf numFmtId="0" fontId="0" fillId="6255" borderId="0" xfId="0" applyFill="1"/>
    <xf numFmtId="0" fontId="0" fillId="6256" borderId="0" xfId="0" applyFill="1"/>
    <xf numFmtId="0" fontId="0" fillId="6257" borderId="0" xfId="0" applyFill="1"/>
    <xf numFmtId="0" fontId="0" fillId="6258" borderId="0" xfId="0" applyFill="1"/>
    <xf numFmtId="0" fontId="0" fillId="6259" borderId="0" xfId="0" applyFill="1"/>
    <xf numFmtId="0" fontId="0" fillId="6260" borderId="0" xfId="0" applyFill="1"/>
    <xf numFmtId="0" fontId="0" fillId="6261" borderId="0" xfId="0" applyFill="1"/>
    <xf numFmtId="0" fontId="0" fillId="6262" borderId="0" xfId="0" applyFill="1"/>
    <xf numFmtId="0" fontId="0" fillId="6263" borderId="0" xfId="0" applyFill="1"/>
    <xf numFmtId="0" fontId="0" fillId="6264" borderId="0" xfId="0" applyFill="1"/>
    <xf numFmtId="0" fontId="0" fillId="6265" borderId="0" xfId="0" applyFill="1"/>
    <xf numFmtId="0" fontId="0" fillId="6266" borderId="0" xfId="0" applyFill="1"/>
    <xf numFmtId="0" fontId="0" fillId="6267" borderId="0" xfId="0" applyFill="1"/>
    <xf numFmtId="0" fontId="0" fillId="6268" borderId="0" xfId="0" applyFill="1"/>
    <xf numFmtId="0" fontId="0" fillId="6269" borderId="0" xfId="0" applyFill="1"/>
    <xf numFmtId="0" fontId="0" fillId="6270" borderId="0" xfId="0" applyFill="1"/>
    <xf numFmtId="0" fontId="0" fillId="6271" borderId="0" xfId="0" applyFill="1"/>
    <xf numFmtId="0" fontId="0" fillId="6272" borderId="0" xfId="0" applyFill="1"/>
    <xf numFmtId="0" fontId="0" fillId="6273" borderId="0" xfId="0" applyFill="1"/>
    <xf numFmtId="0" fontId="0" fillId="6274" borderId="0" xfId="0" applyFill="1"/>
    <xf numFmtId="0" fontId="0" fillId="6275" borderId="0" xfId="0" applyFill="1"/>
    <xf numFmtId="0" fontId="0" fillId="6276" borderId="0" xfId="0" applyFill="1"/>
    <xf numFmtId="0" fontId="0" fillId="6277" borderId="0" xfId="0" applyFill="1"/>
    <xf numFmtId="0" fontId="0" fillId="6278" borderId="0" xfId="0" applyFill="1"/>
    <xf numFmtId="0" fontId="0" fillId="6279" borderId="0" xfId="0" applyFill="1"/>
    <xf numFmtId="0" fontId="0" fillId="6280" borderId="0" xfId="0" applyFill="1"/>
    <xf numFmtId="0" fontId="0" fillId="6281" borderId="0" xfId="0" applyFill="1"/>
    <xf numFmtId="0" fontId="0" fillId="6282" borderId="0" xfId="0" applyFill="1"/>
    <xf numFmtId="0" fontId="0" fillId="6283" borderId="0" xfId="0" applyFill="1"/>
    <xf numFmtId="0" fontId="0" fillId="6284" borderId="0" xfId="0" applyFill="1"/>
    <xf numFmtId="0" fontId="0" fillId="6285" borderId="0" xfId="0" applyFill="1"/>
    <xf numFmtId="0" fontId="0" fillId="6286" borderId="0" xfId="0" applyFill="1"/>
    <xf numFmtId="0" fontId="0" fillId="6287" borderId="0" xfId="0" applyFill="1"/>
    <xf numFmtId="0" fontId="0" fillId="6288" borderId="0" xfId="0" applyFill="1"/>
    <xf numFmtId="0" fontId="0" fillId="6289" borderId="0" xfId="0" applyFill="1"/>
    <xf numFmtId="0" fontId="0" fillId="6290" borderId="0" xfId="0" applyFill="1"/>
    <xf numFmtId="0" fontId="0" fillId="6291" borderId="0" xfId="0" applyFill="1"/>
    <xf numFmtId="0" fontId="0" fillId="6292" borderId="0" xfId="0" applyFill="1"/>
    <xf numFmtId="0" fontId="0" fillId="6293" borderId="0" xfId="0" applyFill="1"/>
    <xf numFmtId="0" fontId="0" fillId="6294" borderId="0" xfId="0" applyFill="1"/>
    <xf numFmtId="0" fontId="0" fillId="6295" borderId="0" xfId="0" applyFill="1"/>
    <xf numFmtId="0" fontId="0" fillId="6296" borderId="0" xfId="0" applyFill="1"/>
    <xf numFmtId="0" fontId="0" fillId="6297" borderId="0" xfId="0" applyFill="1"/>
    <xf numFmtId="0" fontId="0" fillId="6298" borderId="0" xfId="0" applyFill="1"/>
    <xf numFmtId="0" fontId="0" fillId="6299" borderId="0" xfId="0" applyFill="1"/>
    <xf numFmtId="0" fontId="0" fillId="6300" borderId="0" xfId="0" applyFill="1"/>
    <xf numFmtId="0" fontId="0" fillId="6301" borderId="0" xfId="0" applyFill="1"/>
    <xf numFmtId="0" fontId="0" fillId="6302" borderId="0" xfId="0" applyFill="1"/>
    <xf numFmtId="0" fontId="0" fillId="6303" borderId="0" xfId="0" applyFill="1"/>
    <xf numFmtId="0" fontId="0" fillId="6304" borderId="0" xfId="0" applyFill="1"/>
    <xf numFmtId="0" fontId="0" fillId="6305" borderId="0" xfId="0" applyFill="1"/>
    <xf numFmtId="0" fontId="0" fillId="6306" borderId="0" xfId="0" applyFill="1"/>
    <xf numFmtId="0" fontId="0" fillId="6307" borderId="0" xfId="0" applyFill="1"/>
    <xf numFmtId="0" fontId="0" fillId="6308" borderId="0" xfId="0" applyFill="1"/>
    <xf numFmtId="0" fontId="0" fillId="6309" borderId="0" xfId="0" applyFill="1"/>
    <xf numFmtId="0" fontId="0" fillId="6310" borderId="0" xfId="0" applyFill="1"/>
    <xf numFmtId="0" fontId="0" fillId="6311" borderId="0" xfId="0" applyFill="1"/>
    <xf numFmtId="0" fontId="0" fillId="6312" borderId="0" xfId="0" applyFill="1"/>
    <xf numFmtId="0" fontId="0" fillId="6313" borderId="0" xfId="0" applyFill="1"/>
    <xf numFmtId="0" fontId="0" fillId="6314" borderId="0" xfId="0" applyFill="1"/>
    <xf numFmtId="0" fontId="0" fillId="6315" borderId="0" xfId="0" applyFill="1"/>
    <xf numFmtId="0" fontId="0" fillId="6316" borderId="0" xfId="0" applyFill="1"/>
    <xf numFmtId="0" fontId="0" fillId="6317" borderId="0" xfId="0" applyFill="1"/>
    <xf numFmtId="0" fontId="0" fillId="6318" borderId="0" xfId="0" applyFill="1"/>
    <xf numFmtId="0" fontId="0" fillId="6319" borderId="0" xfId="0" applyFill="1"/>
    <xf numFmtId="0" fontId="0" fillId="6320" borderId="0" xfId="0" applyFill="1"/>
    <xf numFmtId="0" fontId="0" fillId="6321" borderId="0" xfId="0" applyFill="1"/>
    <xf numFmtId="0" fontId="0" fillId="6322" borderId="0" xfId="0" applyFill="1"/>
    <xf numFmtId="0" fontId="0" fillId="6323" borderId="0" xfId="0" applyFill="1"/>
    <xf numFmtId="0" fontId="0" fillId="6324" borderId="0" xfId="0" applyFill="1"/>
    <xf numFmtId="0" fontId="0" fillId="6325" borderId="0" xfId="0" applyFill="1"/>
    <xf numFmtId="0" fontId="0" fillId="6326" borderId="0" xfId="0" applyFill="1"/>
    <xf numFmtId="0" fontId="0" fillId="6327" borderId="0" xfId="0" applyFill="1"/>
    <xf numFmtId="0" fontId="0" fillId="6328" borderId="0" xfId="0" applyFill="1"/>
    <xf numFmtId="0" fontId="0" fillId="6329" borderId="0" xfId="0" applyFill="1"/>
    <xf numFmtId="0" fontId="0" fillId="6330" borderId="0" xfId="0" applyFill="1"/>
    <xf numFmtId="0" fontId="0" fillId="6331" borderId="0" xfId="0" applyFill="1"/>
    <xf numFmtId="0" fontId="0" fillId="6332" borderId="0" xfId="0" applyFill="1"/>
    <xf numFmtId="0" fontId="0" fillId="6333" borderId="0" xfId="0" applyFill="1"/>
    <xf numFmtId="0" fontId="0" fillId="6334" borderId="0" xfId="0" applyFill="1"/>
    <xf numFmtId="0" fontId="0" fillId="6335" borderId="0" xfId="0" applyFill="1"/>
    <xf numFmtId="0" fontId="0" fillId="6336" borderId="0" xfId="0" applyFill="1"/>
    <xf numFmtId="0" fontId="0" fillId="6337" borderId="0" xfId="0" applyFill="1"/>
    <xf numFmtId="0" fontId="0" fillId="6338" borderId="0" xfId="0" applyFill="1"/>
    <xf numFmtId="0" fontId="0" fillId="6339" borderId="0" xfId="0" applyFill="1"/>
    <xf numFmtId="0" fontId="0" fillId="6340" borderId="0" xfId="0" applyFill="1"/>
    <xf numFmtId="0" fontId="0" fillId="6341" borderId="0" xfId="0" applyFill="1"/>
    <xf numFmtId="0" fontId="0" fillId="6342" borderId="0" xfId="0" applyFill="1"/>
    <xf numFmtId="0" fontId="0" fillId="6343" borderId="0" xfId="0" applyFill="1"/>
    <xf numFmtId="0" fontId="0" fillId="6344" borderId="0" xfId="0" applyFill="1"/>
    <xf numFmtId="0" fontId="0" fillId="6345" borderId="0" xfId="0" applyFill="1"/>
    <xf numFmtId="0" fontId="0" fillId="6346" borderId="0" xfId="0" applyFill="1"/>
    <xf numFmtId="0" fontId="0" fillId="6347" borderId="0" xfId="0" applyFill="1"/>
    <xf numFmtId="0" fontId="0" fillId="6348" borderId="0" xfId="0" applyFill="1"/>
    <xf numFmtId="0" fontId="0" fillId="6349" borderId="0" xfId="0" applyFill="1"/>
    <xf numFmtId="0" fontId="0" fillId="6350" borderId="0" xfId="0" applyFill="1"/>
    <xf numFmtId="0" fontId="0" fillId="6351" borderId="0" xfId="0" applyFill="1"/>
    <xf numFmtId="0" fontId="0" fillId="6352" borderId="0" xfId="0" applyFill="1"/>
    <xf numFmtId="0" fontId="0" fillId="6353" borderId="0" xfId="0" applyFill="1"/>
    <xf numFmtId="0" fontId="0" fillId="6354" borderId="0" xfId="0" applyFill="1"/>
    <xf numFmtId="0" fontId="0" fillId="6355" borderId="0" xfId="0" applyFill="1"/>
    <xf numFmtId="0" fontId="0" fillId="6356" borderId="0" xfId="0" applyFill="1"/>
    <xf numFmtId="0" fontId="0" fillId="6357" borderId="0" xfId="0" applyFill="1"/>
    <xf numFmtId="0" fontId="0" fillId="6358" borderId="0" xfId="0" applyFill="1"/>
    <xf numFmtId="0" fontId="0" fillId="6359" borderId="0" xfId="0" applyFill="1"/>
    <xf numFmtId="0" fontId="0" fillId="6360" borderId="0" xfId="0" applyFill="1"/>
    <xf numFmtId="0" fontId="0" fillId="6361" borderId="0" xfId="0" applyFill="1"/>
    <xf numFmtId="0" fontId="0" fillId="6362" borderId="0" xfId="0" applyFill="1"/>
    <xf numFmtId="0" fontId="0" fillId="6363" borderId="0" xfId="0" applyFill="1"/>
    <xf numFmtId="0" fontId="0" fillId="6364" borderId="0" xfId="0" applyFill="1"/>
    <xf numFmtId="0" fontId="0" fillId="6365" borderId="0" xfId="0" applyFill="1"/>
    <xf numFmtId="0" fontId="0" fillId="6366" borderId="0" xfId="0" applyFill="1"/>
    <xf numFmtId="0" fontId="0" fillId="6367" borderId="0" xfId="0" applyFill="1"/>
    <xf numFmtId="0" fontId="0" fillId="6368" borderId="0" xfId="0" applyFill="1"/>
    <xf numFmtId="0" fontId="0" fillId="6369" borderId="0" xfId="0" applyFill="1"/>
    <xf numFmtId="0" fontId="0" fillId="6370" borderId="0" xfId="0" applyFill="1"/>
    <xf numFmtId="0" fontId="0" fillId="6371" borderId="0" xfId="0" applyFill="1"/>
    <xf numFmtId="0" fontId="0" fillId="6372" borderId="0" xfId="0" applyFill="1"/>
    <xf numFmtId="0" fontId="0" fillId="6373" borderId="0" xfId="0" applyFill="1"/>
    <xf numFmtId="0" fontId="0" fillId="6374" borderId="0" xfId="0" applyFill="1"/>
    <xf numFmtId="0" fontId="0" fillId="6375" borderId="0" xfId="0" applyFill="1"/>
    <xf numFmtId="0" fontId="0" fillId="6376" borderId="0" xfId="0" applyFill="1"/>
    <xf numFmtId="0" fontId="0" fillId="6377" borderId="0" xfId="0" applyFill="1"/>
    <xf numFmtId="0" fontId="0" fillId="6378" borderId="0" xfId="0" applyFill="1"/>
    <xf numFmtId="0" fontId="0" fillId="6379" borderId="0" xfId="0" applyFill="1"/>
    <xf numFmtId="0" fontId="0" fillId="6380" borderId="0" xfId="0" applyFill="1"/>
    <xf numFmtId="0" fontId="0" fillId="6381" borderId="0" xfId="0" applyFill="1"/>
    <xf numFmtId="0" fontId="0" fillId="6382" borderId="0" xfId="0" applyFill="1"/>
    <xf numFmtId="0" fontId="0" fillId="6383" borderId="0" xfId="0" applyFill="1"/>
    <xf numFmtId="0" fontId="0" fillId="6384" borderId="0" xfId="0" applyFill="1"/>
    <xf numFmtId="0" fontId="0" fillId="6385" borderId="0" xfId="0" applyFill="1"/>
    <xf numFmtId="0" fontId="0" fillId="6386" borderId="0" xfId="0" applyFill="1"/>
    <xf numFmtId="0" fontId="0" fillId="6387" borderId="0" xfId="0" applyFill="1"/>
    <xf numFmtId="0" fontId="0" fillId="6388" borderId="0" xfId="0" applyFill="1"/>
    <xf numFmtId="0" fontId="0" fillId="6389" borderId="0" xfId="0" applyFill="1"/>
    <xf numFmtId="0" fontId="0" fillId="6390" borderId="0" xfId="0" applyFill="1"/>
    <xf numFmtId="0" fontId="0" fillId="6391" borderId="0" xfId="0" applyFill="1"/>
    <xf numFmtId="0" fontId="0" fillId="6392" borderId="0" xfId="0" applyFill="1"/>
    <xf numFmtId="0" fontId="0" fillId="6393" borderId="0" xfId="0" applyFill="1"/>
    <xf numFmtId="0" fontId="0" fillId="6394" borderId="0" xfId="0" applyFill="1"/>
    <xf numFmtId="0" fontId="0" fillId="6395" borderId="0" xfId="0" applyFill="1"/>
    <xf numFmtId="0" fontId="0" fillId="6396" borderId="0" xfId="0" applyFill="1"/>
    <xf numFmtId="0" fontId="0" fillId="6397" borderId="0" xfId="0" applyFill="1"/>
    <xf numFmtId="0" fontId="0" fillId="6398" borderId="0" xfId="0" applyFill="1"/>
    <xf numFmtId="0" fontId="0" fillId="6399" borderId="0" xfId="0" applyFill="1"/>
    <xf numFmtId="0" fontId="0" fillId="6400" borderId="0" xfId="0" applyFill="1"/>
    <xf numFmtId="0" fontId="0" fillId="6401" borderId="0" xfId="0" applyFill="1"/>
    <xf numFmtId="0" fontId="0" fillId="6402" borderId="0" xfId="0" applyFill="1"/>
    <xf numFmtId="0" fontId="0" fillId="6403" borderId="0" xfId="0" applyFill="1"/>
    <xf numFmtId="0" fontId="0" fillId="6404" borderId="0" xfId="0" applyFill="1"/>
    <xf numFmtId="0" fontId="0" fillId="6405" borderId="0" xfId="0" applyFill="1"/>
    <xf numFmtId="0" fontId="0" fillId="6406" borderId="0" xfId="0" applyFill="1"/>
    <xf numFmtId="0" fontId="0" fillId="6407" borderId="0" xfId="0" applyFill="1"/>
    <xf numFmtId="0" fontId="0" fillId="6408" borderId="0" xfId="0" applyFill="1"/>
    <xf numFmtId="0" fontId="0" fillId="6409" borderId="0" xfId="0" applyFill="1"/>
    <xf numFmtId="0" fontId="0" fillId="6410" borderId="0" xfId="0" applyFill="1"/>
    <xf numFmtId="0" fontId="0" fillId="6411" borderId="0" xfId="0" applyFill="1"/>
    <xf numFmtId="0" fontId="0" fillId="6412" borderId="0" xfId="0" applyFill="1"/>
    <xf numFmtId="0" fontId="0" fillId="6413" borderId="0" xfId="0" applyFill="1"/>
    <xf numFmtId="0" fontId="0" fillId="6414" borderId="0" xfId="0" applyFill="1"/>
    <xf numFmtId="0" fontId="0" fillId="6415" borderId="0" xfId="0" applyFill="1"/>
    <xf numFmtId="0" fontId="0" fillId="6416" borderId="0" xfId="0" applyFill="1"/>
    <xf numFmtId="0" fontId="0" fillId="6417" borderId="0" xfId="0" applyFill="1"/>
    <xf numFmtId="0" fontId="0" fillId="6418" borderId="0" xfId="0" applyFill="1"/>
    <xf numFmtId="0" fontId="0" fillId="6419" borderId="0" xfId="0" applyFill="1"/>
    <xf numFmtId="0" fontId="0" fillId="6420" borderId="0" xfId="0" applyFill="1"/>
    <xf numFmtId="0" fontId="0" fillId="6421" borderId="0" xfId="0" applyFill="1"/>
    <xf numFmtId="0" fontId="0" fillId="6422" borderId="0" xfId="0" applyFill="1"/>
    <xf numFmtId="0" fontId="0" fillId="6423" borderId="0" xfId="0" applyFill="1"/>
    <xf numFmtId="0" fontId="0" fillId="6424" borderId="0" xfId="0" applyFill="1"/>
    <xf numFmtId="0" fontId="0" fillId="6425" borderId="0" xfId="0" applyFill="1"/>
    <xf numFmtId="0" fontId="0" fillId="6426" borderId="0" xfId="0" applyFill="1"/>
    <xf numFmtId="0" fontId="0" fillId="6427" borderId="0" xfId="0" applyFill="1"/>
    <xf numFmtId="0" fontId="0" fillId="6428" borderId="0" xfId="0" applyFill="1"/>
    <xf numFmtId="0" fontId="0" fillId="6429" borderId="0" xfId="0" applyFill="1"/>
    <xf numFmtId="0" fontId="0" fillId="6430" borderId="0" xfId="0" applyFill="1"/>
    <xf numFmtId="0" fontId="0" fillId="6431" borderId="0" xfId="0" applyFill="1"/>
    <xf numFmtId="0" fontId="0" fillId="6432" borderId="0" xfId="0" applyFill="1"/>
    <xf numFmtId="0" fontId="0" fillId="6433" borderId="0" xfId="0" applyFill="1"/>
    <xf numFmtId="0" fontId="0" fillId="6434" borderId="0" xfId="0" applyFill="1"/>
    <xf numFmtId="0" fontId="0" fillId="6435" borderId="0" xfId="0" applyFill="1"/>
    <xf numFmtId="0" fontId="0" fillId="6436" borderId="0" xfId="0" applyFill="1"/>
    <xf numFmtId="0" fontId="0" fillId="6437" borderId="0" xfId="0" applyFill="1"/>
    <xf numFmtId="0" fontId="0" fillId="6438" borderId="0" xfId="0" applyFill="1"/>
    <xf numFmtId="0" fontId="0" fillId="6439" borderId="0" xfId="0" applyFill="1"/>
    <xf numFmtId="0" fontId="0" fillId="6440" borderId="0" xfId="0" applyFill="1"/>
    <xf numFmtId="0" fontId="0" fillId="6441" borderId="0" xfId="0" applyFill="1"/>
    <xf numFmtId="0" fontId="0" fillId="6442" borderId="0" xfId="0" applyFill="1"/>
    <xf numFmtId="0" fontId="0" fillId="6443" borderId="0" xfId="0" applyFill="1"/>
    <xf numFmtId="0" fontId="0" fillId="6444" borderId="0" xfId="0" applyFill="1"/>
    <xf numFmtId="0" fontId="0" fillId="6445" borderId="0" xfId="0" applyFill="1"/>
    <xf numFmtId="0" fontId="0" fillId="6446" borderId="0" xfId="0" applyFill="1"/>
    <xf numFmtId="0" fontId="0" fillId="6447" borderId="0" xfId="0" applyFill="1"/>
    <xf numFmtId="0" fontId="0" fillId="6448" borderId="0" xfId="0" applyFill="1"/>
    <xf numFmtId="0" fontId="0" fillId="6449" borderId="0" xfId="0" applyFill="1"/>
    <xf numFmtId="0" fontId="0" fillId="6450" borderId="0" xfId="0" applyFill="1"/>
    <xf numFmtId="0" fontId="0" fillId="6451" borderId="0" xfId="0" applyFill="1"/>
    <xf numFmtId="0" fontId="0" fillId="6452" borderId="0" xfId="0" applyFill="1"/>
    <xf numFmtId="0" fontId="0" fillId="6453" borderId="0" xfId="0" applyFill="1"/>
    <xf numFmtId="0" fontId="0" fillId="6454" borderId="0" xfId="0" applyFill="1"/>
    <xf numFmtId="0" fontId="0" fillId="6455" borderId="0" xfId="0" applyFill="1"/>
    <xf numFmtId="0" fontId="0" fillId="6456" borderId="0" xfId="0" applyFill="1"/>
    <xf numFmtId="0" fontId="0" fillId="6457" borderId="0" xfId="0" applyFill="1"/>
    <xf numFmtId="0" fontId="0" fillId="6458" borderId="0" xfId="0" applyFill="1"/>
    <xf numFmtId="0" fontId="0" fillId="6459" borderId="0" xfId="0" applyFill="1"/>
    <xf numFmtId="0" fontId="0" fillId="6460" borderId="0" xfId="0" applyFill="1"/>
    <xf numFmtId="0" fontId="0" fillId="6461" borderId="0" xfId="0" applyFill="1"/>
    <xf numFmtId="0" fontId="0" fillId="6462" borderId="0" xfId="0" applyFill="1"/>
    <xf numFmtId="0" fontId="0" fillId="6463" borderId="0" xfId="0" applyFill="1"/>
    <xf numFmtId="0" fontId="0" fillId="6464" borderId="0" xfId="0" applyFill="1"/>
    <xf numFmtId="0" fontId="0" fillId="6465" borderId="0" xfId="0" applyFill="1"/>
    <xf numFmtId="0" fontId="0" fillId="6466" borderId="0" xfId="0" applyFill="1"/>
    <xf numFmtId="0" fontId="0" fillId="6467" borderId="0" xfId="0" applyFill="1"/>
    <xf numFmtId="0" fontId="0" fillId="6468" borderId="0" xfId="0" applyFill="1"/>
    <xf numFmtId="0" fontId="0" fillId="6469" borderId="0" xfId="0" applyFill="1"/>
    <xf numFmtId="0" fontId="0" fillId="6470" borderId="0" xfId="0" applyFill="1"/>
    <xf numFmtId="0" fontId="0" fillId="6471" borderId="0" xfId="0" applyFill="1"/>
    <xf numFmtId="0" fontId="0" fillId="6472" borderId="0" xfId="0" applyFill="1"/>
    <xf numFmtId="0" fontId="0" fillId="6473" borderId="0" xfId="0" applyFill="1"/>
    <xf numFmtId="0" fontId="0" fillId="6474" borderId="0" xfId="0" applyFill="1"/>
    <xf numFmtId="0" fontId="0" fillId="6475" borderId="0" xfId="0" applyFill="1"/>
    <xf numFmtId="0" fontId="0" fillId="6476" borderId="0" xfId="0" applyFill="1"/>
    <xf numFmtId="0" fontId="0" fillId="6477" borderId="0" xfId="0" applyFill="1"/>
    <xf numFmtId="0" fontId="0" fillId="6478" borderId="0" xfId="0" applyFill="1"/>
    <xf numFmtId="0" fontId="0" fillId="6479" borderId="0" xfId="0" applyFill="1"/>
    <xf numFmtId="0" fontId="0" fillId="6480" borderId="0" xfId="0" applyFill="1"/>
    <xf numFmtId="0" fontId="0" fillId="6481" borderId="0" xfId="0" applyFill="1"/>
    <xf numFmtId="0" fontId="0" fillId="6482" borderId="0" xfId="0" applyFill="1"/>
    <xf numFmtId="0" fontId="0" fillId="6483" borderId="0" xfId="0" applyFill="1"/>
    <xf numFmtId="0" fontId="0" fillId="6484" borderId="0" xfId="0" applyFill="1"/>
    <xf numFmtId="0" fontId="0" fillId="6485" borderId="0" xfId="0" applyFill="1"/>
    <xf numFmtId="0" fontId="0" fillId="6486" borderId="0" xfId="0" applyFill="1"/>
    <xf numFmtId="0" fontId="0" fillId="6487" borderId="0" xfId="0" applyFill="1"/>
    <xf numFmtId="0" fontId="0" fillId="6488" borderId="0" xfId="0" applyFill="1"/>
    <xf numFmtId="0" fontId="0" fillId="6489" borderId="0" xfId="0" applyFill="1"/>
    <xf numFmtId="0" fontId="0" fillId="6490" borderId="0" xfId="0" applyFill="1"/>
    <xf numFmtId="0" fontId="0" fillId="6491" borderId="0" xfId="0" applyFill="1"/>
    <xf numFmtId="0" fontId="0" fillId="6492" borderId="0" xfId="0" applyFill="1"/>
    <xf numFmtId="0" fontId="0" fillId="6493" borderId="0" xfId="0" applyFill="1"/>
    <xf numFmtId="0" fontId="0" fillId="6494" borderId="0" xfId="0" applyFill="1"/>
    <xf numFmtId="0" fontId="0" fillId="6495" borderId="0" xfId="0" applyFill="1"/>
    <xf numFmtId="0" fontId="0" fillId="6496" borderId="0" xfId="0" applyFill="1"/>
    <xf numFmtId="0" fontId="0" fillId="6497" borderId="0" xfId="0" applyFill="1"/>
    <xf numFmtId="0" fontId="0" fillId="6498" borderId="0" xfId="0" applyFill="1"/>
    <xf numFmtId="0" fontId="0" fillId="6499" borderId="0" xfId="0" applyFill="1"/>
    <xf numFmtId="0" fontId="0" fillId="6500" borderId="0" xfId="0" applyFill="1"/>
    <xf numFmtId="0" fontId="0" fillId="6501" borderId="0" xfId="0" applyFill="1"/>
    <xf numFmtId="0" fontId="0" fillId="6502" borderId="0" xfId="0" applyFill="1"/>
    <xf numFmtId="0" fontId="0" fillId="6503" borderId="0" xfId="0" applyFill="1"/>
    <xf numFmtId="0" fontId="0" fillId="6504" borderId="0" xfId="0" applyFill="1"/>
    <xf numFmtId="0" fontId="0" fillId="6505" borderId="0" xfId="0" applyFill="1"/>
    <xf numFmtId="0" fontId="0" fillId="6506" borderId="0" xfId="0" applyFill="1"/>
    <xf numFmtId="0" fontId="0" fillId="6507" borderId="0" xfId="0" applyFill="1"/>
    <xf numFmtId="0" fontId="0" fillId="6508" borderId="0" xfId="0" applyFill="1"/>
    <xf numFmtId="0" fontId="0" fillId="6509" borderId="0" xfId="0" applyFill="1"/>
    <xf numFmtId="0" fontId="0" fillId="6510" borderId="0" xfId="0" applyFill="1"/>
    <xf numFmtId="0" fontId="0" fillId="6511" borderId="0" xfId="0" applyFill="1"/>
    <xf numFmtId="0" fontId="0" fillId="6512" borderId="0" xfId="0" applyFill="1"/>
    <xf numFmtId="0" fontId="0" fillId="6513" borderId="0" xfId="0" applyFill="1"/>
    <xf numFmtId="0" fontId="0" fillId="6514" borderId="0" xfId="0" applyFill="1"/>
    <xf numFmtId="0" fontId="0" fillId="6515" borderId="0" xfId="0" applyFill="1"/>
    <xf numFmtId="0" fontId="0" fillId="6516" borderId="0" xfId="0" applyFill="1"/>
    <xf numFmtId="0" fontId="0" fillId="6517" borderId="0" xfId="0" applyFill="1"/>
    <xf numFmtId="0" fontId="0" fillId="6518" borderId="0" xfId="0" applyFill="1"/>
    <xf numFmtId="0" fontId="0" fillId="6519" borderId="0" xfId="0" applyFill="1"/>
    <xf numFmtId="0" fontId="0" fillId="6520" borderId="0" xfId="0" applyFill="1"/>
    <xf numFmtId="0" fontId="0" fillId="6521" borderId="0" xfId="0" applyFill="1"/>
    <xf numFmtId="0" fontId="0" fillId="6522" borderId="0" xfId="0" applyFill="1"/>
    <xf numFmtId="0" fontId="0" fillId="6523" borderId="0" xfId="0" applyFill="1"/>
    <xf numFmtId="0" fontId="0" fillId="6524" borderId="0" xfId="0" applyFill="1"/>
    <xf numFmtId="0" fontId="0" fillId="6525" borderId="0" xfId="0" applyFill="1"/>
    <xf numFmtId="0" fontId="0" fillId="6526" borderId="0" xfId="0" applyFill="1"/>
    <xf numFmtId="0" fontId="0" fillId="6527" borderId="0" xfId="0" applyFill="1"/>
    <xf numFmtId="0" fontId="0" fillId="6528" borderId="0" xfId="0" applyFill="1"/>
    <xf numFmtId="0" fontId="0" fillId="6529" borderId="0" xfId="0" applyFill="1"/>
    <xf numFmtId="0" fontId="0" fillId="6530" borderId="0" xfId="0" applyFill="1"/>
    <xf numFmtId="0" fontId="0" fillId="6531" borderId="0" xfId="0" applyFill="1"/>
    <xf numFmtId="0" fontId="0" fillId="6532" borderId="0" xfId="0" applyFill="1"/>
    <xf numFmtId="0" fontId="0" fillId="6533" borderId="0" xfId="0" applyFill="1"/>
    <xf numFmtId="0" fontId="0" fillId="6534" borderId="0" xfId="0" applyFill="1"/>
    <xf numFmtId="0" fontId="0" fillId="6535" borderId="0" xfId="0" applyFill="1"/>
    <xf numFmtId="0" fontId="0" fillId="6536" borderId="0" xfId="0" applyFill="1"/>
    <xf numFmtId="0" fontId="0" fillId="6537" borderId="0" xfId="0" applyFill="1"/>
    <xf numFmtId="0" fontId="0" fillId="6538" borderId="0" xfId="0" applyFill="1"/>
    <xf numFmtId="0" fontId="0" fillId="6539" borderId="0" xfId="0" applyFill="1"/>
    <xf numFmtId="0" fontId="0" fillId="6540" borderId="0" xfId="0" applyFill="1"/>
    <xf numFmtId="0" fontId="0" fillId="6541" borderId="0" xfId="0" applyFill="1"/>
    <xf numFmtId="0" fontId="0" fillId="6542" borderId="0" xfId="0" applyFill="1"/>
    <xf numFmtId="0" fontId="0" fillId="6543" borderId="0" xfId="0" applyFill="1"/>
    <xf numFmtId="0" fontId="0" fillId="6544" borderId="0" xfId="0" applyFill="1"/>
    <xf numFmtId="0" fontId="0" fillId="6545" borderId="0" xfId="0" applyFill="1"/>
    <xf numFmtId="0" fontId="0" fillId="6546" borderId="0" xfId="0" applyFill="1"/>
    <xf numFmtId="0" fontId="0" fillId="6547" borderId="0" xfId="0" applyFill="1"/>
    <xf numFmtId="0" fontId="0" fillId="6548" borderId="0" xfId="0" applyFill="1"/>
    <xf numFmtId="0" fontId="0" fillId="6549" borderId="0" xfId="0" applyFill="1"/>
    <xf numFmtId="0" fontId="0" fillId="6550" borderId="0" xfId="0" applyFill="1"/>
    <xf numFmtId="0" fontId="0" fillId="6551" borderId="0" xfId="0" applyFill="1"/>
    <xf numFmtId="0" fontId="0" fillId="6552" borderId="0" xfId="0" applyFill="1"/>
    <xf numFmtId="0" fontId="0" fillId="6553" borderId="0" xfId="0" applyFill="1"/>
    <xf numFmtId="0" fontId="0" fillId="6554" borderId="0" xfId="0" applyFill="1"/>
    <xf numFmtId="0" fontId="0" fillId="6555" borderId="0" xfId="0" applyFill="1"/>
    <xf numFmtId="0" fontId="0" fillId="6556" borderId="0" xfId="0" applyFill="1"/>
    <xf numFmtId="0" fontId="0" fillId="6557" borderId="0" xfId="0" applyFill="1"/>
    <xf numFmtId="0" fontId="0" fillId="6558" borderId="0" xfId="0" applyFill="1"/>
    <xf numFmtId="0" fontId="0" fillId="6559" borderId="0" xfId="0" applyFill="1"/>
    <xf numFmtId="0" fontId="0" fillId="6560" borderId="0" xfId="0" applyFill="1"/>
    <xf numFmtId="0" fontId="0" fillId="6561" borderId="0" xfId="0" applyFill="1"/>
    <xf numFmtId="0" fontId="0" fillId="6562" borderId="0" xfId="0" applyFill="1"/>
    <xf numFmtId="0" fontId="0" fillId="6563" borderId="0" xfId="0" applyFill="1"/>
    <xf numFmtId="0" fontId="0" fillId="6564" borderId="0" xfId="0" applyFill="1"/>
    <xf numFmtId="0" fontId="0" fillId="6565" borderId="0" xfId="0" applyFill="1"/>
    <xf numFmtId="0" fontId="0" fillId="6566" borderId="0" xfId="0" applyFill="1"/>
    <xf numFmtId="0" fontId="0" fillId="6567" borderId="0" xfId="0" applyFill="1"/>
    <xf numFmtId="0" fontId="0" fillId="6568" borderId="0" xfId="0" applyFill="1"/>
    <xf numFmtId="0" fontId="0" fillId="6569" borderId="0" xfId="0" applyFill="1"/>
    <xf numFmtId="0" fontId="0" fillId="6570" borderId="0" xfId="0" applyFill="1"/>
    <xf numFmtId="0" fontId="0" fillId="6571" borderId="0" xfId="0" applyFill="1"/>
    <xf numFmtId="0" fontId="0" fillId="6572" borderId="0" xfId="0" applyFill="1"/>
    <xf numFmtId="0" fontId="0" fillId="6573" borderId="0" xfId="0" applyFill="1"/>
    <xf numFmtId="0" fontId="0" fillId="6574" borderId="0" xfId="0" applyFill="1"/>
    <xf numFmtId="0" fontId="0" fillId="6575" borderId="0" xfId="0" applyFill="1"/>
    <xf numFmtId="0" fontId="0" fillId="6576" borderId="0" xfId="0" applyFill="1"/>
    <xf numFmtId="0" fontId="0" fillId="6577" borderId="0" xfId="0" applyFill="1"/>
    <xf numFmtId="0" fontId="0" fillId="6578" borderId="0" xfId="0" applyFill="1"/>
    <xf numFmtId="0" fontId="0" fillId="6579" borderId="0" xfId="0" applyFill="1"/>
    <xf numFmtId="0" fontId="0" fillId="6580" borderId="0" xfId="0" applyFill="1"/>
    <xf numFmtId="0" fontId="0" fillId="6581" borderId="0" xfId="0" applyFill="1"/>
    <xf numFmtId="0" fontId="0" fillId="6582" borderId="0" xfId="0" applyFill="1"/>
    <xf numFmtId="0" fontId="0" fillId="6583" borderId="0" xfId="0" applyFill="1"/>
    <xf numFmtId="0" fontId="0" fillId="6584" borderId="0" xfId="0" applyFill="1"/>
    <xf numFmtId="0" fontId="0" fillId="6585" borderId="0" xfId="0" applyFill="1"/>
    <xf numFmtId="0" fontId="0" fillId="6586" borderId="0" xfId="0" applyFill="1"/>
    <xf numFmtId="0" fontId="0" fillId="6587" borderId="0" xfId="0" applyFill="1"/>
    <xf numFmtId="0" fontId="0" fillId="6588" borderId="0" xfId="0" applyFill="1"/>
    <xf numFmtId="0" fontId="0" fillId="6589" borderId="0" xfId="0" applyFill="1"/>
    <xf numFmtId="0" fontId="0" fillId="6590" borderId="0" xfId="0" applyFill="1"/>
    <xf numFmtId="0" fontId="0" fillId="6591" borderId="0" xfId="0" applyFill="1"/>
    <xf numFmtId="0" fontId="0" fillId="6592" borderId="0" xfId="0" applyFill="1"/>
    <xf numFmtId="0" fontId="0" fillId="6593" borderId="0" xfId="0" applyFill="1"/>
    <xf numFmtId="0" fontId="0" fillId="6594" borderId="0" xfId="0" applyFill="1"/>
    <xf numFmtId="0" fontId="0" fillId="6595" borderId="0" xfId="0" applyFill="1"/>
    <xf numFmtId="0" fontId="0" fillId="6596" borderId="0" xfId="0" applyFill="1"/>
    <xf numFmtId="0" fontId="0" fillId="6597" borderId="0" xfId="0" applyFill="1"/>
    <xf numFmtId="0" fontId="0" fillId="6598" borderId="0" xfId="0" applyFill="1"/>
    <xf numFmtId="0" fontId="0" fillId="6599" borderId="0" xfId="0" applyFill="1"/>
    <xf numFmtId="0" fontId="0" fillId="6600" borderId="0" xfId="0" applyFill="1"/>
    <xf numFmtId="0" fontId="0" fillId="6601" borderId="0" xfId="0" applyFill="1"/>
    <xf numFmtId="0" fontId="0" fillId="6602" borderId="0" xfId="0" applyFill="1"/>
    <xf numFmtId="0" fontId="0" fillId="6603" borderId="0" xfId="0" applyFill="1"/>
    <xf numFmtId="0" fontId="0" fillId="6604" borderId="0" xfId="0" applyFill="1"/>
    <xf numFmtId="0" fontId="0" fillId="6605" borderId="0" xfId="0" applyFill="1"/>
    <xf numFmtId="0" fontId="0" fillId="6606" borderId="0" xfId="0" applyFill="1"/>
    <xf numFmtId="0" fontId="0" fillId="6607" borderId="0" xfId="0" applyFill="1"/>
    <xf numFmtId="0" fontId="0" fillId="6608" borderId="0" xfId="0" applyFill="1"/>
    <xf numFmtId="0" fontId="0" fillId="6609" borderId="0" xfId="0" applyFill="1"/>
    <xf numFmtId="0" fontId="0" fillId="6610" borderId="0" xfId="0" applyFill="1"/>
    <xf numFmtId="0" fontId="0" fillId="6611" borderId="0" xfId="0" applyFill="1"/>
    <xf numFmtId="0" fontId="0" fillId="6612" borderId="0" xfId="0" applyFill="1"/>
    <xf numFmtId="0" fontId="0" fillId="6613" borderId="0" xfId="0" applyFill="1"/>
    <xf numFmtId="0" fontId="0" fillId="6614" borderId="0" xfId="0" applyFill="1"/>
    <xf numFmtId="0" fontId="0" fillId="6615" borderId="0" xfId="0" applyFill="1"/>
    <xf numFmtId="0" fontId="0" fillId="6616" borderId="0" xfId="0" applyFill="1"/>
    <xf numFmtId="0" fontId="0" fillId="6617" borderId="0" xfId="0" applyFill="1"/>
    <xf numFmtId="0" fontId="0" fillId="6618" borderId="0" xfId="0" applyFill="1"/>
    <xf numFmtId="0" fontId="0" fillId="6619" borderId="0" xfId="0" applyFill="1"/>
    <xf numFmtId="0" fontId="0" fillId="6620" borderId="0" xfId="0" applyFill="1"/>
    <xf numFmtId="0" fontId="0" fillId="6621" borderId="0" xfId="0" applyFill="1"/>
    <xf numFmtId="0" fontId="0" fillId="6622" borderId="0" xfId="0" applyFill="1"/>
    <xf numFmtId="0" fontId="0" fillId="6623" borderId="0" xfId="0" applyFill="1"/>
    <xf numFmtId="0" fontId="0" fillId="6624" borderId="0" xfId="0" applyFill="1"/>
    <xf numFmtId="0" fontId="0" fillId="6625" borderId="0" xfId="0" applyFill="1"/>
    <xf numFmtId="0" fontId="0" fillId="6626" borderId="0" xfId="0" applyFill="1"/>
    <xf numFmtId="0" fontId="0" fillId="6627" borderId="0" xfId="0" applyFill="1"/>
    <xf numFmtId="0" fontId="0" fillId="6628" borderId="0" xfId="0" applyFill="1"/>
    <xf numFmtId="0" fontId="0" fillId="6629" borderId="0" xfId="0" applyFill="1"/>
    <xf numFmtId="0" fontId="0" fillId="6630" borderId="0" xfId="0" applyFill="1"/>
    <xf numFmtId="0" fontId="0" fillId="6631" borderId="0" xfId="0" applyFill="1"/>
    <xf numFmtId="0" fontId="0" fillId="6632" borderId="0" xfId="0" applyFill="1"/>
    <xf numFmtId="0" fontId="0" fillId="6633" borderId="0" xfId="0" applyFill="1"/>
    <xf numFmtId="0" fontId="0" fillId="6634" borderId="0" xfId="0" applyFill="1"/>
    <xf numFmtId="0" fontId="0" fillId="6635" borderId="0" xfId="0" applyFill="1"/>
    <xf numFmtId="0" fontId="0" fillId="6636" borderId="0" xfId="0" applyFill="1"/>
    <xf numFmtId="0" fontId="0" fillId="6637" borderId="0" xfId="0" applyFill="1"/>
    <xf numFmtId="0" fontId="0" fillId="6638" borderId="0" xfId="0" applyFill="1"/>
    <xf numFmtId="0" fontId="0" fillId="6639" borderId="0" xfId="0" applyFill="1"/>
    <xf numFmtId="0" fontId="0" fillId="6640" borderId="0" xfId="0" applyFill="1"/>
    <xf numFmtId="0" fontId="0" fillId="6641" borderId="0" xfId="0" applyFill="1"/>
    <xf numFmtId="0" fontId="0" fillId="6642" borderId="0" xfId="0" applyFill="1"/>
    <xf numFmtId="0" fontId="0" fillId="6643" borderId="0" xfId="0" applyFill="1"/>
    <xf numFmtId="0" fontId="0" fillId="6644" borderId="0" xfId="0" applyFill="1"/>
    <xf numFmtId="0" fontId="0" fillId="6645" borderId="0" xfId="0" applyFill="1"/>
    <xf numFmtId="0" fontId="0" fillId="6646" borderId="0" xfId="0" applyFill="1"/>
    <xf numFmtId="0" fontId="0" fillId="6647" borderId="0" xfId="0" applyFill="1"/>
    <xf numFmtId="0" fontId="0" fillId="6648" borderId="0" xfId="0" applyFill="1"/>
    <xf numFmtId="0" fontId="0" fillId="6649" borderId="0" xfId="0" applyFill="1"/>
    <xf numFmtId="0" fontId="0" fillId="6650" borderId="0" xfId="0" applyFill="1"/>
    <xf numFmtId="0" fontId="0" fillId="6651" borderId="0" xfId="0" applyFill="1"/>
    <xf numFmtId="0" fontId="0" fillId="6652" borderId="0" xfId="0" applyFill="1"/>
    <xf numFmtId="0" fontId="0" fillId="6653" borderId="0" xfId="0" applyFill="1"/>
    <xf numFmtId="0" fontId="0" fillId="6654" borderId="0" xfId="0" applyFill="1"/>
    <xf numFmtId="0" fontId="0" fillId="6655" borderId="0" xfId="0" applyFill="1"/>
    <xf numFmtId="0" fontId="0" fillId="6656" borderId="0" xfId="0" applyFill="1"/>
    <xf numFmtId="0" fontId="0" fillId="6657" borderId="0" xfId="0" applyFill="1"/>
    <xf numFmtId="0" fontId="0" fillId="6658" borderId="0" xfId="0" applyFill="1"/>
    <xf numFmtId="0" fontId="0" fillId="6659" borderId="0" xfId="0" applyFill="1"/>
    <xf numFmtId="0" fontId="0" fillId="6660" borderId="0" xfId="0" applyFill="1"/>
    <xf numFmtId="0" fontId="0" fillId="6661" borderId="0" xfId="0" applyFill="1"/>
    <xf numFmtId="0" fontId="0" fillId="6662" borderId="0" xfId="0" applyFill="1"/>
    <xf numFmtId="0" fontId="0" fillId="6663" borderId="0" xfId="0" applyFill="1"/>
    <xf numFmtId="0" fontId="0" fillId="6664" borderId="0" xfId="0" applyFill="1"/>
    <xf numFmtId="0" fontId="0" fillId="6665" borderId="0" xfId="0" applyFill="1"/>
    <xf numFmtId="0" fontId="0" fillId="6666" borderId="0" xfId="0" applyFill="1"/>
    <xf numFmtId="0" fontId="0" fillId="6667" borderId="0" xfId="0" applyFill="1"/>
    <xf numFmtId="0" fontId="0" fillId="6668" borderId="0" xfId="0" applyFill="1"/>
    <xf numFmtId="0" fontId="0" fillId="6669" borderId="0" xfId="0" applyFill="1"/>
    <xf numFmtId="0" fontId="0" fillId="6670" borderId="0" xfId="0" applyFill="1"/>
    <xf numFmtId="0" fontId="0" fillId="6671" borderId="0" xfId="0" applyFill="1"/>
    <xf numFmtId="0" fontId="0" fillId="6672" borderId="0" xfId="0" applyFill="1"/>
    <xf numFmtId="0" fontId="0" fillId="6673" borderId="0" xfId="0" applyFill="1"/>
    <xf numFmtId="0" fontId="0" fillId="6674" borderId="0" xfId="0" applyFill="1"/>
    <xf numFmtId="0" fontId="0" fillId="6675" borderId="0" xfId="0" applyFill="1"/>
    <xf numFmtId="0" fontId="0" fillId="6676" borderId="0" xfId="0" applyFill="1"/>
    <xf numFmtId="0" fontId="0" fillId="6677" borderId="0" xfId="0" applyFill="1"/>
    <xf numFmtId="0" fontId="0" fillId="6678" borderId="0" xfId="0" applyFill="1"/>
    <xf numFmtId="0" fontId="0" fillId="6679" borderId="0" xfId="0" applyFill="1"/>
    <xf numFmtId="0" fontId="0" fillId="6680" borderId="0" xfId="0" applyFill="1"/>
    <xf numFmtId="0" fontId="0" fillId="6681" borderId="0" xfId="0" applyFill="1"/>
    <xf numFmtId="0" fontId="0" fillId="6682" borderId="0" xfId="0" applyFill="1"/>
    <xf numFmtId="0" fontId="0" fillId="6683" borderId="0" xfId="0" applyFill="1"/>
    <xf numFmtId="0" fontId="0" fillId="6684" borderId="0" xfId="0" applyFill="1"/>
    <xf numFmtId="0" fontId="0" fillId="6685" borderId="0" xfId="0" applyFill="1"/>
    <xf numFmtId="0" fontId="0" fillId="6686" borderId="0" xfId="0" applyFill="1"/>
    <xf numFmtId="0" fontId="0" fillId="6687" borderId="0" xfId="0" applyFill="1"/>
    <xf numFmtId="0" fontId="0" fillId="6688" borderId="0" xfId="0" applyFill="1"/>
    <xf numFmtId="0" fontId="0" fillId="6689" borderId="0" xfId="0" applyFill="1"/>
    <xf numFmtId="0" fontId="0" fillId="6690" borderId="0" xfId="0" applyFill="1"/>
    <xf numFmtId="0" fontId="0" fillId="6691" borderId="0" xfId="0" applyFill="1"/>
    <xf numFmtId="0" fontId="0" fillId="6692" borderId="0" xfId="0" applyFill="1"/>
    <xf numFmtId="0" fontId="0" fillId="6693" borderId="0" xfId="0" applyFill="1"/>
    <xf numFmtId="0" fontId="0" fillId="6694" borderId="0" xfId="0" applyFill="1"/>
    <xf numFmtId="0" fontId="0" fillId="6695" borderId="0" xfId="0" applyFill="1"/>
    <xf numFmtId="0" fontId="0" fillId="6696" borderId="0" xfId="0" applyFill="1"/>
    <xf numFmtId="0" fontId="0" fillId="6697" borderId="0" xfId="0" applyFill="1"/>
    <xf numFmtId="0" fontId="0" fillId="6698" borderId="0" xfId="0" applyFill="1"/>
    <xf numFmtId="0" fontId="0" fillId="6699" borderId="0" xfId="0" applyFill="1"/>
    <xf numFmtId="0" fontId="0" fillId="6700" borderId="0" xfId="0" applyFill="1"/>
    <xf numFmtId="0" fontId="0" fillId="6701" borderId="0" xfId="0" applyFill="1"/>
    <xf numFmtId="0" fontId="0" fillId="6702" borderId="0" xfId="0" applyFill="1"/>
    <xf numFmtId="0" fontId="0" fillId="6703" borderId="0" xfId="0" applyFill="1"/>
    <xf numFmtId="0" fontId="0" fillId="6704" borderId="0" xfId="0" applyFill="1"/>
    <xf numFmtId="0" fontId="0" fillId="6705" borderId="0" xfId="0" applyFill="1"/>
    <xf numFmtId="0" fontId="0" fillId="6706" borderId="0" xfId="0" applyFill="1"/>
    <xf numFmtId="0" fontId="0" fillId="6707" borderId="0" xfId="0" applyFill="1"/>
    <xf numFmtId="0" fontId="0" fillId="6708" borderId="0" xfId="0" applyFill="1"/>
    <xf numFmtId="0" fontId="0" fillId="6709" borderId="0" xfId="0" applyFill="1"/>
    <xf numFmtId="0" fontId="0" fillId="6710" borderId="0" xfId="0" applyFill="1"/>
    <xf numFmtId="0" fontId="0" fillId="6711" borderId="0" xfId="0" applyFill="1"/>
    <xf numFmtId="0" fontId="0" fillId="6712" borderId="0" xfId="0" applyFill="1"/>
    <xf numFmtId="0" fontId="0" fillId="6713" borderId="0" xfId="0" applyFill="1"/>
    <xf numFmtId="0" fontId="0" fillId="6714" borderId="0" xfId="0" applyFill="1"/>
    <xf numFmtId="0" fontId="0" fillId="6715" borderId="0" xfId="0" applyFill="1"/>
    <xf numFmtId="0" fontId="0" fillId="6716" borderId="0" xfId="0" applyFill="1"/>
    <xf numFmtId="0" fontId="0" fillId="6717" borderId="0" xfId="0" applyFill="1"/>
    <xf numFmtId="0" fontId="0" fillId="6718" borderId="0" xfId="0" applyFill="1"/>
    <xf numFmtId="0" fontId="0" fillId="6719" borderId="0" xfId="0" applyFill="1"/>
    <xf numFmtId="0" fontId="0" fillId="6720" borderId="0" xfId="0" applyFill="1"/>
    <xf numFmtId="0" fontId="0" fillId="6721" borderId="0" xfId="0" applyFill="1"/>
    <xf numFmtId="0" fontId="0" fillId="6722" borderId="0" xfId="0" applyFill="1"/>
    <xf numFmtId="0" fontId="0" fillId="6723" borderId="0" xfId="0" applyFill="1"/>
    <xf numFmtId="0" fontId="0" fillId="6724" borderId="0" xfId="0" applyFill="1"/>
    <xf numFmtId="0" fontId="0" fillId="6725" borderId="0" xfId="0" applyFill="1"/>
    <xf numFmtId="0" fontId="0" fillId="6726" borderId="0" xfId="0" applyFill="1"/>
    <xf numFmtId="0" fontId="0" fillId="6727" borderId="0" xfId="0" applyFill="1"/>
    <xf numFmtId="0" fontId="0" fillId="6728" borderId="0" xfId="0" applyFill="1"/>
    <xf numFmtId="0" fontId="0" fillId="6729" borderId="0" xfId="0" applyFill="1"/>
    <xf numFmtId="0" fontId="0" fillId="6730" borderId="0" xfId="0" applyFill="1"/>
    <xf numFmtId="0" fontId="0" fillId="6731" borderId="0" xfId="0" applyFill="1"/>
    <xf numFmtId="0" fontId="0" fillId="6732" borderId="0" xfId="0" applyFill="1"/>
    <xf numFmtId="0" fontId="0" fillId="6733" borderId="0" xfId="0" applyFill="1"/>
    <xf numFmtId="0" fontId="0" fillId="6734" borderId="0" xfId="0" applyFill="1"/>
    <xf numFmtId="0" fontId="0" fillId="6735" borderId="0" xfId="0" applyFill="1"/>
    <xf numFmtId="0" fontId="0" fillId="6736" borderId="0" xfId="0" applyFill="1"/>
    <xf numFmtId="0" fontId="0" fillId="6737" borderId="0" xfId="0" applyFill="1"/>
    <xf numFmtId="0" fontId="0" fillId="6738" borderId="0" xfId="0" applyFill="1"/>
    <xf numFmtId="0" fontId="0" fillId="6739" borderId="0" xfId="0" applyFill="1"/>
    <xf numFmtId="0" fontId="0" fillId="6740" borderId="0" xfId="0" applyFill="1"/>
    <xf numFmtId="0" fontId="0" fillId="6741" borderId="0" xfId="0" applyFill="1"/>
    <xf numFmtId="0" fontId="0" fillId="6742" borderId="0" xfId="0" applyFill="1"/>
    <xf numFmtId="0" fontId="0" fillId="6743" borderId="0" xfId="0" applyFill="1"/>
    <xf numFmtId="0" fontId="0" fillId="6744" borderId="0" xfId="0" applyFill="1"/>
    <xf numFmtId="0" fontId="0" fillId="6745" borderId="0" xfId="0" applyFill="1"/>
    <xf numFmtId="0" fontId="0" fillId="6746" borderId="0" xfId="0" applyFill="1"/>
    <xf numFmtId="0" fontId="0" fillId="6747" borderId="0" xfId="0" applyFill="1"/>
    <xf numFmtId="0" fontId="0" fillId="6748" borderId="0" xfId="0" applyFill="1"/>
    <xf numFmtId="0" fontId="0" fillId="6749" borderId="0" xfId="0" applyFill="1"/>
    <xf numFmtId="0" fontId="0" fillId="6750" borderId="0" xfId="0" applyFill="1"/>
    <xf numFmtId="0" fontId="0" fillId="6751" borderId="0" xfId="0" applyFill="1"/>
    <xf numFmtId="0" fontId="0" fillId="6752" borderId="0" xfId="0" applyFill="1"/>
    <xf numFmtId="0" fontId="0" fillId="6753" borderId="0" xfId="0" applyFill="1"/>
    <xf numFmtId="0" fontId="0" fillId="6754" borderId="0" xfId="0" applyFill="1"/>
    <xf numFmtId="0" fontId="0" fillId="6755" borderId="0" xfId="0" applyFill="1"/>
    <xf numFmtId="0" fontId="0" fillId="6756" borderId="0" xfId="0" applyFill="1"/>
    <xf numFmtId="0" fontId="0" fillId="6757" borderId="0" xfId="0" applyFill="1"/>
    <xf numFmtId="0" fontId="0" fillId="6758" borderId="0" xfId="0" applyFill="1"/>
    <xf numFmtId="0" fontId="0" fillId="6759" borderId="0" xfId="0" applyFill="1"/>
    <xf numFmtId="0" fontId="0" fillId="6760" borderId="0" xfId="0" applyFill="1"/>
    <xf numFmtId="0" fontId="0" fillId="6761" borderId="0" xfId="0" applyFill="1"/>
    <xf numFmtId="0" fontId="0" fillId="6762" borderId="0" xfId="0" applyFill="1"/>
    <xf numFmtId="0" fontId="0" fillId="6763" borderId="0" xfId="0" applyFill="1"/>
    <xf numFmtId="0" fontId="0" fillId="6764" borderId="0" xfId="0" applyFill="1"/>
    <xf numFmtId="0" fontId="0" fillId="6765" borderId="0" xfId="0" applyFill="1"/>
    <xf numFmtId="0" fontId="0" fillId="6766" borderId="0" xfId="0" applyFill="1"/>
    <xf numFmtId="0" fontId="0" fillId="6767" borderId="0" xfId="0" applyFill="1"/>
    <xf numFmtId="0" fontId="0" fillId="6768" borderId="0" xfId="0" applyFill="1"/>
    <xf numFmtId="0" fontId="0" fillId="6769" borderId="0" xfId="0" applyFill="1"/>
    <xf numFmtId="0" fontId="0" fillId="6770" borderId="0" xfId="0" applyFill="1"/>
    <xf numFmtId="0" fontId="0" fillId="6771" borderId="0" xfId="0" applyFill="1"/>
    <xf numFmtId="0" fontId="0" fillId="6772" borderId="0" xfId="0" applyFill="1"/>
    <xf numFmtId="0" fontId="0" fillId="6773" borderId="0" xfId="0" applyFill="1"/>
    <xf numFmtId="0" fontId="0" fillId="6774" borderId="0" xfId="0" applyFill="1"/>
    <xf numFmtId="0" fontId="0" fillId="6775" borderId="0" xfId="0" applyFill="1"/>
    <xf numFmtId="0" fontId="0" fillId="6776" borderId="0" xfId="0" applyFill="1"/>
    <xf numFmtId="0" fontId="0" fillId="6777" borderId="0" xfId="0" applyFill="1"/>
    <xf numFmtId="0" fontId="0" fillId="6778" borderId="0" xfId="0" applyFill="1"/>
    <xf numFmtId="0" fontId="0" fillId="6779" borderId="0" xfId="0" applyFill="1"/>
    <xf numFmtId="0" fontId="0" fillId="6780" borderId="0" xfId="0" applyFill="1"/>
    <xf numFmtId="0" fontId="0" fillId="6781" borderId="0" xfId="0" applyFill="1"/>
    <xf numFmtId="0" fontId="0" fillId="6782" borderId="0" xfId="0" applyFill="1"/>
    <xf numFmtId="0" fontId="0" fillId="6783" borderId="0" xfId="0" applyFill="1"/>
    <xf numFmtId="0" fontId="0" fillId="6784" borderId="0" xfId="0" applyFill="1"/>
    <xf numFmtId="0" fontId="0" fillId="6785" borderId="0" xfId="0" applyFill="1"/>
    <xf numFmtId="0" fontId="0" fillId="6786" borderId="0" xfId="0" applyFill="1"/>
    <xf numFmtId="0" fontId="0" fillId="6787" borderId="0" xfId="0" applyFill="1"/>
    <xf numFmtId="0" fontId="0" fillId="6788" borderId="0" xfId="0" applyFill="1"/>
    <xf numFmtId="0" fontId="0" fillId="6789" borderId="0" xfId="0" applyFill="1"/>
    <xf numFmtId="0" fontId="0" fillId="6790" borderId="0" xfId="0" applyFill="1"/>
    <xf numFmtId="0" fontId="0" fillId="6791" borderId="0" xfId="0" applyFill="1"/>
    <xf numFmtId="0" fontId="0" fillId="6792" borderId="0" xfId="0" applyFill="1"/>
    <xf numFmtId="0" fontId="0" fillId="6793" borderId="0" xfId="0" applyFill="1"/>
    <xf numFmtId="0" fontId="0" fillId="6794" borderId="0" xfId="0" applyFill="1"/>
    <xf numFmtId="0" fontId="0" fillId="6795" borderId="0" xfId="0" applyFill="1"/>
    <xf numFmtId="0" fontId="0" fillId="6796" borderId="0" xfId="0" applyFill="1"/>
    <xf numFmtId="0" fontId="0" fillId="6797" borderId="0" xfId="0" applyFill="1"/>
    <xf numFmtId="0" fontId="0" fillId="6798" borderId="0" xfId="0" applyFill="1"/>
    <xf numFmtId="0" fontId="0" fillId="6799" borderId="0" xfId="0" applyFill="1"/>
    <xf numFmtId="0" fontId="0" fillId="6800" borderId="0" xfId="0" applyFill="1"/>
    <xf numFmtId="0" fontId="0" fillId="6801" borderId="0" xfId="0" applyFill="1"/>
    <xf numFmtId="0" fontId="0" fillId="6802" borderId="0" xfId="0" applyFill="1"/>
    <xf numFmtId="0" fontId="0" fillId="6803" borderId="0" xfId="0" applyFill="1"/>
    <xf numFmtId="0" fontId="0" fillId="6804" borderId="0" xfId="0" applyFill="1"/>
    <xf numFmtId="0" fontId="0" fillId="6805" borderId="0" xfId="0" applyFill="1"/>
    <xf numFmtId="0" fontId="0" fillId="6806" borderId="0" xfId="0" applyFill="1"/>
    <xf numFmtId="0" fontId="0" fillId="6807" borderId="0" xfId="0" applyFill="1"/>
    <xf numFmtId="0" fontId="0" fillId="6808" borderId="0" xfId="0" applyFill="1"/>
    <xf numFmtId="0" fontId="0" fillId="6809" borderId="0" xfId="0" applyFill="1"/>
    <xf numFmtId="0" fontId="0" fillId="6810" borderId="0" xfId="0" applyFill="1"/>
    <xf numFmtId="0" fontId="0" fillId="6811" borderId="0" xfId="0" applyFill="1"/>
    <xf numFmtId="0" fontId="0" fillId="6812" borderId="0" xfId="0" applyFill="1"/>
    <xf numFmtId="0" fontId="0" fillId="6813" borderId="0" xfId="0" applyFill="1"/>
    <xf numFmtId="0" fontId="0" fillId="6814" borderId="0" xfId="0" applyFill="1"/>
    <xf numFmtId="0" fontId="0" fillId="6815" borderId="0" xfId="0" applyFill="1"/>
    <xf numFmtId="0" fontId="0" fillId="6816" borderId="0" xfId="0" applyFill="1"/>
    <xf numFmtId="0" fontId="0" fillId="6817" borderId="0" xfId="0" applyFill="1"/>
    <xf numFmtId="0" fontId="0" fillId="6818" borderId="0" xfId="0" applyFill="1"/>
    <xf numFmtId="0" fontId="0" fillId="6819" borderId="0" xfId="0" applyFill="1"/>
    <xf numFmtId="0" fontId="0" fillId="6820" borderId="0" xfId="0" applyFill="1"/>
    <xf numFmtId="0" fontId="0" fillId="6821" borderId="0" xfId="0" applyFill="1"/>
    <xf numFmtId="0" fontId="0" fillId="6822" borderId="0" xfId="0" applyFill="1"/>
    <xf numFmtId="0" fontId="0" fillId="6823" borderId="0" xfId="0" applyFill="1"/>
    <xf numFmtId="0" fontId="0" fillId="6824" borderId="0" xfId="0" applyFill="1"/>
    <xf numFmtId="0" fontId="0" fillId="6825" borderId="0" xfId="0" applyFill="1"/>
    <xf numFmtId="0" fontId="0" fillId="6826" borderId="0" xfId="0" applyFill="1"/>
    <xf numFmtId="0" fontId="0" fillId="6827" borderId="0" xfId="0" applyFill="1"/>
    <xf numFmtId="0" fontId="0" fillId="6828" borderId="0" xfId="0" applyFill="1"/>
    <xf numFmtId="0" fontId="0" fillId="6829" borderId="0" xfId="0" applyFill="1"/>
    <xf numFmtId="0" fontId="0" fillId="6830" borderId="0" xfId="0" applyFill="1"/>
    <xf numFmtId="0" fontId="0" fillId="6831" borderId="0" xfId="0" applyFill="1"/>
    <xf numFmtId="0" fontId="0" fillId="6832" borderId="0" xfId="0" applyFill="1"/>
    <xf numFmtId="0" fontId="0" fillId="6833" borderId="0" xfId="0" applyFill="1"/>
    <xf numFmtId="0" fontId="0" fillId="6834" borderId="0" xfId="0" applyFill="1"/>
    <xf numFmtId="0" fontId="0" fillId="6835" borderId="0" xfId="0" applyFill="1"/>
    <xf numFmtId="0" fontId="0" fillId="6836" borderId="0" xfId="0" applyFill="1"/>
    <xf numFmtId="0" fontId="0" fillId="6837" borderId="0" xfId="0" applyFill="1"/>
    <xf numFmtId="0" fontId="0" fillId="6838" borderId="0" xfId="0" applyFill="1"/>
    <xf numFmtId="0" fontId="0" fillId="6839" borderId="0" xfId="0" applyFill="1"/>
    <xf numFmtId="0" fontId="0" fillId="6840" borderId="0" xfId="0" applyFill="1"/>
    <xf numFmtId="0" fontId="0" fillId="6841" borderId="0" xfId="0" applyFill="1"/>
    <xf numFmtId="0" fontId="0" fillId="6842" borderId="0" xfId="0" applyFill="1"/>
    <xf numFmtId="0" fontId="0" fillId="6843" borderId="0" xfId="0" applyFill="1"/>
    <xf numFmtId="0" fontId="0" fillId="6844" borderId="0" xfId="0" applyFill="1"/>
    <xf numFmtId="0" fontId="0" fillId="6845" borderId="0" xfId="0" applyFill="1"/>
    <xf numFmtId="0" fontId="0" fillId="6846" borderId="0" xfId="0" applyFill="1"/>
    <xf numFmtId="0" fontId="0" fillId="6847" borderId="0" xfId="0" applyFill="1"/>
    <xf numFmtId="0" fontId="0" fillId="6848" borderId="0" xfId="0" applyFill="1"/>
    <xf numFmtId="0" fontId="0" fillId="6849" borderId="0" xfId="0" applyFill="1"/>
    <xf numFmtId="0" fontId="0" fillId="6850" borderId="0" xfId="0" applyFill="1"/>
    <xf numFmtId="0" fontId="0" fillId="6851" borderId="0" xfId="0" applyFill="1"/>
    <xf numFmtId="0" fontId="0" fillId="6852" borderId="0" xfId="0" applyFill="1"/>
    <xf numFmtId="0" fontId="0" fillId="6853" borderId="0" xfId="0" applyFill="1"/>
    <xf numFmtId="0" fontId="0" fillId="6854" borderId="0" xfId="0" applyFill="1"/>
    <xf numFmtId="0" fontId="0" fillId="6855" borderId="0" xfId="0" applyFill="1"/>
    <xf numFmtId="0" fontId="0" fillId="6856" borderId="0" xfId="0" applyFill="1"/>
    <xf numFmtId="0" fontId="0" fillId="6857" borderId="0" xfId="0" applyFill="1"/>
    <xf numFmtId="0" fontId="0" fillId="6858" borderId="0" xfId="0" applyFill="1"/>
    <xf numFmtId="0" fontId="0" fillId="6859" borderId="0" xfId="0" applyFill="1"/>
    <xf numFmtId="0" fontId="0" fillId="6860" borderId="0" xfId="0" applyFill="1"/>
    <xf numFmtId="0" fontId="0" fillId="6861" borderId="0" xfId="0" applyFill="1"/>
    <xf numFmtId="0" fontId="0" fillId="6862" borderId="0" xfId="0" applyFill="1"/>
    <xf numFmtId="0" fontId="0" fillId="6863" borderId="0" xfId="0" applyFill="1"/>
    <xf numFmtId="0" fontId="0" fillId="6864" borderId="0" xfId="0" applyFill="1"/>
    <xf numFmtId="0" fontId="0" fillId="6865" borderId="0" xfId="0" applyFill="1"/>
    <xf numFmtId="0" fontId="0" fillId="6866" borderId="0" xfId="0" applyFill="1"/>
    <xf numFmtId="0" fontId="0" fillId="6867" borderId="0" xfId="0" applyFill="1"/>
    <xf numFmtId="0" fontId="0" fillId="6868" borderId="0" xfId="0" applyFill="1"/>
    <xf numFmtId="0" fontId="0" fillId="6869" borderId="0" xfId="0" applyFill="1"/>
    <xf numFmtId="0" fontId="0" fillId="6870" borderId="0" xfId="0" applyFill="1"/>
    <xf numFmtId="0" fontId="0" fillId="6871" borderId="0" xfId="0" applyFill="1"/>
    <xf numFmtId="0" fontId="0" fillId="6872" borderId="0" xfId="0" applyFill="1"/>
    <xf numFmtId="0" fontId="0" fillId="6873" borderId="0" xfId="0" applyFill="1"/>
    <xf numFmtId="0" fontId="0" fillId="6874" borderId="0" xfId="0" applyFill="1"/>
    <xf numFmtId="0" fontId="0" fillId="6875" borderId="0" xfId="0" applyFill="1"/>
    <xf numFmtId="0" fontId="0" fillId="6876" borderId="0" xfId="0" applyFill="1"/>
    <xf numFmtId="0" fontId="0" fillId="6877" borderId="0" xfId="0" applyFill="1"/>
    <xf numFmtId="0" fontId="0" fillId="6878" borderId="0" xfId="0" applyFill="1"/>
    <xf numFmtId="0" fontId="0" fillId="6879" borderId="0" xfId="0" applyFill="1"/>
    <xf numFmtId="0" fontId="0" fillId="6880" borderId="0" xfId="0" applyFill="1"/>
    <xf numFmtId="0" fontId="0" fillId="6881" borderId="0" xfId="0" applyFill="1"/>
    <xf numFmtId="0" fontId="0" fillId="6882" borderId="0" xfId="0" applyFill="1"/>
    <xf numFmtId="0" fontId="0" fillId="6883" borderId="0" xfId="0" applyFill="1"/>
    <xf numFmtId="0" fontId="0" fillId="6884" borderId="0" xfId="0" applyFill="1"/>
    <xf numFmtId="0" fontId="0" fillId="6885" borderId="0" xfId="0" applyFill="1"/>
    <xf numFmtId="0" fontId="0" fillId="6886" borderId="0" xfId="0" applyFill="1"/>
    <xf numFmtId="0" fontId="0" fillId="6887" borderId="0" xfId="0" applyFill="1"/>
    <xf numFmtId="0" fontId="0" fillId="6888" borderId="0" xfId="0" applyFill="1"/>
    <xf numFmtId="0" fontId="0" fillId="6889" borderId="0" xfId="0" applyFill="1"/>
    <xf numFmtId="0" fontId="0" fillId="6890" borderId="0" xfId="0" applyFill="1"/>
    <xf numFmtId="0" fontId="0" fillId="6891" borderId="0" xfId="0" applyFill="1"/>
    <xf numFmtId="0" fontId="0" fillId="6892" borderId="0" xfId="0" applyFill="1"/>
    <xf numFmtId="0" fontId="0" fillId="6893" borderId="0" xfId="0" applyFill="1"/>
    <xf numFmtId="0" fontId="0" fillId="6894" borderId="0" xfId="0" applyFill="1"/>
    <xf numFmtId="0" fontId="0" fillId="6895" borderId="0" xfId="0" applyFill="1"/>
    <xf numFmtId="0" fontId="0" fillId="6896" borderId="0" xfId="0" applyFill="1"/>
    <xf numFmtId="0" fontId="0" fillId="6897" borderId="0" xfId="0" applyFill="1"/>
    <xf numFmtId="0" fontId="0" fillId="6898" borderId="0" xfId="0" applyFill="1"/>
    <xf numFmtId="0" fontId="0" fillId="6899" borderId="0" xfId="0" applyFill="1"/>
    <xf numFmtId="0" fontId="0" fillId="6900" borderId="0" xfId="0" applyFill="1"/>
    <xf numFmtId="0" fontId="0" fillId="6901" borderId="0" xfId="0" applyFill="1"/>
    <xf numFmtId="0" fontId="0" fillId="6902" borderId="0" xfId="0" applyFill="1"/>
    <xf numFmtId="0" fontId="0" fillId="6903" borderId="0" xfId="0" applyFill="1"/>
    <xf numFmtId="0" fontId="0" fillId="6904" borderId="0" xfId="0" applyFill="1"/>
    <xf numFmtId="0" fontId="0" fillId="6905" borderId="0" xfId="0" applyFill="1"/>
    <xf numFmtId="0" fontId="0" fillId="6906" borderId="0" xfId="0" applyFill="1"/>
    <xf numFmtId="0" fontId="0" fillId="6907" borderId="0" xfId="0" applyFill="1"/>
    <xf numFmtId="0" fontId="0" fillId="6908" borderId="0" xfId="0" applyFill="1"/>
    <xf numFmtId="0" fontId="0" fillId="6909" borderId="0" xfId="0" applyFill="1"/>
    <xf numFmtId="0" fontId="0" fillId="6910" borderId="0" xfId="0" applyFill="1"/>
    <xf numFmtId="0" fontId="0" fillId="6911" borderId="0" xfId="0" applyFill="1"/>
    <xf numFmtId="0" fontId="0" fillId="6912" borderId="0" xfId="0" applyFill="1"/>
    <xf numFmtId="0" fontId="0" fillId="6913" borderId="0" xfId="0" applyFill="1"/>
    <xf numFmtId="0" fontId="0" fillId="6914" borderId="0" xfId="0" applyFill="1"/>
    <xf numFmtId="0" fontId="0" fillId="6915" borderId="0" xfId="0" applyFill="1"/>
    <xf numFmtId="0" fontId="0" fillId="6916" borderId="0" xfId="0" applyFill="1"/>
    <xf numFmtId="0" fontId="0" fillId="6917" borderId="0" xfId="0" applyFill="1"/>
    <xf numFmtId="0" fontId="0" fillId="6918" borderId="0" xfId="0" applyFill="1"/>
    <xf numFmtId="0" fontId="0" fillId="6919" borderId="0" xfId="0" applyFill="1"/>
    <xf numFmtId="0" fontId="0" fillId="6920" borderId="0" xfId="0" applyFill="1"/>
    <xf numFmtId="0" fontId="0" fillId="6921" borderId="0" xfId="0" applyFill="1"/>
    <xf numFmtId="0" fontId="0" fillId="6922" borderId="0" xfId="0" applyFill="1"/>
    <xf numFmtId="0" fontId="0" fillId="6923" borderId="0" xfId="0" applyFill="1"/>
    <xf numFmtId="0" fontId="0" fillId="6924" borderId="0" xfId="0" applyFill="1"/>
    <xf numFmtId="0" fontId="0" fillId="6925" borderId="0" xfId="0" applyFill="1"/>
    <xf numFmtId="0" fontId="0" fillId="6926" borderId="0" xfId="0" applyFill="1"/>
    <xf numFmtId="0" fontId="0" fillId="6927" borderId="0" xfId="0" applyFill="1"/>
    <xf numFmtId="0" fontId="0" fillId="6928" borderId="0" xfId="0" applyFill="1"/>
    <xf numFmtId="0" fontId="0" fillId="6929" borderId="0" xfId="0" applyFill="1"/>
    <xf numFmtId="0" fontId="0" fillId="6930" borderId="0" xfId="0" applyFill="1"/>
    <xf numFmtId="0" fontId="0" fillId="6931" borderId="0" xfId="0" applyFill="1"/>
    <xf numFmtId="0" fontId="0" fillId="6932" borderId="0" xfId="0" applyFill="1"/>
    <xf numFmtId="0" fontId="0" fillId="6933" borderId="0" xfId="0" applyFill="1"/>
    <xf numFmtId="0" fontId="0" fillId="6934" borderId="0" xfId="0" applyFill="1"/>
    <xf numFmtId="0" fontId="0" fillId="6935" borderId="0" xfId="0" applyFill="1"/>
    <xf numFmtId="0" fontId="0" fillId="6936" borderId="0" xfId="0" applyFill="1"/>
    <xf numFmtId="0" fontId="0" fillId="6937" borderId="0" xfId="0" applyFill="1"/>
    <xf numFmtId="0" fontId="0" fillId="6938" borderId="0" xfId="0" applyFill="1"/>
    <xf numFmtId="0" fontId="0" fillId="6939" borderId="0" xfId="0" applyFill="1"/>
    <xf numFmtId="0" fontId="0" fillId="6940" borderId="0" xfId="0" applyFill="1"/>
    <xf numFmtId="0" fontId="0" fillId="6941" borderId="0" xfId="0" applyFill="1"/>
    <xf numFmtId="0" fontId="0" fillId="6942" borderId="0" xfId="0" applyFill="1"/>
    <xf numFmtId="0" fontId="0" fillId="6943" borderId="0" xfId="0" applyFill="1"/>
    <xf numFmtId="0" fontId="0" fillId="6944" borderId="0" xfId="0" applyFill="1"/>
    <xf numFmtId="0" fontId="0" fillId="6945" borderId="0" xfId="0" applyFill="1"/>
    <xf numFmtId="0" fontId="0" fillId="6946" borderId="0" xfId="0" applyFill="1"/>
    <xf numFmtId="0" fontId="0" fillId="6947" borderId="0" xfId="0" applyFill="1"/>
    <xf numFmtId="0" fontId="0" fillId="6948" borderId="0" xfId="0" applyFill="1"/>
    <xf numFmtId="0" fontId="0" fillId="6949" borderId="0" xfId="0" applyFill="1"/>
    <xf numFmtId="0" fontId="0" fillId="6950" borderId="0" xfId="0" applyFill="1"/>
    <xf numFmtId="0" fontId="0" fillId="6951" borderId="0" xfId="0" applyFill="1"/>
    <xf numFmtId="0" fontId="0" fillId="6952" borderId="0" xfId="0" applyFill="1"/>
    <xf numFmtId="0" fontId="0" fillId="6953" borderId="0" xfId="0" applyFill="1"/>
    <xf numFmtId="0" fontId="0" fillId="6954" borderId="0" xfId="0" applyFill="1"/>
    <xf numFmtId="0" fontId="0" fillId="6955" borderId="0" xfId="0" applyFill="1"/>
    <xf numFmtId="0" fontId="0" fillId="6956" borderId="0" xfId="0" applyFill="1"/>
    <xf numFmtId="0" fontId="0" fillId="6957" borderId="0" xfId="0" applyFill="1"/>
    <xf numFmtId="0" fontId="0" fillId="6958" borderId="0" xfId="0" applyFill="1"/>
    <xf numFmtId="0" fontId="0" fillId="6959" borderId="0" xfId="0" applyFill="1"/>
    <xf numFmtId="0" fontId="0" fillId="6960" borderId="0" xfId="0" applyFill="1"/>
    <xf numFmtId="0" fontId="0" fillId="6961" borderId="0" xfId="0" applyFill="1"/>
    <xf numFmtId="0" fontId="0" fillId="6962" borderId="0" xfId="0" applyFill="1"/>
    <xf numFmtId="0" fontId="0" fillId="6963" borderId="0" xfId="0" applyFill="1"/>
    <xf numFmtId="0" fontId="0" fillId="6964" borderId="0" xfId="0" applyFill="1"/>
    <xf numFmtId="0" fontId="0" fillId="6965" borderId="0" xfId="0" applyFill="1"/>
    <xf numFmtId="0" fontId="0" fillId="6966" borderId="0" xfId="0" applyFill="1"/>
    <xf numFmtId="0" fontId="0" fillId="6967" borderId="0" xfId="0" applyFill="1"/>
    <xf numFmtId="0" fontId="0" fillId="6968" borderId="0" xfId="0" applyFill="1"/>
    <xf numFmtId="0" fontId="0" fillId="6969" borderId="0" xfId="0" applyFill="1"/>
    <xf numFmtId="0" fontId="0" fillId="6970" borderId="0" xfId="0" applyFill="1"/>
    <xf numFmtId="0" fontId="0" fillId="6971" borderId="0" xfId="0" applyFill="1"/>
    <xf numFmtId="0" fontId="0" fillId="6972" borderId="0" xfId="0" applyFill="1"/>
    <xf numFmtId="0" fontId="0" fillId="6973" borderId="0" xfId="0" applyFill="1"/>
    <xf numFmtId="0" fontId="0" fillId="6974" borderId="0" xfId="0" applyFill="1"/>
    <xf numFmtId="0" fontId="0" fillId="6975" borderId="0" xfId="0" applyFill="1"/>
    <xf numFmtId="0" fontId="0" fillId="6976" borderId="0" xfId="0" applyFill="1"/>
    <xf numFmtId="0" fontId="0" fillId="6977" borderId="0" xfId="0" applyFill="1"/>
    <xf numFmtId="0" fontId="0" fillId="6978" borderId="0" xfId="0" applyFill="1"/>
    <xf numFmtId="0" fontId="0" fillId="6979" borderId="0" xfId="0" applyFill="1"/>
    <xf numFmtId="0" fontId="0" fillId="6980" borderId="0" xfId="0" applyFill="1"/>
    <xf numFmtId="0" fontId="0" fillId="6981" borderId="0" xfId="0" applyFill="1"/>
    <xf numFmtId="0" fontId="0" fillId="6982" borderId="0" xfId="0" applyFill="1"/>
    <xf numFmtId="0" fontId="0" fillId="6983" borderId="0" xfId="0" applyFill="1"/>
    <xf numFmtId="0" fontId="0" fillId="6984" borderId="0" xfId="0" applyFill="1"/>
    <xf numFmtId="0" fontId="0" fillId="6985" borderId="0" xfId="0" applyFill="1"/>
    <xf numFmtId="0" fontId="0" fillId="6986" borderId="0" xfId="0" applyFill="1"/>
    <xf numFmtId="0" fontId="0" fillId="6987" borderId="0" xfId="0" applyFill="1"/>
    <xf numFmtId="0" fontId="0" fillId="6988" borderId="0" xfId="0" applyFill="1"/>
    <xf numFmtId="0" fontId="0" fillId="6989" borderId="0" xfId="0" applyFill="1"/>
    <xf numFmtId="0" fontId="0" fillId="6990" borderId="0" xfId="0" applyFill="1"/>
    <xf numFmtId="0" fontId="0" fillId="6991" borderId="0" xfId="0" applyFill="1"/>
    <xf numFmtId="0" fontId="0" fillId="6992" borderId="0" xfId="0" applyFill="1"/>
    <xf numFmtId="0" fontId="0" fillId="6993" borderId="0" xfId="0" applyFill="1"/>
    <xf numFmtId="0" fontId="0" fillId="6994" borderId="0" xfId="0" applyFill="1"/>
    <xf numFmtId="0" fontId="0" fillId="6995" borderId="0" xfId="0" applyFill="1"/>
    <xf numFmtId="0" fontId="0" fillId="6996" borderId="0" xfId="0" applyFill="1"/>
    <xf numFmtId="0" fontId="0" fillId="6997" borderId="0" xfId="0" applyFill="1"/>
    <xf numFmtId="0" fontId="0" fillId="6998" borderId="0" xfId="0" applyFill="1"/>
    <xf numFmtId="0" fontId="0" fillId="6999" borderId="0" xfId="0" applyFill="1"/>
    <xf numFmtId="0" fontId="0" fillId="7000" borderId="0" xfId="0" applyFill="1"/>
    <xf numFmtId="0" fontId="0" fillId="7001" borderId="0" xfId="0" applyFill="1"/>
    <xf numFmtId="0" fontId="0" fillId="7002" borderId="0" xfId="0" applyFill="1"/>
    <xf numFmtId="0" fontId="0" fillId="7003" borderId="0" xfId="0" applyFill="1"/>
    <xf numFmtId="0" fontId="0" fillId="7004" borderId="0" xfId="0" applyFill="1"/>
    <xf numFmtId="0" fontId="0" fillId="7005" borderId="0" xfId="0" applyFill="1"/>
    <xf numFmtId="0" fontId="0" fillId="7006" borderId="0" xfId="0" applyFill="1"/>
    <xf numFmtId="0" fontId="0" fillId="7007" borderId="0" xfId="0" applyFill="1"/>
    <xf numFmtId="0" fontId="0" fillId="7008" borderId="0" xfId="0" applyFill="1"/>
    <xf numFmtId="0" fontId="0" fillId="7009" borderId="0" xfId="0" applyFill="1"/>
    <xf numFmtId="0" fontId="0" fillId="7010" borderId="0" xfId="0" applyFill="1"/>
    <xf numFmtId="0" fontId="0" fillId="7011" borderId="0" xfId="0" applyFill="1"/>
    <xf numFmtId="0" fontId="0" fillId="7012" borderId="0" xfId="0" applyFill="1"/>
    <xf numFmtId="0" fontId="0" fillId="7013" borderId="0" xfId="0" applyFill="1"/>
    <xf numFmtId="0" fontId="0" fillId="7014" borderId="0" xfId="0" applyFill="1"/>
    <xf numFmtId="0" fontId="0" fillId="7015" borderId="0" xfId="0" applyFill="1"/>
    <xf numFmtId="0" fontId="0" fillId="7016" borderId="0" xfId="0" applyFill="1"/>
    <xf numFmtId="0" fontId="0" fillId="7017" borderId="0" xfId="0" applyFill="1"/>
    <xf numFmtId="0" fontId="0" fillId="7018" borderId="0" xfId="0" applyFill="1"/>
    <xf numFmtId="0" fontId="0" fillId="7019" borderId="0" xfId="0" applyFill="1"/>
    <xf numFmtId="0" fontId="0" fillId="7020" borderId="0" xfId="0" applyFill="1"/>
    <xf numFmtId="0" fontId="0" fillId="7021" borderId="0" xfId="0" applyFill="1"/>
    <xf numFmtId="0" fontId="0" fillId="7022" borderId="0" xfId="0" applyFill="1"/>
    <xf numFmtId="0" fontId="0" fillId="7023" borderId="0" xfId="0" applyFill="1"/>
    <xf numFmtId="0" fontId="0" fillId="7024" borderId="0" xfId="0" applyFill="1"/>
    <xf numFmtId="0" fontId="0" fillId="7025" borderId="0" xfId="0" applyFill="1"/>
    <xf numFmtId="0" fontId="0" fillId="7026" borderId="0" xfId="0" applyFill="1"/>
    <xf numFmtId="0" fontId="0" fillId="7027" borderId="0" xfId="0" applyFill="1"/>
    <xf numFmtId="0" fontId="0" fillId="7028" borderId="0" xfId="0" applyFill="1"/>
    <xf numFmtId="0" fontId="0" fillId="7029" borderId="0" xfId="0" applyFill="1"/>
    <xf numFmtId="0" fontId="0" fillId="7030" borderId="0" xfId="0" applyFill="1"/>
    <xf numFmtId="0" fontId="0" fillId="7031" borderId="0" xfId="0" applyFill="1"/>
    <xf numFmtId="0" fontId="0" fillId="7032" borderId="0" xfId="0" applyFill="1"/>
    <xf numFmtId="0" fontId="0" fillId="7033" borderId="0" xfId="0" applyFill="1"/>
    <xf numFmtId="0" fontId="0" fillId="7034" borderId="0" xfId="0" applyFill="1"/>
    <xf numFmtId="0" fontId="0" fillId="7035" borderId="0" xfId="0" applyFill="1"/>
    <xf numFmtId="0" fontId="0" fillId="7036" borderId="0" xfId="0" applyFill="1"/>
    <xf numFmtId="0" fontId="0" fillId="7037" borderId="0" xfId="0" applyFill="1"/>
    <xf numFmtId="0" fontId="0" fillId="7038" borderId="0" xfId="0" applyFill="1"/>
    <xf numFmtId="0" fontId="0" fillId="7039" borderId="0" xfId="0" applyFill="1"/>
    <xf numFmtId="0" fontId="0" fillId="7040" borderId="0" xfId="0" applyFill="1"/>
    <xf numFmtId="0" fontId="0" fillId="7041" borderId="0" xfId="0" applyFill="1"/>
    <xf numFmtId="0" fontId="0" fillId="7042" borderId="0" xfId="0" applyFill="1"/>
    <xf numFmtId="0" fontId="0" fillId="7043" borderId="0" xfId="0" applyFill="1"/>
    <xf numFmtId="0" fontId="0" fillId="7044" borderId="0" xfId="0" applyFill="1"/>
    <xf numFmtId="0" fontId="0" fillId="7045" borderId="0" xfId="0" applyFill="1"/>
    <xf numFmtId="0" fontId="0" fillId="7046" borderId="0" xfId="0" applyFill="1"/>
    <xf numFmtId="0" fontId="0" fillId="7047" borderId="0" xfId="0" applyFill="1"/>
    <xf numFmtId="0" fontId="0" fillId="7048" borderId="0" xfId="0" applyFill="1"/>
    <xf numFmtId="0" fontId="0" fillId="7049" borderId="0" xfId="0" applyFill="1"/>
    <xf numFmtId="0" fontId="0" fillId="7050" borderId="0" xfId="0" applyFill="1"/>
    <xf numFmtId="0" fontId="0" fillId="7051" borderId="0" xfId="0" applyFill="1"/>
    <xf numFmtId="0" fontId="0" fillId="7052" borderId="0" xfId="0" applyFill="1"/>
    <xf numFmtId="0" fontId="0" fillId="7053" borderId="0" xfId="0" applyFill="1"/>
    <xf numFmtId="0" fontId="0" fillId="7054" borderId="0" xfId="0" applyFill="1"/>
    <xf numFmtId="0" fontId="0" fillId="7055" borderId="0" xfId="0" applyFill="1"/>
    <xf numFmtId="0" fontId="0" fillId="7056" borderId="0" xfId="0" applyFill="1"/>
    <xf numFmtId="0" fontId="0" fillId="7057" borderId="0" xfId="0" applyFill="1"/>
    <xf numFmtId="0" fontId="0" fillId="7058" borderId="0" xfId="0" applyFill="1"/>
    <xf numFmtId="0" fontId="0" fillId="7059" borderId="0" xfId="0" applyFill="1"/>
    <xf numFmtId="0" fontId="0" fillId="7060" borderId="0" xfId="0" applyFill="1"/>
    <xf numFmtId="0" fontId="0" fillId="7061" borderId="0" xfId="0" applyFill="1"/>
    <xf numFmtId="0" fontId="0" fillId="7062" borderId="0" xfId="0" applyFill="1"/>
    <xf numFmtId="0" fontId="0" fillId="7063" borderId="0" xfId="0" applyFill="1"/>
    <xf numFmtId="0" fontId="0" fillId="7064" borderId="0" xfId="0" applyFill="1"/>
    <xf numFmtId="0" fontId="0" fillId="7065" borderId="0" xfId="0" applyFill="1"/>
    <xf numFmtId="0" fontId="0" fillId="7066" borderId="0" xfId="0" applyFill="1"/>
    <xf numFmtId="0" fontId="0" fillId="7067" borderId="0" xfId="0" applyFill="1"/>
    <xf numFmtId="0" fontId="0" fillId="7068" borderId="0" xfId="0" applyFill="1"/>
    <xf numFmtId="0" fontId="0" fillId="7069" borderId="0" xfId="0" applyFill="1"/>
    <xf numFmtId="0" fontId="0" fillId="7070" borderId="0" xfId="0" applyFill="1"/>
    <xf numFmtId="0" fontId="0" fillId="7071" borderId="0" xfId="0" applyFill="1"/>
    <xf numFmtId="0" fontId="0" fillId="7072" borderId="0" xfId="0" applyFill="1"/>
    <xf numFmtId="0" fontId="0" fillId="7073" borderId="0" xfId="0" applyFill="1"/>
    <xf numFmtId="0" fontId="0" fillId="7074" borderId="0" xfId="0" applyFill="1"/>
    <xf numFmtId="0" fontId="0" fillId="7075" borderId="0" xfId="0" applyFill="1"/>
    <xf numFmtId="0" fontId="0" fillId="7076" borderId="0" xfId="0" applyFill="1"/>
    <xf numFmtId="0" fontId="0" fillId="7077" borderId="0" xfId="0" applyFill="1"/>
    <xf numFmtId="0" fontId="0" fillId="7078" borderId="0" xfId="0" applyFill="1"/>
    <xf numFmtId="0" fontId="0" fillId="7079" borderId="0" xfId="0" applyFill="1"/>
    <xf numFmtId="0" fontId="0" fillId="7080" borderId="0" xfId="0" applyFill="1"/>
    <xf numFmtId="0" fontId="0" fillId="7081" borderId="0" xfId="0" applyFill="1"/>
    <xf numFmtId="0" fontId="0" fillId="7082" borderId="0" xfId="0" applyFill="1"/>
    <xf numFmtId="0" fontId="0" fillId="7083" borderId="0" xfId="0" applyFill="1"/>
    <xf numFmtId="0" fontId="0" fillId="7084" borderId="0" xfId="0" applyFill="1"/>
    <xf numFmtId="0" fontId="0" fillId="7085" borderId="0" xfId="0" applyFill="1"/>
    <xf numFmtId="0" fontId="0" fillId="7086" borderId="0" xfId="0" applyFill="1"/>
    <xf numFmtId="0" fontId="0" fillId="7087" borderId="0" xfId="0" applyFill="1"/>
    <xf numFmtId="0" fontId="0" fillId="7088" borderId="0" xfId="0" applyFill="1"/>
    <xf numFmtId="0" fontId="0" fillId="7089" borderId="0" xfId="0" applyFill="1"/>
    <xf numFmtId="0" fontId="0" fillId="7090" borderId="0" xfId="0" applyFill="1"/>
    <xf numFmtId="0" fontId="0" fillId="7091" borderId="0" xfId="0" applyFill="1"/>
    <xf numFmtId="0" fontId="0" fillId="7092" borderId="0" xfId="0" applyFill="1"/>
    <xf numFmtId="0" fontId="0" fillId="7093" borderId="0" xfId="0" applyFill="1"/>
    <xf numFmtId="0" fontId="0" fillId="7094" borderId="0" xfId="0" applyFill="1"/>
    <xf numFmtId="0" fontId="0" fillId="7095" borderId="0" xfId="0" applyFill="1"/>
    <xf numFmtId="0" fontId="0" fillId="7096" borderId="0" xfId="0" applyFill="1"/>
    <xf numFmtId="0" fontId="0" fillId="7097" borderId="0" xfId="0" applyFill="1"/>
    <xf numFmtId="0" fontId="0" fillId="7098" borderId="0" xfId="0" applyFill="1"/>
    <xf numFmtId="0" fontId="0" fillId="7099" borderId="0" xfId="0" applyFill="1"/>
    <xf numFmtId="0" fontId="0" fillId="7100" borderId="0" xfId="0" applyFill="1"/>
    <xf numFmtId="0" fontId="0" fillId="7101" borderId="0" xfId="0" applyFill="1"/>
    <xf numFmtId="0" fontId="0" fillId="7102" borderId="0" xfId="0" applyFill="1"/>
    <xf numFmtId="0" fontId="0" fillId="7103" borderId="0" xfId="0" applyFill="1"/>
    <xf numFmtId="0" fontId="0" fillId="7104" borderId="0" xfId="0" applyFill="1"/>
    <xf numFmtId="0" fontId="0" fillId="7105" borderId="0" xfId="0" applyFill="1"/>
    <xf numFmtId="0" fontId="0" fillId="7106" borderId="0" xfId="0" applyFill="1"/>
    <xf numFmtId="0" fontId="0" fillId="7107" borderId="0" xfId="0" applyFill="1"/>
    <xf numFmtId="0" fontId="0" fillId="7108" borderId="0" xfId="0" applyFill="1"/>
    <xf numFmtId="0" fontId="0" fillId="7109" borderId="0" xfId="0" applyFill="1"/>
    <xf numFmtId="0" fontId="0" fillId="7110" borderId="0" xfId="0" applyFill="1"/>
    <xf numFmtId="0" fontId="0" fillId="7111" borderId="0" xfId="0" applyFill="1"/>
    <xf numFmtId="0" fontId="0" fillId="7112" borderId="0" xfId="0" applyFill="1"/>
    <xf numFmtId="0" fontId="0" fillId="7113" borderId="0" xfId="0" applyFill="1"/>
    <xf numFmtId="0" fontId="0" fillId="7114" borderId="0" xfId="0" applyFill="1"/>
    <xf numFmtId="0" fontId="0" fillId="7115" borderId="0" xfId="0" applyFill="1"/>
    <xf numFmtId="0" fontId="0" fillId="7116" borderId="0" xfId="0" applyFill="1"/>
    <xf numFmtId="0" fontId="0" fillId="7117" borderId="0" xfId="0" applyFill="1"/>
    <xf numFmtId="0" fontId="0" fillId="7118" borderId="0" xfId="0" applyFill="1"/>
    <xf numFmtId="0" fontId="0" fillId="7119" borderId="0" xfId="0" applyFill="1"/>
    <xf numFmtId="0" fontId="0" fillId="7120" borderId="0" xfId="0" applyFill="1"/>
    <xf numFmtId="0" fontId="0" fillId="7121" borderId="0" xfId="0" applyFill="1"/>
    <xf numFmtId="0" fontId="0" fillId="7122" borderId="0" xfId="0" applyFill="1"/>
    <xf numFmtId="0" fontId="0" fillId="7123" borderId="0" xfId="0" applyFill="1"/>
    <xf numFmtId="0" fontId="0" fillId="7124" borderId="0" xfId="0" applyFill="1"/>
    <xf numFmtId="0" fontId="0" fillId="7125" borderId="0" xfId="0" applyFill="1"/>
    <xf numFmtId="0" fontId="0" fillId="7126" borderId="0" xfId="0" applyFill="1"/>
    <xf numFmtId="0" fontId="0" fillId="7127" borderId="0" xfId="0" applyFill="1"/>
    <xf numFmtId="0" fontId="0" fillId="7128" borderId="0" xfId="0" applyFill="1"/>
    <xf numFmtId="0" fontId="0" fillId="7129" borderId="0" xfId="0" applyFill="1"/>
    <xf numFmtId="0" fontId="0" fillId="7130" borderId="0" xfId="0" applyFill="1"/>
    <xf numFmtId="0" fontId="0" fillId="7131" borderId="0" xfId="0" applyFill="1"/>
    <xf numFmtId="0" fontId="0" fillId="7132" borderId="0" xfId="0" applyFill="1"/>
    <xf numFmtId="0" fontId="0" fillId="7133" borderId="0" xfId="0" applyFill="1"/>
    <xf numFmtId="0" fontId="0" fillId="7134" borderId="0" xfId="0" applyFill="1"/>
    <xf numFmtId="0" fontId="0" fillId="7135" borderId="0" xfId="0" applyFill="1"/>
    <xf numFmtId="0" fontId="0" fillId="7136" borderId="0" xfId="0" applyFill="1"/>
    <xf numFmtId="0" fontId="0" fillId="7137" borderId="0" xfId="0" applyFill="1"/>
    <xf numFmtId="0" fontId="0" fillId="7138" borderId="0" xfId="0" applyFill="1"/>
    <xf numFmtId="0" fontId="0" fillId="7139" borderId="0" xfId="0" applyFill="1"/>
    <xf numFmtId="0" fontId="0" fillId="7140" borderId="0" xfId="0" applyFill="1"/>
    <xf numFmtId="0" fontId="0" fillId="7141" borderId="0" xfId="0" applyFill="1"/>
    <xf numFmtId="0" fontId="0" fillId="7142" borderId="0" xfId="0" applyFill="1"/>
    <xf numFmtId="0" fontId="0" fillId="7143" borderId="0" xfId="0" applyFill="1"/>
    <xf numFmtId="0" fontId="0" fillId="7144" borderId="0" xfId="0" applyFill="1"/>
    <xf numFmtId="0" fontId="0" fillId="7145" borderId="0" xfId="0" applyFill="1"/>
    <xf numFmtId="0" fontId="0" fillId="7146" borderId="0" xfId="0" applyFill="1"/>
    <xf numFmtId="0" fontId="0" fillId="7147" borderId="0" xfId="0" applyFill="1"/>
    <xf numFmtId="0" fontId="0" fillId="7148" borderId="0" xfId="0" applyFill="1"/>
    <xf numFmtId="0" fontId="0" fillId="7149" borderId="0" xfId="0" applyFill="1"/>
    <xf numFmtId="0" fontId="0" fillId="7150" borderId="0" xfId="0" applyFill="1"/>
    <xf numFmtId="0" fontId="0" fillId="7151" borderId="0" xfId="0" applyFill="1"/>
    <xf numFmtId="0" fontId="0" fillId="7152" borderId="0" xfId="0" applyFill="1"/>
    <xf numFmtId="0" fontId="0" fillId="7153" borderId="0" xfId="0" applyFill="1"/>
    <xf numFmtId="0" fontId="0" fillId="7154" borderId="0" xfId="0" applyFill="1"/>
    <xf numFmtId="0" fontId="0" fillId="7155" borderId="0" xfId="0" applyFill="1"/>
    <xf numFmtId="0" fontId="0" fillId="7156" borderId="0" xfId="0" applyFill="1"/>
    <xf numFmtId="0" fontId="0" fillId="7157" borderId="0" xfId="0" applyFill="1"/>
    <xf numFmtId="0" fontId="0" fillId="7158" borderId="0" xfId="0" applyFill="1"/>
    <xf numFmtId="0" fontId="0" fillId="7159" borderId="0" xfId="0" applyFill="1"/>
    <xf numFmtId="0" fontId="0" fillId="7160" borderId="0" xfId="0" applyFill="1"/>
    <xf numFmtId="0" fontId="0" fillId="7161" borderId="0" xfId="0" applyFill="1"/>
    <xf numFmtId="0" fontId="0" fillId="7162" borderId="0" xfId="0" applyFill="1"/>
    <xf numFmtId="0" fontId="0" fillId="7163" borderId="0" xfId="0" applyFill="1"/>
    <xf numFmtId="0" fontId="0" fillId="7164" borderId="0" xfId="0" applyFill="1"/>
    <xf numFmtId="0" fontId="0" fillId="7165" borderId="0" xfId="0" applyFill="1"/>
    <xf numFmtId="0" fontId="0" fillId="7166" borderId="0" xfId="0" applyFill="1"/>
    <xf numFmtId="0" fontId="0" fillId="7167" borderId="0" xfId="0" applyFill="1"/>
    <xf numFmtId="0" fontId="0" fillId="7168" borderId="0" xfId="0" applyFill="1"/>
    <xf numFmtId="0" fontId="0" fillId="7169" borderId="0" xfId="0" applyFill="1"/>
    <xf numFmtId="0" fontId="0" fillId="7170" borderId="0" xfId="0" applyFill="1"/>
    <xf numFmtId="0" fontId="0" fillId="7171" borderId="0" xfId="0" applyFill="1"/>
    <xf numFmtId="0" fontId="0" fillId="7172" borderId="0" xfId="0" applyFill="1"/>
    <xf numFmtId="0" fontId="0" fillId="7173" borderId="0" xfId="0" applyFill="1"/>
    <xf numFmtId="0" fontId="0" fillId="7174" borderId="0" xfId="0" applyFill="1"/>
    <xf numFmtId="0" fontId="0" fillId="7175" borderId="0" xfId="0" applyFill="1"/>
    <xf numFmtId="0" fontId="0" fillId="7176" borderId="0" xfId="0" applyFill="1"/>
    <xf numFmtId="0" fontId="0" fillId="7177" borderId="0" xfId="0" applyFill="1"/>
    <xf numFmtId="0" fontId="0" fillId="7178" borderId="0" xfId="0" applyFill="1"/>
    <xf numFmtId="0" fontId="0" fillId="7179" borderId="0" xfId="0" applyFill="1"/>
    <xf numFmtId="0" fontId="0" fillId="7180" borderId="0" xfId="0" applyFill="1"/>
    <xf numFmtId="0" fontId="0" fillId="7181" borderId="0" xfId="0" applyFill="1"/>
    <xf numFmtId="0" fontId="0" fillId="7182" borderId="0" xfId="0" applyFill="1"/>
    <xf numFmtId="0" fontId="0" fillId="7183" borderId="0" xfId="0" applyFill="1"/>
    <xf numFmtId="0" fontId="0" fillId="7184" borderId="0" xfId="0" applyFill="1"/>
    <xf numFmtId="0" fontId="0" fillId="7185" borderId="0" xfId="0" applyFill="1"/>
    <xf numFmtId="0" fontId="0" fillId="7186" borderId="0" xfId="0" applyFill="1"/>
    <xf numFmtId="0" fontId="0" fillId="7187" borderId="0" xfId="0" applyFill="1"/>
    <xf numFmtId="0" fontId="0" fillId="7188" borderId="0" xfId="0" applyFill="1"/>
    <xf numFmtId="0" fontId="0" fillId="7189" borderId="0" xfId="0" applyFill="1"/>
    <xf numFmtId="0" fontId="0" fillId="7190" borderId="0" xfId="0" applyFill="1"/>
    <xf numFmtId="0" fontId="0" fillId="7191" borderId="0" xfId="0" applyFill="1"/>
    <xf numFmtId="0" fontId="0" fillId="7192" borderId="0" xfId="0" applyFill="1"/>
    <xf numFmtId="0" fontId="0" fillId="7193" borderId="0" xfId="0" applyFill="1"/>
    <xf numFmtId="0" fontId="0" fillId="7194" borderId="0" xfId="0" applyFill="1"/>
    <xf numFmtId="0" fontId="0" fillId="7195" borderId="0" xfId="0" applyFill="1"/>
    <xf numFmtId="0" fontId="0" fillId="7196" borderId="0" xfId="0" applyFill="1"/>
    <xf numFmtId="0" fontId="0" fillId="7197" borderId="0" xfId="0" applyFill="1"/>
    <xf numFmtId="0" fontId="0" fillId="7198" borderId="0" xfId="0" applyFill="1"/>
    <xf numFmtId="0" fontId="0" fillId="7199" borderId="0" xfId="0" applyFill="1"/>
    <xf numFmtId="0" fontId="0" fillId="7200" borderId="0" xfId="0" applyFill="1"/>
    <xf numFmtId="0" fontId="0" fillId="7201" borderId="0" xfId="0" applyFill="1"/>
    <xf numFmtId="0" fontId="0" fillId="7202" borderId="0" xfId="0" applyFill="1"/>
    <xf numFmtId="0" fontId="0" fillId="7203" borderId="0" xfId="0" applyFill="1"/>
    <xf numFmtId="0" fontId="0" fillId="7204" borderId="0" xfId="0" applyFill="1"/>
    <xf numFmtId="0" fontId="0" fillId="7205" borderId="0" xfId="0" applyFill="1"/>
    <xf numFmtId="0" fontId="0" fillId="7206" borderId="0" xfId="0" applyFill="1"/>
    <xf numFmtId="0" fontId="0" fillId="7207" borderId="0" xfId="0" applyFill="1"/>
    <xf numFmtId="0" fontId="0" fillId="7208" borderId="0" xfId="0" applyFill="1"/>
    <xf numFmtId="0" fontId="0" fillId="7209" borderId="0" xfId="0" applyFill="1"/>
    <xf numFmtId="0" fontId="0" fillId="7210" borderId="0" xfId="0" applyFill="1"/>
    <xf numFmtId="0" fontId="0" fillId="7211" borderId="0" xfId="0" applyFill="1"/>
    <xf numFmtId="0" fontId="0" fillId="7212" borderId="0" xfId="0" applyFill="1"/>
    <xf numFmtId="0" fontId="0" fillId="7213" borderId="0" xfId="0" applyFill="1"/>
    <xf numFmtId="0" fontId="0" fillId="7214" borderId="0" xfId="0" applyFill="1"/>
    <xf numFmtId="0" fontId="0" fillId="7215" borderId="0" xfId="0" applyFill="1"/>
    <xf numFmtId="0" fontId="0" fillId="7216" borderId="0" xfId="0" applyFill="1"/>
    <xf numFmtId="0" fontId="0" fillId="7217" borderId="0" xfId="0" applyFill="1"/>
    <xf numFmtId="0" fontId="0" fillId="7218" borderId="0" xfId="0" applyFill="1"/>
    <xf numFmtId="0" fontId="0" fillId="7219" borderId="0" xfId="0" applyFill="1"/>
    <xf numFmtId="0" fontId="0" fillId="7220" borderId="0" xfId="0" applyFill="1"/>
    <xf numFmtId="0" fontId="0" fillId="7221" borderId="0" xfId="0" applyFill="1"/>
    <xf numFmtId="0" fontId="0" fillId="7222" borderId="0" xfId="0" applyFill="1"/>
    <xf numFmtId="0" fontId="0" fillId="7223" borderId="0" xfId="0" applyFill="1"/>
    <xf numFmtId="0" fontId="0" fillId="7224" borderId="0" xfId="0" applyFill="1"/>
    <xf numFmtId="0" fontId="0" fillId="7225" borderId="0" xfId="0" applyFill="1"/>
    <xf numFmtId="0" fontId="0" fillId="7226" borderId="0" xfId="0" applyFill="1"/>
    <xf numFmtId="0" fontId="0" fillId="7227" borderId="0" xfId="0" applyFill="1"/>
    <xf numFmtId="0" fontId="0" fillId="7228" borderId="0" xfId="0" applyFill="1"/>
    <xf numFmtId="0" fontId="0" fillId="7229" borderId="0" xfId="0" applyFill="1"/>
    <xf numFmtId="0" fontId="0" fillId="7230" borderId="0" xfId="0" applyFill="1"/>
    <xf numFmtId="0" fontId="0" fillId="7231" borderId="0" xfId="0" applyFill="1"/>
    <xf numFmtId="0" fontId="0" fillId="7232" borderId="0" xfId="0" applyFill="1"/>
    <xf numFmtId="0" fontId="0" fillId="7233" borderId="0" xfId="0" applyFill="1"/>
    <xf numFmtId="0" fontId="0" fillId="7234" borderId="0" xfId="0" applyFill="1"/>
    <xf numFmtId="0" fontId="0" fillId="7235" borderId="0" xfId="0" applyFill="1"/>
    <xf numFmtId="0" fontId="0" fillId="7236" borderId="0" xfId="0" applyFill="1"/>
    <xf numFmtId="0" fontId="0" fillId="7237" borderId="0" xfId="0" applyFill="1"/>
    <xf numFmtId="0" fontId="0" fillId="7238" borderId="0" xfId="0" applyFill="1"/>
    <xf numFmtId="0" fontId="0" fillId="7239" borderId="0" xfId="0" applyFill="1"/>
    <xf numFmtId="0" fontId="0" fillId="7240" borderId="0" xfId="0" applyFill="1"/>
    <xf numFmtId="0" fontId="0" fillId="7241" borderId="0" xfId="0" applyFill="1"/>
    <xf numFmtId="0" fontId="0" fillId="7242" borderId="0" xfId="0" applyFill="1"/>
    <xf numFmtId="0" fontId="0" fillId="7243" borderId="0" xfId="0" applyFill="1"/>
    <xf numFmtId="0" fontId="0" fillId="7244" borderId="0" xfId="0" applyFill="1"/>
    <xf numFmtId="0" fontId="0" fillId="7245" borderId="0" xfId="0" applyFill="1"/>
    <xf numFmtId="0" fontId="0" fillId="7246" borderId="0" xfId="0" applyFill="1"/>
    <xf numFmtId="0" fontId="0" fillId="7247" borderId="0" xfId="0" applyFill="1"/>
    <xf numFmtId="0" fontId="0" fillId="7248" borderId="0" xfId="0" applyFill="1"/>
    <xf numFmtId="0" fontId="0" fillId="7249" borderId="0" xfId="0" applyFill="1"/>
    <xf numFmtId="0" fontId="0" fillId="7250" borderId="0" xfId="0" applyFill="1"/>
    <xf numFmtId="0" fontId="0" fillId="7251" borderId="0" xfId="0" applyFill="1"/>
    <xf numFmtId="0" fontId="0" fillId="7252" borderId="0" xfId="0" applyFill="1"/>
    <xf numFmtId="0" fontId="0" fillId="7253" borderId="0" xfId="0" applyFill="1"/>
    <xf numFmtId="0" fontId="0" fillId="7254" borderId="0" xfId="0" applyFill="1"/>
    <xf numFmtId="0" fontId="0" fillId="7255" borderId="0" xfId="0" applyFill="1"/>
    <xf numFmtId="0" fontId="0" fillId="7256" borderId="0" xfId="0" applyFill="1"/>
    <xf numFmtId="0" fontId="0" fillId="7257" borderId="0" xfId="0" applyFill="1"/>
    <xf numFmtId="0" fontId="0" fillId="7258" borderId="0" xfId="0" applyFill="1"/>
    <xf numFmtId="0" fontId="0" fillId="7259" borderId="0" xfId="0" applyFill="1"/>
    <xf numFmtId="0" fontId="0" fillId="7260" borderId="0" xfId="0" applyFill="1"/>
    <xf numFmtId="0" fontId="0" fillId="7261" borderId="0" xfId="0" applyFill="1"/>
    <xf numFmtId="0" fontId="0" fillId="7262" borderId="0" xfId="0" applyFill="1"/>
    <xf numFmtId="0" fontId="0" fillId="7263" borderId="0" xfId="0" applyFill="1"/>
    <xf numFmtId="0" fontId="0" fillId="7264" borderId="0" xfId="0" applyFill="1"/>
    <xf numFmtId="0" fontId="0" fillId="7265" borderId="0" xfId="0" applyFill="1"/>
    <xf numFmtId="0" fontId="0" fillId="7266" borderId="0" xfId="0" applyFill="1"/>
    <xf numFmtId="0" fontId="0" fillId="7267" borderId="0" xfId="0" applyFill="1"/>
    <xf numFmtId="0" fontId="0" fillId="7268" borderId="0" xfId="0" applyFill="1"/>
    <xf numFmtId="0" fontId="0" fillId="7269" borderId="0" xfId="0" applyFill="1"/>
    <xf numFmtId="0" fontId="0" fillId="7270" borderId="0" xfId="0" applyFill="1"/>
    <xf numFmtId="0" fontId="0" fillId="7271" borderId="0" xfId="0" applyFill="1"/>
    <xf numFmtId="0" fontId="0" fillId="7272" borderId="0" xfId="0" applyFill="1"/>
    <xf numFmtId="0" fontId="0" fillId="7273" borderId="0" xfId="0" applyFill="1"/>
    <xf numFmtId="0" fontId="0" fillId="7274" borderId="0" xfId="0" applyFill="1"/>
    <xf numFmtId="0" fontId="0" fillId="7275" borderId="0" xfId="0" applyFill="1"/>
    <xf numFmtId="0" fontId="0" fillId="7276" borderId="0" xfId="0" applyFill="1"/>
    <xf numFmtId="0" fontId="0" fillId="7277" borderId="0" xfId="0" applyFill="1"/>
    <xf numFmtId="0" fontId="0" fillId="7278" borderId="0" xfId="0" applyFill="1"/>
    <xf numFmtId="0" fontId="0" fillId="7279" borderId="0" xfId="0" applyFill="1"/>
    <xf numFmtId="0" fontId="0" fillId="7280" borderId="0" xfId="0" applyFill="1"/>
    <xf numFmtId="0" fontId="0" fillId="7281" borderId="0" xfId="0" applyFill="1"/>
    <xf numFmtId="0" fontId="0" fillId="7282" borderId="0" xfId="0" applyFill="1"/>
    <xf numFmtId="0" fontId="0" fillId="7283" borderId="0" xfId="0" applyFill="1"/>
    <xf numFmtId="0" fontId="0" fillId="7284" borderId="0" xfId="0" applyFill="1"/>
    <xf numFmtId="0" fontId="0" fillId="7285" borderId="0" xfId="0" applyFill="1"/>
    <xf numFmtId="0" fontId="0" fillId="7286" borderId="0" xfId="0" applyFill="1"/>
    <xf numFmtId="0" fontId="0" fillId="7287" borderId="0" xfId="0" applyFill="1"/>
    <xf numFmtId="0" fontId="0" fillId="7288" borderId="0" xfId="0" applyFill="1"/>
    <xf numFmtId="0" fontId="0" fillId="7289" borderId="0" xfId="0" applyFill="1"/>
    <xf numFmtId="0" fontId="0" fillId="7290" borderId="0" xfId="0" applyFill="1"/>
    <xf numFmtId="0" fontId="0" fillId="7291" borderId="0" xfId="0" applyFill="1"/>
    <xf numFmtId="0" fontId="0" fillId="7292" borderId="0" xfId="0" applyFill="1"/>
    <xf numFmtId="0" fontId="0" fillId="7293" borderId="0" xfId="0" applyFill="1"/>
    <xf numFmtId="0" fontId="0" fillId="7294" borderId="0" xfId="0" applyFill="1"/>
    <xf numFmtId="0" fontId="0" fillId="7295" borderId="0" xfId="0" applyFill="1"/>
    <xf numFmtId="0" fontId="0" fillId="7296" borderId="0" xfId="0" applyFill="1"/>
    <xf numFmtId="0" fontId="0" fillId="7297" borderId="0" xfId="0" applyFill="1"/>
    <xf numFmtId="0" fontId="0" fillId="7298" borderId="0" xfId="0" applyFill="1"/>
    <xf numFmtId="0" fontId="0" fillId="7299" borderId="0" xfId="0" applyFill="1"/>
    <xf numFmtId="0" fontId="0" fillId="7300" borderId="0" xfId="0" applyFill="1"/>
    <xf numFmtId="0" fontId="0" fillId="7301" borderId="0" xfId="0" applyFill="1"/>
    <xf numFmtId="0" fontId="0" fillId="7302" borderId="0" xfId="0" applyFill="1"/>
    <xf numFmtId="0" fontId="0" fillId="7303" borderId="0" xfId="0" applyFill="1"/>
    <xf numFmtId="0" fontId="0" fillId="7304" borderId="0" xfId="0" applyFill="1"/>
    <xf numFmtId="0" fontId="0" fillId="7305" borderId="0" xfId="0" applyFill="1"/>
    <xf numFmtId="0" fontId="0" fillId="7306" borderId="0" xfId="0" applyFill="1"/>
    <xf numFmtId="0" fontId="0" fillId="7307" borderId="0" xfId="0" applyFill="1"/>
    <xf numFmtId="0" fontId="0" fillId="7308" borderId="0" xfId="0" applyFill="1"/>
    <xf numFmtId="0" fontId="0" fillId="7309" borderId="0" xfId="0" applyFill="1"/>
    <xf numFmtId="0" fontId="0" fillId="7310" borderId="0" xfId="0" applyFill="1"/>
    <xf numFmtId="0" fontId="0" fillId="7311" borderId="0" xfId="0" applyFill="1"/>
    <xf numFmtId="0" fontId="0" fillId="7312" borderId="0" xfId="0" applyFill="1"/>
    <xf numFmtId="0" fontId="0" fillId="7313" borderId="0" xfId="0" applyFill="1"/>
    <xf numFmtId="0" fontId="0" fillId="7314" borderId="0" xfId="0" applyFill="1"/>
    <xf numFmtId="0" fontId="0" fillId="7315" borderId="0" xfId="0" applyFill="1"/>
    <xf numFmtId="0" fontId="0" fillId="7316" borderId="0" xfId="0" applyFill="1"/>
    <xf numFmtId="0" fontId="0" fillId="7317" borderId="0" xfId="0" applyFill="1"/>
    <xf numFmtId="0" fontId="0" fillId="7318" borderId="0" xfId="0" applyFill="1"/>
    <xf numFmtId="0" fontId="0" fillId="7319" borderId="0" xfId="0" applyFill="1"/>
    <xf numFmtId="0" fontId="0" fillId="7320" borderId="0" xfId="0" applyFill="1"/>
    <xf numFmtId="0" fontId="0" fillId="7321" borderId="0" xfId="0" applyFill="1"/>
    <xf numFmtId="0" fontId="0" fillId="7322" borderId="0" xfId="0" applyFill="1"/>
    <xf numFmtId="0" fontId="0" fillId="7323" borderId="0" xfId="0" applyFill="1"/>
    <xf numFmtId="0" fontId="0" fillId="7324" borderId="0" xfId="0" applyFill="1"/>
    <xf numFmtId="0" fontId="0" fillId="7325" borderId="0" xfId="0" applyFill="1"/>
    <xf numFmtId="0" fontId="0" fillId="7326" borderId="0" xfId="0" applyFill="1"/>
    <xf numFmtId="0" fontId="0" fillId="7327" borderId="0" xfId="0" applyFill="1"/>
    <xf numFmtId="0" fontId="0" fillId="7328" borderId="0" xfId="0" applyFill="1"/>
    <xf numFmtId="0" fontId="0" fillId="7329" borderId="0" xfId="0" applyFill="1"/>
    <xf numFmtId="0" fontId="0" fillId="7330" borderId="0" xfId="0" applyFill="1"/>
    <xf numFmtId="0" fontId="0" fillId="7331" borderId="0" xfId="0" applyFill="1"/>
    <xf numFmtId="0" fontId="0" fillId="7332" borderId="0" xfId="0" applyFill="1"/>
    <xf numFmtId="0" fontId="0" fillId="7333" borderId="0" xfId="0" applyFill="1"/>
    <xf numFmtId="0" fontId="0" fillId="7334" borderId="0" xfId="0" applyFill="1"/>
    <xf numFmtId="0" fontId="0" fillId="7335" borderId="0" xfId="0" applyFill="1"/>
    <xf numFmtId="0" fontId="0" fillId="7336" borderId="0" xfId="0" applyFill="1"/>
    <xf numFmtId="0" fontId="0" fillId="7337" borderId="0" xfId="0" applyFill="1"/>
    <xf numFmtId="0" fontId="0" fillId="7338" borderId="0" xfId="0" applyFill="1"/>
    <xf numFmtId="0" fontId="0" fillId="7339" borderId="0" xfId="0" applyFill="1"/>
    <xf numFmtId="0" fontId="0" fillId="7340" borderId="0" xfId="0" applyFill="1"/>
    <xf numFmtId="0" fontId="0" fillId="7341" borderId="0" xfId="0" applyFill="1"/>
    <xf numFmtId="0" fontId="0" fillId="7342" borderId="0" xfId="0" applyFill="1"/>
    <xf numFmtId="0" fontId="0" fillId="7343" borderId="0" xfId="0" applyFill="1"/>
    <xf numFmtId="0" fontId="0" fillId="7344" borderId="0" xfId="0" applyFill="1"/>
    <xf numFmtId="0" fontId="0" fillId="7345" borderId="0" xfId="0" applyFill="1"/>
    <xf numFmtId="0" fontId="0" fillId="7346" borderId="0" xfId="0" applyFill="1"/>
    <xf numFmtId="0" fontId="0" fillId="7347" borderId="0" xfId="0" applyFill="1"/>
    <xf numFmtId="0" fontId="0" fillId="7348" borderId="0" xfId="0" applyFill="1"/>
    <xf numFmtId="0" fontId="0" fillId="7349" borderId="0" xfId="0" applyFill="1"/>
    <xf numFmtId="0" fontId="0" fillId="7350" borderId="0" xfId="0" applyFill="1"/>
    <xf numFmtId="0" fontId="0" fillId="7351" borderId="0" xfId="0" applyFill="1"/>
    <xf numFmtId="0" fontId="0" fillId="7352" borderId="0" xfId="0" applyFill="1"/>
    <xf numFmtId="0" fontId="0" fillId="7353" borderId="0" xfId="0" applyFill="1"/>
    <xf numFmtId="0" fontId="0" fillId="7354" borderId="0" xfId="0" applyFill="1"/>
    <xf numFmtId="0" fontId="0" fillId="7355" borderId="0" xfId="0" applyFill="1"/>
    <xf numFmtId="0" fontId="0" fillId="7356" borderId="0" xfId="0" applyFill="1"/>
    <xf numFmtId="0" fontId="0" fillId="7357" borderId="0" xfId="0" applyFill="1"/>
    <xf numFmtId="0" fontId="0" fillId="7358" borderId="0" xfId="0" applyFill="1"/>
    <xf numFmtId="0" fontId="0" fillId="7359" borderId="0" xfId="0" applyFill="1"/>
    <xf numFmtId="0" fontId="0" fillId="7360" borderId="0" xfId="0" applyFill="1"/>
    <xf numFmtId="0" fontId="0" fillId="7361" borderId="0" xfId="0" applyFill="1"/>
    <xf numFmtId="0" fontId="0" fillId="7362" borderId="0" xfId="0" applyFill="1"/>
    <xf numFmtId="0" fontId="0" fillId="7363" borderId="0" xfId="0" applyFill="1"/>
    <xf numFmtId="0" fontId="0" fillId="7364" borderId="0" xfId="0" applyFill="1"/>
    <xf numFmtId="0" fontId="0" fillId="7365" borderId="0" xfId="0" applyFill="1"/>
    <xf numFmtId="0" fontId="0" fillId="7366" borderId="0" xfId="0" applyFill="1"/>
    <xf numFmtId="0" fontId="0" fillId="7367" borderId="0" xfId="0" applyFill="1"/>
    <xf numFmtId="0" fontId="0" fillId="7368" borderId="0" xfId="0" applyFill="1"/>
    <xf numFmtId="0" fontId="0" fillId="7369" borderId="0" xfId="0" applyFill="1"/>
    <xf numFmtId="0" fontId="0" fillId="7370" borderId="0" xfId="0" applyFill="1"/>
    <xf numFmtId="0" fontId="0" fillId="7371" borderId="0" xfId="0" applyFill="1"/>
    <xf numFmtId="0" fontId="0" fillId="7372" borderId="0" xfId="0" applyFill="1"/>
    <xf numFmtId="0" fontId="0" fillId="7373" borderId="0" xfId="0" applyFill="1"/>
    <xf numFmtId="0" fontId="0" fillId="7374" borderId="0" xfId="0" applyFill="1"/>
    <xf numFmtId="0" fontId="0" fillId="7375" borderId="0" xfId="0" applyFill="1"/>
    <xf numFmtId="0" fontId="0" fillId="7376" borderId="0" xfId="0" applyFill="1"/>
    <xf numFmtId="0" fontId="0" fillId="7377" borderId="0" xfId="0" applyFill="1"/>
    <xf numFmtId="0" fontId="0" fillId="7378" borderId="0" xfId="0" applyFill="1"/>
    <xf numFmtId="0" fontId="0" fillId="7379" borderId="0" xfId="0" applyFill="1"/>
    <xf numFmtId="0" fontId="0" fillId="7380" borderId="0" xfId="0" applyFill="1"/>
    <xf numFmtId="0" fontId="0" fillId="7381" borderId="0" xfId="0" applyFill="1"/>
    <xf numFmtId="0" fontId="0" fillId="7382" borderId="0" xfId="0" applyFill="1"/>
    <xf numFmtId="0" fontId="0" fillId="7383" borderId="0" xfId="0" applyFill="1"/>
    <xf numFmtId="0" fontId="0" fillId="7384" borderId="0" xfId="0" applyFill="1"/>
    <xf numFmtId="0" fontId="0" fillId="7385" borderId="0" xfId="0" applyFill="1"/>
    <xf numFmtId="0" fontId="0" fillId="7386" borderId="0" xfId="0" applyFill="1"/>
    <xf numFmtId="0" fontId="0" fillId="7387" borderId="0" xfId="0" applyFill="1"/>
    <xf numFmtId="0" fontId="0" fillId="7388" borderId="0" xfId="0" applyFill="1"/>
    <xf numFmtId="0" fontId="0" fillId="7389" borderId="0" xfId="0" applyFill="1"/>
    <xf numFmtId="0" fontId="0" fillId="7390" borderId="0" xfId="0" applyFill="1"/>
    <xf numFmtId="0" fontId="0" fillId="7391" borderId="0" xfId="0" applyFill="1"/>
    <xf numFmtId="0" fontId="0" fillId="7392" borderId="0" xfId="0" applyFill="1"/>
    <xf numFmtId="0" fontId="0" fillId="7393" borderId="0" xfId="0" applyFill="1"/>
    <xf numFmtId="0" fontId="0" fillId="7394" borderId="0" xfId="0" applyFill="1"/>
    <xf numFmtId="0" fontId="0" fillId="7395" borderId="0" xfId="0" applyFill="1"/>
    <xf numFmtId="0" fontId="0" fillId="7396" borderId="0" xfId="0" applyFill="1"/>
    <xf numFmtId="0" fontId="0" fillId="7397" borderId="0" xfId="0" applyFill="1"/>
    <xf numFmtId="0" fontId="0" fillId="7398" borderId="0" xfId="0" applyFill="1"/>
    <xf numFmtId="0" fontId="0" fillId="7399" borderId="0" xfId="0" applyFill="1"/>
    <xf numFmtId="0" fontId="0" fillId="7400" borderId="0" xfId="0" applyFill="1"/>
    <xf numFmtId="0" fontId="0" fillId="7401" borderId="0" xfId="0" applyFill="1"/>
    <xf numFmtId="0" fontId="0" fillId="7402" borderId="0" xfId="0" applyFill="1"/>
    <xf numFmtId="0" fontId="0" fillId="7403" borderId="0" xfId="0" applyFill="1"/>
    <xf numFmtId="0" fontId="0" fillId="7404" borderId="0" xfId="0" applyFill="1"/>
    <xf numFmtId="0" fontId="0" fillId="7405" borderId="0" xfId="0" applyFill="1"/>
    <xf numFmtId="0" fontId="0" fillId="7406" borderId="0" xfId="0" applyFill="1"/>
    <xf numFmtId="0" fontId="0" fillId="7407" borderId="0" xfId="0" applyFill="1"/>
    <xf numFmtId="0" fontId="0" fillId="7408" borderId="0" xfId="0" applyFill="1"/>
    <xf numFmtId="0" fontId="0" fillId="7409" borderId="0" xfId="0" applyFill="1"/>
    <xf numFmtId="0" fontId="0" fillId="7410" borderId="0" xfId="0" applyFill="1"/>
    <xf numFmtId="0" fontId="0" fillId="7411" borderId="0" xfId="0" applyFill="1"/>
    <xf numFmtId="0" fontId="0" fillId="7412" borderId="0" xfId="0" applyFill="1"/>
    <xf numFmtId="0" fontId="0" fillId="7413" borderId="0" xfId="0" applyFill="1"/>
    <xf numFmtId="0" fontId="0" fillId="7414" borderId="0" xfId="0" applyFill="1"/>
    <xf numFmtId="0" fontId="0" fillId="7415" borderId="0" xfId="0" applyFill="1"/>
    <xf numFmtId="0" fontId="0" fillId="7416" borderId="0" xfId="0" applyFill="1"/>
    <xf numFmtId="0" fontId="0" fillId="7417" borderId="0" xfId="0" applyFill="1"/>
    <xf numFmtId="0" fontId="0" fillId="7418" borderId="0" xfId="0" applyFill="1"/>
    <xf numFmtId="0" fontId="0" fillId="7419" borderId="0" xfId="0" applyFill="1"/>
    <xf numFmtId="0" fontId="0" fillId="7420" borderId="0" xfId="0" applyFill="1"/>
    <xf numFmtId="0" fontId="0" fillId="7421" borderId="0" xfId="0" applyFill="1"/>
    <xf numFmtId="0" fontId="0" fillId="7422" borderId="0" xfId="0" applyFill="1"/>
    <xf numFmtId="0" fontId="0" fillId="7423" borderId="0" xfId="0" applyFill="1"/>
    <xf numFmtId="0" fontId="0" fillId="7424" borderId="0" xfId="0" applyFill="1"/>
    <xf numFmtId="0" fontId="0" fillId="7425" borderId="0" xfId="0" applyFill="1"/>
    <xf numFmtId="0" fontId="0" fillId="7426" borderId="0" xfId="0" applyFill="1"/>
    <xf numFmtId="0" fontId="0" fillId="7427" borderId="0" xfId="0" applyFill="1"/>
    <xf numFmtId="0" fontId="0" fillId="7428" borderId="0" xfId="0" applyFill="1"/>
    <xf numFmtId="0" fontId="0" fillId="7429" borderId="0" xfId="0" applyFill="1"/>
    <xf numFmtId="0" fontId="0" fillId="7430" borderId="0" xfId="0" applyFill="1"/>
    <xf numFmtId="0" fontId="0" fillId="7431" borderId="0" xfId="0" applyFill="1"/>
    <xf numFmtId="0" fontId="0" fillId="7432" borderId="0" xfId="0" applyFill="1"/>
    <xf numFmtId="0" fontId="0" fillId="7433" borderId="0" xfId="0" applyFill="1"/>
    <xf numFmtId="0" fontId="0" fillId="7434" borderId="0" xfId="0" applyFill="1"/>
    <xf numFmtId="0" fontId="0" fillId="7435" borderId="0" xfId="0" applyFill="1"/>
    <xf numFmtId="0" fontId="0" fillId="7436" borderId="0" xfId="0" applyFill="1"/>
    <xf numFmtId="0" fontId="0" fillId="7437" borderId="0" xfId="0" applyFill="1"/>
    <xf numFmtId="0" fontId="0" fillId="7438" borderId="0" xfId="0" applyFill="1"/>
    <xf numFmtId="0" fontId="0" fillId="7439" borderId="0" xfId="0" applyFill="1"/>
    <xf numFmtId="0" fontId="0" fillId="7440" borderId="0" xfId="0" applyFill="1"/>
    <xf numFmtId="0" fontId="0" fillId="7441" borderId="0" xfId="0" applyFill="1"/>
    <xf numFmtId="0" fontId="0" fillId="7442" borderId="0" xfId="0" applyFill="1"/>
    <xf numFmtId="0" fontId="0" fillId="7443" borderId="0" xfId="0" applyFill="1"/>
    <xf numFmtId="0" fontId="0" fillId="7444" borderId="0" xfId="0" applyFill="1"/>
    <xf numFmtId="0" fontId="0" fillId="7445" borderId="0" xfId="0" applyFill="1"/>
    <xf numFmtId="0" fontId="0" fillId="7446" borderId="0" xfId="0" applyFill="1"/>
    <xf numFmtId="0" fontId="0" fillId="7447" borderId="0" xfId="0" applyFill="1"/>
    <xf numFmtId="0" fontId="0" fillId="7448" borderId="0" xfId="0" applyFill="1"/>
    <xf numFmtId="0" fontId="0" fillId="7449" borderId="0" xfId="0" applyFill="1"/>
    <xf numFmtId="0" fontId="0" fillId="7450" borderId="0" xfId="0" applyFill="1"/>
    <xf numFmtId="0" fontId="0" fillId="7451" borderId="0" xfId="0" applyFill="1"/>
    <xf numFmtId="0" fontId="0" fillId="7452" borderId="0" xfId="0" applyFill="1"/>
    <xf numFmtId="0" fontId="0" fillId="7453" borderId="0" xfId="0" applyFill="1"/>
    <xf numFmtId="0" fontId="0" fillId="7454" borderId="0" xfId="0" applyFill="1"/>
    <xf numFmtId="0" fontId="0" fillId="7455" borderId="0" xfId="0" applyFill="1"/>
    <xf numFmtId="0" fontId="0" fillId="7456" borderId="0" xfId="0" applyFill="1"/>
    <xf numFmtId="0" fontId="0" fillId="7457" borderId="0" xfId="0" applyFill="1"/>
    <xf numFmtId="0" fontId="0" fillId="7458" borderId="0" xfId="0" applyFill="1"/>
    <xf numFmtId="0" fontId="0" fillId="7459" borderId="0" xfId="0" applyFill="1"/>
    <xf numFmtId="0" fontId="0" fillId="7460" borderId="0" xfId="0" applyFill="1"/>
    <xf numFmtId="0" fontId="0" fillId="7461" borderId="0" xfId="0" applyFill="1"/>
    <xf numFmtId="0" fontId="0" fillId="7462" borderId="0" xfId="0" applyFill="1"/>
    <xf numFmtId="0" fontId="0" fillId="7463" borderId="0" xfId="0" applyFill="1"/>
    <xf numFmtId="0" fontId="0" fillId="7464" borderId="0" xfId="0" applyFill="1"/>
    <xf numFmtId="0" fontId="0" fillId="7465" borderId="0" xfId="0" applyFill="1"/>
    <xf numFmtId="0" fontId="0" fillId="7466" borderId="0" xfId="0" applyFill="1"/>
    <xf numFmtId="0" fontId="0" fillId="7467" borderId="0" xfId="0" applyFill="1"/>
    <xf numFmtId="0" fontId="0" fillId="7468" borderId="0" xfId="0" applyFill="1"/>
    <xf numFmtId="0" fontId="0" fillId="7469" borderId="0" xfId="0" applyFill="1"/>
    <xf numFmtId="0" fontId="0" fillId="7470" borderId="0" xfId="0" applyFill="1"/>
    <xf numFmtId="0" fontId="0" fillId="7471" borderId="0" xfId="0" applyFill="1"/>
    <xf numFmtId="0" fontId="0" fillId="7472" borderId="0" xfId="0" applyFill="1"/>
    <xf numFmtId="0" fontId="0" fillId="7473" borderId="0" xfId="0" applyFill="1"/>
    <xf numFmtId="0" fontId="0" fillId="7474" borderId="0" xfId="0" applyFill="1"/>
    <xf numFmtId="0" fontId="0" fillId="7475" borderId="0" xfId="0" applyFill="1"/>
    <xf numFmtId="0" fontId="0" fillId="7476" borderId="0" xfId="0" applyFill="1"/>
    <xf numFmtId="0" fontId="0" fillId="7477" borderId="0" xfId="0" applyFill="1"/>
    <xf numFmtId="0" fontId="0" fillId="7478" borderId="0" xfId="0" applyFill="1"/>
    <xf numFmtId="0" fontId="0" fillId="7479" borderId="0" xfId="0" applyFill="1"/>
    <xf numFmtId="0" fontId="0" fillId="7480" borderId="0" xfId="0" applyFill="1"/>
    <xf numFmtId="0" fontId="0" fillId="7481" borderId="0" xfId="0" applyFill="1"/>
    <xf numFmtId="0" fontId="0" fillId="7482" borderId="0" xfId="0" applyFill="1"/>
    <xf numFmtId="0" fontId="0" fillId="7483" borderId="0" xfId="0" applyFill="1"/>
    <xf numFmtId="0" fontId="0" fillId="7484" borderId="0" xfId="0" applyFill="1"/>
    <xf numFmtId="0" fontId="0" fillId="7485" borderId="0" xfId="0" applyFill="1"/>
    <xf numFmtId="0" fontId="0" fillId="7486" borderId="0" xfId="0" applyFill="1"/>
    <xf numFmtId="0" fontId="0" fillId="7487" borderId="0" xfId="0" applyFill="1"/>
    <xf numFmtId="0" fontId="0" fillId="7488" borderId="0" xfId="0" applyFill="1"/>
    <xf numFmtId="0" fontId="0" fillId="7489" borderId="0" xfId="0" applyFill="1"/>
    <xf numFmtId="0" fontId="0" fillId="7490" borderId="0" xfId="0" applyFill="1"/>
    <xf numFmtId="0" fontId="0" fillId="7491" borderId="0" xfId="0" applyFill="1"/>
    <xf numFmtId="0" fontId="0" fillId="7492" borderId="0" xfId="0" applyFill="1"/>
    <xf numFmtId="0" fontId="0" fillId="7493" borderId="0" xfId="0" applyFill="1"/>
    <xf numFmtId="0" fontId="0" fillId="7494" borderId="0" xfId="0" applyFill="1"/>
    <xf numFmtId="0" fontId="0" fillId="7495" borderId="0" xfId="0" applyFill="1"/>
    <xf numFmtId="0" fontId="0" fillId="7496" borderId="0" xfId="0" applyFill="1"/>
    <xf numFmtId="0" fontId="0" fillId="7497" borderId="0" xfId="0" applyFill="1"/>
    <xf numFmtId="0" fontId="0" fillId="7498" borderId="0" xfId="0" applyFill="1"/>
    <xf numFmtId="0" fontId="0" fillId="7499" borderId="0" xfId="0" applyFill="1"/>
    <xf numFmtId="0" fontId="0" fillId="7500" borderId="0" xfId="0" applyFill="1"/>
    <xf numFmtId="0" fontId="0" fillId="7501" borderId="0" xfId="0" applyFill="1"/>
    <xf numFmtId="0" fontId="0" fillId="7502" borderId="0" xfId="0" applyFill="1"/>
    <xf numFmtId="0" fontId="0" fillId="7503" borderId="0" xfId="0" applyFill="1"/>
    <xf numFmtId="0" fontId="0" fillId="7504" borderId="0" xfId="0" applyFill="1"/>
    <xf numFmtId="0" fontId="0" fillId="7505" borderId="0" xfId="0" applyFill="1"/>
    <xf numFmtId="0" fontId="0" fillId="7506" borderId="0" xfId="0" applyFill="1"/>
    <xf numFmtId="0" fontId="0" fillId="7507" borderId="0" xfId="0" applyFill="1"/>
    <xf numFmtId="0" fontId="0" fillId="7508" borderId="0" xfId="0" applyFill="1"/>
    <xf numFmtId="0" fontId="0" fillId="7509" borderId="0" xfId="0" applyFill="1"/>
    <xf numFmtId="0" fontId="0" fillId="7510" borderId="0" xfId="0" applyFill="1"/>
    <xf numFmtId="0" fontId="0" fillId="7511" borderId="0" xfId="0" applyFill="1"/>
    <xf numFmtId="0" fontId="0" fillId="7512" borderId="0" xfId="0" applyFill="1"/>
    <xf numFmtId="0" fontId="0" fillId="7513" borderId="0" xfId="0" applyFill="1"/>
    <xf numFmtId="0" fontId="0" fillId="7514" borderId="0" xfId="0" applyFill="1"/>
    <xf numFmtId="0" fontId="0" fillId="7515" borderId="0" xfId="0" applyFill="1"/>
    <xf numFmtId="0" fontId="0" fillId="7516" borderId="0" xfId="0" applyFill="1"/>
    <xf numFmtId="0" fontId="0" fillId="7517" borderId="0" xfId="0" applyFill="1"/>
    <xf numFmtId="0" fontId="0" fillId="7518" borderId="0" xfId="0" applyFill="1"/>
    <xf numFmtId="0" fontId="0" fillId="7519" borderId="0" xfId="0" applyFill="1"/>
    <xf numFmtId="0" fontId="0" fillId="7520" borderId="0" xfId="0" applyFill="1"/>
    <xf numFmtId="0" fontId="0" fillId="7521" borderId="0" xfId="0" applyFill="1"/>
    <xf numFmtId="0" fontId="0" fillId="7522" borderId="0" xfId="0" applyFill="1"/>
    <xf numFmtId="0" fontId="0" fillId="7523" borderId="0" xfId="0" applyFill="1"/>
    <xf numFmtId="0" fontId="0" fillId="7524" borderId="0" xfId="0" applyFill="1"/>
    <xf numFmtId="0" fontId="0" fillId="7525" borderId="0" xfId="0" applyFill="1"/>
    <xf numFmtId="0" fontId="0" fillId="7526" borderId="0" xfId="0" applyFill="1"/>
    <xf numFmtId="0" fontId="0" fillId="7527" borderId="0" xfId="0" applyFill="1"/>
    <xf numFmtId="0" fontId="0" fillId="7528" borderId="0" xfId="0" applyFill="1"/>
    <xf numFmtId="0" fontId="0" fillId="7529" borderId="0" xfId="0" applyFill="1"/>
    <xf numFmtId="0" fontId="0" fillId="7530" borderId="0" xfId="0" applyFill="1"/>
    <xf numFmtId="0" fontId="0" fillId="7531" borderId="0" xfId="0" applyFill="1"/>
    <xf numFmtId="0" fontId="0" fillId="7532" borderId="0" xfId="0" applyFill="1"/>
    <xf numFmtId="0" fontId="0" fillId="7533" borderId="0" xfId="0" applyFill="1"/>
    <xf numFmtId="0" fontId="0" fillId="7534" borderId="0" xfId="0" applyFill="1"/>
    <xf numFmtId="0" fontId="0" fillId="7535" borderId="0" xfId="0" applyFill="1"/>
    <xf numFmtId="0" fontId="0" fillId="7536" borderId="0" xfId="0" applyFill="1"/>
    <xf numFmtId="0" fontId="0" fillId="7537" borderId="0" xfId="0" applyFill="1"/>
    <xf numFmtId="0" fontId="0" fillId="7538" borderId="0" xfId="0" applyFill="1"/>
    <xf numFmtId="0" fontId="0" fillId="7539" borderId="0" xfId="0" applyFill="1"/>
    <xf numFmtId="0" fontId="0" fillId="7540" borderId="0" xfId="0" applyFill="1"/>
    <xf numFmtId="0" fontId="0" fillId="7541" borderId="0" xfId="0" applyFill="1"/>
    <xf numFmtId="0" fontId="0" fillId="7542" borderId="0" xfId="0" applyFill="1"/>
    <xf numFmtId="0" fontId="0" fillId="7543" borderId="0" xfId="0" applyFill="1"/>
    <xf numFmtId="0" fontId="0" fillId="7544" borderId="0" xfId="0" applyFill="1"/>
    <xf numFmtId="0" fontId="0" fillId="7545" borderId="0" xfId="0" applyFill="1"/>
    <xf numFmtId="0" fontId="0" fillId="7546" borderId="0" xfId="0" applyFill="1"/>
    <xf numFmtId="0" fontId="0" fillId="7547" borderId="0" xfId="0" applyFill="1"/>
    <xf numFmtId="0" fontId="0" fillId="7548" borderId="0" xfId="0" applyFill="1"/>
    <xf numFmtId="0" fontId="0" fillId="7549" borderId="0" xfId="0" applyFill="1"/>
    <xf numFmtId="0" fontId="0" fillId="7550" borderId="0" xfId="0" applyFill="1"/>
    <xf numFmtId="0" fontId="0" fillId="7551" borderId="0" xfId="0" applyFill="1"/>
    <xf numFmtId="0" fontId="0" fillId="7552" borderId="0" xfId="0" applyFill="1"/>
    <xf numFmtId="0" fontId="0" fillId="7553" borderId="0" xfId="0" applyFill="1"/>
    <xf numFmtId="0" fontId="0" fillId="7554" borderId="0" xfId="0" applyFill="1"/>
    <xf numFmtId="0" fontId="0" fillId="7555" borderId="0" xfId="0" applyFill="1"/>
    <xf numFmtId="0" fontId="0" fillId="7556" borderId="0" xfId="0" applyFill="1"/>
    <xf numFmtId="0" fontId="0" fillId="7557" borderId="0" xfId="0" applyFill="1"/>
    <xf numFmtId="0" fontId="0" fillId="7558" borderId="0" xfId="0" applyFill="1"/>
    <xf numFmtId="0" fontId="0" fillId="7559" borderId="0" xfId="0" applyFill="1"/>
    <xf numFmtId="0" fontId="0" fillId="7560" borderId="0" xfId="0" applyFill="1"/>
    <xf numFmtId="0" fontId="0" fillId="7561" borderId="0" xfId="0" applyFill="1"/>
    <xf numFmtId="0" fontId="0" fillId="7562" borderId="0" xfId="0" applyFill="1"/>
    <xf numFmtId="0" fontId="0" fillId="7563" borderId="0" xfId="0" applyFill="1"/>
    <xf numFmtId="0" fontId="0" fillId="7564" borderId="0" xfId="0" applyFill="1"/>
    <xf numFmtId="0" fontId="0" fillId="7565" borderId="0" xfId="0" applyFill="1"/>
    <xf numFmtId="0" fontId="0" fillId="7566" borderId="0" xfId="0" applyFill="1"/>
    <xf numFmtId="0" fontId="0" fillId="7567" borderId="0" xfId="0" applyFill="1"/>
    <xf numFmtId="0" fontId="0" fillId="7568" borderId="0" xfId="0" applyFill="1"/>
    <xf numFmtId="0" fontId="0" fillId="7569" borderId="0" xfId="0" applyFill="1"/>
    <xf numFmtId="0" fontId="0" fillId="7570" borderId="0" xfId="0" applyFill="1"/>
    <xf numFmtId="0" fontId="0" fillId="7571" borderId="0" xfId="0" applyFill="1"/>
    <xf numFmtId="0" fontId="0" fillId="7572" borderId="0" xfId="0" applyFill="1"/>
    <xf numFmtId="0" fontId="0" fillId="7573" borderId="0" xfId="0" applyFill="1"/>
    <xf numFmtId="0" fontId="0" fillId="7574" borderId="0" xfId="0" applyFill="1"/>
    <xf numFmtId="0" fontId="0" fillId="7575" borderId="0" xfId="0" applyFill="1"/>
    <xf numFmtId="0" fontId="0" fillId="7576" borderId="0" xfId="0" applyFill="1"/>
    <xf numFmtId="0" fontId="0" fillId="7577" borderId="0" xfId="0" applyFill="1"/>
    <xf numFmtId="0" fontId="0" fillId="7578" borderId="0" xfId="0" applyFill="1"/>
    <xf numFmtId="0" fontId="0" fillId="7579" borderId="0" xfId="0" applyFill="1"/>
    <xf numFmtId="0" fontId="0" fillId="7580" borderId="0" xfId="0" applyFill="1"/>
    <xf numFmtId="0" fontId="0" fillId="7581" borderId="0" xfId="0" applyFill="1"/>
    <xf numFmtId="0" fontId="0" fillId="7582" borderId="0" xfId="0" applyFill="1"/>
    <xf numFmtId="0" fontId="0" fillId="7583" borderId="0" xfId="0" applyFill="1"/>
    <xf numFmtId="0" fontId="0" fillId="7584" borderId="0" xfId="0" applyFill="1"/>
    <xf numFmtId="0" fontId="0" fillId="7585" borderId="0" xfId="0" applyFill="1"/>
    <xf numFmtId="0" fontId="0" fillId="7586" borderId="0" xfId="0" applyFill="1"/>
    <xf numFmtId="0" fontId="0" fillId="7587" borderId="0" xfId="0" applyFill="1"/>
    <xf numFmtId="0" fontId="0" fillId="7588" borderId="0" xfId="0" applyFill="1"/>
    <xf numFmtId="0" fontId="0" fillId="7589" borderId="0" xfId="0" applyFill="1"/>
    <xf numFmtId="0" fontId="0" fillId="7590" borderId="0" xfId="0" applyFill="1"/>
    <xf numFmtId="0" fontId="0" fillId="7591" borderId="0" xfId="0" applyFill="1"/>
    <xf numFmtId="0" fontId="0" fillId="7592" borderId="0" xfId="0" applyFill="1"/>
    <xf numFmtId="0" fontId="0" fillId="7593" borderId="0" xfId="0" applyFill="1"/>
    <xf numFmtId="0" fontId="0" fillId="7594" borderId="0" xfId="0" applyFill="1"/>
    <xf numFmtId="0" fontId="0" fillId="7595" borderId="0" xfId="0" applyFill="1"/>
    <xf numFmtId="0" fontId="0" fillId="7596" borderId="0" xfId="0" applyFill="1"/>
    <xf numFmtId="0" fontId="0" fillId="7597" borderId="0" xfId="0" applyFill="1"/>
    <xf numFmtId="0" fontId="0" fillId="7598" borderId="0" xfId="0" applyFill="1"/>
    <xf numFmtId="0" fontId="0" fillId="7599" borderId="0" xfId="0" applyFill="1"/>
    <xf numFmtId="0" fontId="0" fillId="7600" borderId="0" xfId="0" applyFill="1"/>
    <xf numFmtId="0" fontId="0" fillId="7601" borderId="0" xfId="0" applyFill="1"/>
    <xf numFmtId="0" fontId="0" fillId="7602" borderId="0" xfId="0" applyFill="1"/>
    <xf numFmtId="0" fontId="0" fillId="7603" borderId="0" xfId="0" applyFill="1"/>
    <xf numFmtId="0" fontId="0" fillId="7604" borderId="0" xfId="0" applyFill="1"/>
    <xf numFmtId="0" fontId="0" fillId="7605" borderId="0" xfId="0" applyFill="1"/>
    <xf numFmtId="0" fontId="0" fillId="7606" borderId="0" xfId="0" applyFill="1"/>
    <xf numFmtId="0" fontId="0" fillId="7607" borderId="0" xfId="0" applyFill="1"/>
    <xf numFmtId="0" fontId="0" fillId="7608" borderId="0" xfId="0" applyFill="1"/>
    <xf numFmtId="0" fontId="0" fillId="7609" borderId="0" xfId="0" applyFill="1"/>
    <xf numFmtId="0" fontId="0" fillId="7610" borderId="0" xfId="0" applyFill="1"/>
    <xf numFmtId="0" fontId="0" fillId="7611" borderId="0" xfId="0" applyFill="1"/>
    <xf numFmtId="0" fontId="0" fillId="7612" borderId="0" xfId="0" applyFill="1"/>
    <xf numFmtId="0" fontId="0" fillId="7613" borderId="0" xfId="0" applyFill="1"/>
    <xf numFmtId="0" fontId="0" fillId="7614" borderId="0" xfId="0" applyFill="1"/>
    <xf numFmtId="0" fontId="0" fillId="7615" borderId="0" xfId="0" applyFill="1"/>
    <xf numFmtId="0" fontId="0" fillId="7616" borderId="0" xfId="0" applyFill="1"/>
    <xf numFmtId="0" fontId="0" fillId="7617" borderId="0" xfId="0" applyFill="1"/>
    <xf numFmtId="0" fontId="0" fillId="7618" borderId="0" xfId="0" applyFill="1"/>
    <xf numFmtId="0" fontId="0" fillId="7619" borderId="0" xfId="0" applyFill="1"/>
    <xf numFmtId="0" fontId="0" fillId="7620" borderId="0" xfId="0" applyFill="1"/>
    <xf numFmtId="0" fontId="0" fillId="7621" borderId="0" xfId="0" applyFill="1"/>
    <xf numFmtId="0" fontId="0" fillId="7622" borderId="0" xfId="0" applyFill="1"/>
    <xf numFmtId="0" fontId="0" fillId="7623" borderId="0" xfId="0" applyFill="1"/>
    <xf numFmtId="0" fontId="0" fillId="7624" borderId="0" xfId="0" applyFill="1"/>
    <xf numFmtId="0" fontId="0" fillId="7625" borderId="0" xfId="0" applyFill="1"/>
    <xf numFmtId="0" fontId="0" fillId="7626" borderId="0" xfId="0" applyFill="1"/>
    <xf numFmtId="0" fontId="0" fillId="7627" borderId="0" xfId="0" applyFill="1"/>
    <xf numFmtId="0" fontId="0" fillId="7628" borderId="0" xfId="0" applyFill="1"/>
    <xf numFmtId="0" fontId="0" fillId="7629" borderId="0" xfId="0" applyFill="1"/>
    <xf numFmtId="0" fontId="0" fillId="7630" borderId="0" xfId="0" applyFill="1"/>
    <xf numFmtId="0" fontId="0" fillId="7631" borderId="0" xfId="0" applyFill="1"/>
    <xf numFmtId="0" fontId="0" fillId="7632" borderId="0" xfId="0" applyFill="1"/>
    <xf numFmtId="0" fontId="0" fillId="7633" borderId="0" xfId="0" applyFill="1"/>
    <xf numFmtId="0" fontId="0" fillId="7634" borderId="0" xfId="0" applyFill="1"/>
    <xf numFmtId="0" fontId="0" fillId="7635" borderId="0" xfId="0" applyFill="1"/>
    <xf numFmtId="0" fontId="0" fillId="7636" borderId="0" xfId="0" applyFill="1"/>
    <xf numFmtId="0" fontId="0" fillId="7637" borderId="0" xfId="0" applyFill="1"/>
    <xf numFmtId="0" fontId="0" fillId="7638" borderId="0" xfId="0" applyFill="1"/>
    <xf numFmtId="0" fontId="0" fillId="7639" borderId="0" xfId="0" applyFill="1"/>
    <xf numFmtId="0" fontId="0" fillId="7640" borderId="0" xfId="0" applyFill="1"/>
    <xf numFmtId="0" fontId="0" fillId="7641" borderId="0" xfId="0" applyFill="1"/>
    <xf numFmtId="0" fontId="0" fillId="7642" borderId="0" xfId="0" applyFill="1"/>
    <xf numFmtId="0" fontId="0" fillId="7643" borderId="0" xfId="0" applyFill="1"/>
    <xf numFmtId="0" fontId="0" fillId="7644" borderId="0" xfId="0" applyFill="1"/>
    <xf numFmtId="0" fontId="0" fillId="7645" borderId="0" xfId="0" applyFill="1"/>
    <xf numFmtId="0" fontId="0" fillId="7646" borderId="0" xfId="0" applyFill="1"/>
    <xf numFmtId="0" fontId="0" fillId="7647" borderId="0" xfId="0" applyFill="1"/>
    <xf numFmtId="0" fontId="0" fillId="7648" borderId="0" xfId="0" applyFill="1"/>
    <xf numFmtId="0" fontId="0" fillId="7649" borderId="0" xfId="0" applyFill="1"/>
    <xf numFmtId="0" fontId="0" fillId="7650" borderId="0" xfId="0" applyFill="1"/>
    <xf numFmtId="0" fontId="0" fillId="7651" borderId="0" xfId="0" applyFill="1"/>
    <xf numFmtId="0" fontId="0" fillId="7652" borderId="0" xfId="0" applyFill="1"/>
    <xf numFmtId="0" fontId="0" fillId="7653" borderId="0" xfId="0" applyFill="1"/>
    <xf numFmtId="0" fontId="0" fillId="7654" borderId="0" xfId="0" applyFill="1"/>
    <xf numFmtId="0" fontId="0" fillId="7655" borderId="0" xfId="0" applyFill="1"/>
    <xf numFmtId="0" fontId="0" fillId="7656" borderId="0" xfId="0" applyFill="1"/>
    <xf numFmtId="0" fontId="0" fillId="7657" borderId="0" xfId="0" applyFill="1"/>
    <xf numFmtId="0" fontId="0" fillId="7658" borderId="0" xfId="0" applyFill="1"/>
    <xf numFmtId="0" fontId="0" fillId="7659" borderId="0" xfId="0" applyFill="1"/>
    <xf numFmtId="0" fontId="0" fillId="7660" borderId="0" xfId="0" applyFill="1"/>
    <xf numFmtId="0" fontId="0" fillId="7661" borderId="0" xfId="0" applyFill="1"/>
    <xf numFmtId="0" fontId="0" fillId="7662" borderId="0" xfId="0" applyFill="1"/>
    <xf numFmtId="0" fontId="0" fillId="7663" borderId="0" xfId="0" applyFill="1"/>
    <xf numFmtId="0" fontId="0" fillId="7664" borderId="0" xfId="0" applyFill="1"/>
    <xf numFmtId="0" fontId="0" fillId="7665" borderId="0" xfId="0" applyFill="1"/>
    <xf numFmtId="0" fontId="0" fillId="7666" borderId="0" xfId="0" applyFill="1"/>
    <xf numFmtId="0" fontId="0" fillId="7667" borderId="0" xfId="0" applyFill="1"/>
    <xf numFmtId="0" fontId="0" fillId="7668" borderId="0" xfId="0" applyFill="1"/>
    <xf numFmtId="0" fontId="0" fillId="7669" borderId="0" xfId="0" applyFill="1"/>
    <xf numFmtId="0" fontId="0" fillId="7670" borderId="0" xfId="0" applyFill="1"/>
    <xf numFmtId="0" fontId="0" fillId="7671" borderId="0" xfId="0" applyFill="1"/>
    <xf numFmtId="0" fontId="0" fillId="7672" borderId="0" xfId="0" applyFill="1"/>
    <xf numFmtId="0" fontId="0" fillId="7673" borderId="0" xfId="0" applyFill="1"/>
    <xf numFmtId="0" fontId="0" fillId="7674" borderId="0" xfId="0" applyFill="1"/>
    <xf numFmtId="0" fontId="0" fillId="7675" borderId="0" xfId="0" applyFill="1"/>
    <xf numFmtId="0" fontId="0" fillId="7676" borderId="0" xfId="0" applyFill="1"/>
    <xf numFmtId="0" fontId="0" fillId="7677" borderId="0" xfId="0" applyFill="1"/>
    <xf numFmtId="0" fontId="0" fillId="7678" borderId="0" xfId="0" applyFill="1"/>
    <xf numFmtId="0" fontId="0" fillId="7679" borderId="0" xfId="0" applyFill="1"/>
    <xf numFmtId="0" fontId="0" fillId="7680" borderId="0" xfId="0" applyFill="1"/>
    <xf numFmtId="0" fontId="0" fillId="7681" borderId="0" xfId="0" applyFill="1"/>
    <xf numFmtId="0" fontId="0" fillId="7682" borderId="0" xfId="0" applyFill="1"/>
    <xf numFmtId="0" fontId="0" fillId="7683" borderId="0" xfId="0" applyFill="1"/>
    <xf numFmtId="0" fontId="0" fillId="7684" borderId="0" xfId="0" applyFill="1"/>
    <xf numFmtId="0" fontId="0" fillId="7685" borderId="0" xfId="0" applyFill="1"/>
    <xf numFmtId="0" fontId="0" fillId="7686" borderId="0" xfId="0" applyFill="1"/>
    <xf numFmtId="0" fontId="0" fillId="7687" borderId="0" xfId="0" applyFill="1"/>
    <xf numFmtId="0" fontId="0" fillId="7688" borderId="0" xfId="0" applyFill="1"/>
    <xf numFmtId="0" fontId="0" fillId="7689" borderId="0" xfId="0" applyFill="1"/>
    <xf numFmtId="0" fontId="0" fillId="7690" borderId="0" xfId="0" applyFill="1"/>
    <xf numFmtId="0" fontId="0" fillId="7691" borderId="0" xfId="0" applyFill="1"/>
    <xf numFmtId="0" fontId="0" fillId="7692" borderId="0" xfId="0" applyFill="1"/>
    <xf numFmtId="0" fontId="0" fillId="7693" borderId="0" xfId="0" applyFill="1"/>
    <xf numFmtId="0" fontId="0" fillId="7694" borderId="0" xfId="0" applyFill="1"/>
    <xf numFmtId="0" fontId="0" fillId="7695" borderId="0" xfId="0" applyFill="1"/>
    <xf numFmtId="0" fontId="0" fillId="7696" borderId="0" xfId="0" applyFill="1"/>
    <xf numFmtId="0" fontId="0" fillId="7697" borderId="0" xfId="0" applyFill="1"/>
    <xf numFmtId="0" fontId="0" fillId="7698" borderId="0" xfId="0" applyFill="1"/>
    <xf numFmtId="0" fontId="0" fillId="7699" borderId="0" xfId="0" applyFill="1"/>
    <xf numFmtId="0" fontId="0" fillId="7700" borderId="0" xfId="0" applyFill="1"/>
    <xf numFmtId="0" fontId="0" fillId="7701" borderId="0" xfId="0" applyFill="1"/>
    <xf numFmtId="0" fontId="0" fillId="7702" borderId="0" xfId="0" applyFill="1"/>
    <xf numFmtId="0" fontId="0" fillId="7703" borderId="0" xfId="0" applyFill="1"/>
    <xf numFmtId="0" fontId="0" fillId="7704" borderId="0" xfId="0" applyFill="1"/>
    <xf numFmtId="0" fontId="0" fillId="7705" borderId="0" xfId="0" applyFill="1"/>
    <xf numFmtId="0" fontId="0" fillId="7706" borderId="0" xfId="0" applyFill="1"/>
    <xf numFmtId="0" fontId="0" fillId="7707" borderId="0" xfId="0" applyFill="1"/>
    <xf numFmtId="0" fontId="0" fillId="7708" borderId="0" xfId="0" applyFill="1"/>
    <xf numFmtId="0" fontId="0" fillId="7709" borderId="0" xfId="0" applyFill="1"/>
    <xf numFmtId="0" fontId="0" fillId="7710" borderId="0" xfId="0" applyFill="1"/>
    <xf numFmtId="0" fontId="0" fillId="7711" borderId="0" xfId="0" applyFill="1"/>
    <xf numFmtId="0" fontId="0" fillId="7712" borderId="0" xfId="0" applyFill="1"/>
    <xf numFmtId="0" fontId="0" fillId="7713" borderId="0" xfId="0" applyFill="1"/>
    <xf numFmtId="0" fontId="0" fillId="7714" borderId="0" xfId="0" applyFill="1"/>
    <xf numFmtId="0" fontId="0" fillId="7715" borderId="0" xfId="0" applyFill="1"/>
    <xf numFmtId="0" fontId="0" fillId="7716" borderId="0" xfId="0" applyFill="1"/>
    <xf numFmtId="0" fontId="0" fillId="7717" borderId="0" xfId="0" applyFill="1"/>
    <xf numFmtId="0" fontId="0" fillId="7718" borderId="0" xfId="0" applyFill="1"/>
    <xf numFmtId="0" fontId="0" fillId="7719" borderId="0" xfId="0" applyFill="1"/>
    <xf numFmtId="0" fontId="0" fillId="7720" borderId="0" xfId="0" applyFill="1"/>
    <xf numFmtId="0" fontId="0" fillId="7721" borderId="0" xfId="0" applyFill="1"/>
    <xf numFmtId="0" fontId="0" fillId="7722" borderId="0" xfId="0" applyFill="1"/>
    <xf numFmtId="0" fontId="0" fillId="7723" borderId="0" xfId="0" applyFill="1"/>
    <xf numFmtId="0" fontId="0" fillId="7724" borderId="0" xfId="0" applyFill="1"/>
    <xf numFmtId="0" fontId="0" fillId="7725" borderId="0" xfId="0" applyFill="1"/>
    <xf numFmtId="0" fontId="0" fillId="7726" borderId="0" xfId="0" applyFill="1"/>
    <xf numFmtId="0" fontId="0" fillId="7727" borderId="0" xfId="0" applyFill="1"/>
    <xf numFmtId="0" fontId="0" fillId="7728" borderId="0" xfId="0" applyFill="1"/>
    <xf numFmtId="0" fontId="0" fillId="7729" borderId="0" xfId="0" applyFill="1"/>
    <xf numFmtId="0" fontId="0" fillId="7730" borderId="0" xfId="0" applyFill="1"/>
    <xf numFmtId="0" fontId="0" fillId="7731" borderId="0" xfId="0" applyFill="1"/>
    <xf numFmtId="0" fontId="0" fillId="7732" borderId="0" xfId="0" applyFill="1"/>
    <xf numFmtId="0" fontId="0" fillId="7733" borderId="0" xfId="0" applyFill="1"/>
    <xf numFmtId="0" fontId="0" fillId="7734" borderId="0" xfId="0" applyFill="1"/>
    <xf numFmtId="0" fontId="0" fillId="7735" borderId="0" xfId="0" applyFill="1"/>
    <xf numFmtId="0" fontId="0" fillId="7736" borderId="0" xfId="0" applyFill="1"/>
    <xf numFmtId="0" fontId="0" fillId="7737" borderId="0" xfId="0" applyFill="1"/>
    <xf numFmtId="0" fontId="0" fillId="7738" borderId="0" xfId="0" applyFill="1"/>
    <xf numFmtId="0" fontId="0" fillId="7739" borderId="0" xfId="0" applyFill="1"/>
    <xf numFmtId="0" fontId="0" fillId="7740" borderId="0" xfId="0" applyFill="1"/>
    <xf numFmtId="0" fontId="0" fillId="7741" borderId="0" xfId="0" applyFill="1"/>
    <xf numFmtId="0" fontId="0" fillId="7742" borderId="0" xfId="0" applyFill="1"/>
    <xf numFmtId="0" fontId="0" fillId="7743" borderId="0" xfId="0" applyFill="1"/>
    <xf numFmtId="0" fontId="0" fillId="7744" borderId="0" xfId="0" applyFill="1"/>
    <xf numFmtId="0" fontId="0" fillId="7745" borderId="0" xfId="0" applyFill="1"/>
    <xf numFmtId="0" fontId="0" fillId="7746" borderId="0" xfId="0" applyFill="1"/>
    <xf numFmtId="0" fontId="0" fillId="7747" borderId="0" xfId="0" applyFill="1"/>
    <xf numFmtId="0" fontId="0" fillId="7748" borderId="0" xfId="0" applyFill="1"/>
    <xf numFmtId="0" fontId="0" fillId="7749" borderId="0" xfId="0" applyFill="1"/>
    <xf numFmtId="0" fontId="0" fillId="7750" borderId="0" xfId="0" applyFill="1"/>
    <xf numFmtId="0" fontId="0" fillId="7751" borderId="0" xfId="0" applyFill="1"/>
    <xf numFmtId="0" fontId="0" fillId="7752" borderId="0" xfId="0" applyFill="1"/>
    <xf numFmtId="0" fontId="0" fillId="7753" borderId="0" xfId="0" applyFill="1"/>
    <xf numFmtId="0" fontId="0" fillId="7754" borderId="0" xfId="0" applyFill="1"/>
    <xf numFmtId="0" fontId="0" fillId="7755" borderId="0" xfId="0" applyFill="1"/>
    <xf numFmtId="0" fontId="0" fillId="7756" borderId="0" xfId="0" applyFill="1"/>
    <xf numFmtId="0" fontId="0" fillId="7757" borderId="0" xfId="0" applyFill="1"/>
    <xf numFmtId="0" fontId="0" fillId="7758" borderId="0" xfId="0" applyFill="1"/>
    <xf numFmtId="0" fontId="0" fillId="7759" borderId="0" xfId="0" applyFill="1"/>
    <xf numFmtId="0" fontId="0" fillId="7760" borderId="0" xfId="0" applyFill="1"/>
    <xf numFmtId="0" fontId="0" fillId="7761" borderId="0" xfId="0" applyFill="1"/>
    <xf numFmtId="0" fontId="0" fillId="7762" borderId="0" xfId="0" applyFill="1"/>
    <xf numFmtId="0" fontId="0" fillId="7763" borderId="0" xfId="0" applyFill="1"/>
    <xf numFmtId="0" fontId="0" fillId="7764" borderId="0" xfId="0" applyFill="1"/>
    <xf numFmtId="0" fontId="0" fillId="7765" borderId="0" xfId="0" applyFill="1"/>
    <xf numFmtId="0" fontId="0" fillId="7766" borderId="0" xfId="0" applyFill="1"/>
    <xf numFmtId="0" fontId="0" fillId="7767" borderId="0" xfId="0" applyFill="1"/>
    <xf numFmtId="0" fontId="0" fillId="7768" borderId="0" xfId="0" applyFill="1"/>
    <xf numFmtId="0" fontId="0" fillId="7769" borderId="0" xfId="0" applyFill="1"/>
    <xf numFmtId="0" fontId="0" fillId="7770" borderId="0" xfId="0" applyFill="1"/>
    <xf numFmtId="0" fontId="0" fillId="7771" borderId="0" xfId="0" applyFill="1"/>
    <xf numFmtId="0" fontId="0" fillId="7772" borderId="0" xfId="0" applyFill="1"/>
    <xf numFmtId="0" fontId="0" fillId="7773" borderId="0" xfId="0" applyFill="1"/>
    <xf numFmtId="0" fontId="0" fillId="7774" borderId="0" xfId="0" applyFill="1"/>
    <xf numFmtId="0" fontId="0" fillId="7775" borderId="0" xfId="0" applyFill="1"/>
    <xf numFmtId="0" fontId="0" fillId="7776" borderId="0" xfId="0" applyFill="1"/>
    <xf numFmtId="0" fontId="0" fillId="7777" borderId="0" xfId="0" applyFill="1"/>
    <xf numFmtId="0" fontId="0" fillId="7778" borderId="0" xfId="0" applyFill="1"/>
    <xf numFmtId="0" fontId="0" fillId="7779" borderId="0" xfId="0" applyFill="1"/>
    <xf numFmtId="0" fontId="0" fillId="7780" borderId="0" xfId="0" applyFill="1"/>
    <xf numFmtId="0" fontId="0" fillId="7781" borderId="0" xfId="0" applyFill="1"/>
    <xf numFmtId="0" fontId="0" fillId="7782" borderId="0" xfId="0" applyFill="1"/>
    <xf numFmtId="0" fontId="0" fillId="7783" borderId="0" xfId="0" applyFill="1"/>
    <xf numFmtId="0" fontId="0" fillId="7784" borderId="0" xfId="0" applyFill="1"/>
    <xf numFmtId="0" fontId="0" fillId="7785" borderId="0" xfId="0" applyFill="1"/>
    <xf numFmtId="0" fontId="0" fillId="7786" borderId="0" xfId="0" applyFill="1"/>
    <xf numFmtId="0" fontId="0" fillId="7787" borderId="0" xfId="0" applyFill="1"/>
    <xf numFmtId="0" fontId="0" fillId="7788" borderId="0" xfId="0" applyFill="1"/>
    <xf numFmtId="0" fontId="0" fillId="7789" borderId="0" xfId="0" applyFill="1"/>
    <xf numFmtId="0" fontId="0" fillId="7790" borderId="0" xfId="0" applyFill="1"/>
    <xf numFmtId="0" fontId="0" fillId="7791" borderId="0" xfId="0" applyFill="1"/>
    <xf numFmtId="0" fontId="0" fillId="7792" borderId="0" xfId="0" applyFill="1"/>
    <xf numFmtId="0" fontId="0" fillId="7793" borderId="0" xfId="0" applyFill="1"/>
    <xf numFmtId="0" fontId="0" fillId="7794" borderId="0" xfId="0" applyFill="1"/>
    <xf numFmtId="0" fontId="0" fillId="7795" borderId="0" xfId="0" applyFill="1"/>
    <xf numFmtId="0" fontId="0" fillId="7796" borderId="0" xfId="0" applyFill="1"/>
    <xf numFmtId="0" fontId="0" fillId="7797" borderId="0" xfId="0" applyFill="1"/>
    <xf numFmtId="0" fontId="0" fillId="7798" borderId="0" xfId="0" applyFill="1"/>
    <xf numFmtId="0" fontId="0" fillId="7799" borderId="0" xfId="0" applyFill="1"/>
    <xf numFmtId="0" fontId="0" fillId="7800" borderId="0" xfId="0" applyFill="1"/>
    <xf numFmtId="0" fontId="0" fillId="7801" borderId="0" xfId="0" applyFill="1"/>
    <xf numFmtId="0" fontId="0" fillId="7802" borderId="0" xfId="0" applyFill="1"/>
    <xf numFmtId="0" fontId="0" fillId="7803" borderId="0" xfId="0" applyFill="1"/>
    <xf numFmtId="0" fontId="0" fillId="7804" borderId="0" xfId="0" applyFill="1"/>
    <xf numFmtId="0" fontId="0" fillId="7805" borderId="0" xfId="0" applyFill="1"/>
    <xf numFmtId="0" fontId="0" fillId="7806" borderId="0" xfId="0" applyFill="1"/>
    <xf numFmtId="0" fontId="0" fillId="7807" borderId="0" xfId="0" applyFill="1"/>
    <xf numFmtId="0" fontId="0" fillId="7808" borderId="0" xfId="0" applyFill="1"/>
    <xf numFmtId="0" fontId="0" fillId="7809" borderId="0" xfId="0" applyFill="1"/>
    <xf numFmtId="0" fontId="0" fillId="7810" borderId="0" xfId="0" applyFill="1"/>
    <xf numFmtId="0" fontId="0" fillId="7811" borderId="0" xfId="0" applyFill="1"/>
    <xf numFmtId="0" fontId="0" fillId="7812" borderId="0" xfId="0" applyFill="1"/>
    <xf numFmtId="0" fontId="0" fillId="7813" borderId="0" xfId="0" applyFill="1"/>
    <xf numFmtId="0" fontId="0" fillId="7814" borderId="0" xfId="0" applyFill="1"/>
    <xf numFmtId="0" fontId="0" fillId="7815" borderId="0" xfId="0" applyFill="1"/>
    <xf numFmtId="0" fontId="0" fillId="7816" borderId="0" xfId="0" applyFill="1"/>
    <xf numFmtId="0" fontId="0" fillId="7817" borderId="0" xfId="0" applyFill="1"/>
    <xf numFmtId="0" fontId="0" fillId="7818" borderId="0" xfId="0" applyFill="1"/>
    <xf numFmtId="0" fontId="0" fillId="7819" borderId="0" xfId="0" applyFill="1"/>
    <xf numFmtId="0" fontId="0" fillId="7820" borderId="0" xfId="0" applyFill="1"/>
    <xf numFmtId="0" fontId="0" fillId="7821" borderId="0" xfId="0" applyFill="1"/>
    <xf numFmtId="0" fontId="0" fillId="7822" borderId="0" xfId="0" applyFill="1"/>
    <xf numFmtId="0" fontId="0" fillId="7823" borderId="0" xfId="0" applyFill="1"/>
    <xf numFmtId="0" fontId="0" fillId="7824" borderId="0" xfId="0" applyFill="1"/>
    <xf numFmtId="0" fontId="0" fillId="7825" borderId="0" xfId="0" applyFill="1"/>
    <xf numFmtId="0" fontId="0" fillId="7826" borderId="0" xfId="0" applyFill="1"/>
    <xf numFmtId="0" fontId="0" fillId="7827" borderId="0" xfId="0" applyFill="1"/>
    <xf numFmtId="0" fontId="0" fillId="7828" borderId="0" xfId="0" applyFill="1"/>
    <xf numFmtId="0" fontId="0" fillId="7829" borderId="0" xfId="0" applyFill="1"/>
    <xf numFmtId="0" fontId="0" fillId="7830" borderId="0" xfId="0" applyFill="1"/>
    <xf numFmtId="0" fontId="0" fillId="7831" borderId="0" xfId="0" applyFill="1"/>
    <xf numFmtId="0" fontId="0" fillId="7832" borderId="0" xfId="0" applyFill="1"/>
    <xf numFmtId="0" fontId="0" fillId="7833" borderId="0" xfId="0" applyFill="1"/>
    <xf numFmtId="0" fontId="0" fillId="7834" borderId="0" xfId="0" applyFill="1"/>
    <xf numFmtId="0" fontId="0" fillId="7835" borderId="0" xfId="0" applyFill="1"/>
    <xf numFmtId="0" fontId="0" fillId="7836" borderId="0" xfId="0" applyFill="1"/>
    <xf numFmtId="0" fontId="0" fillId="7837" borderId="0" xfId="0" applyFill="1"/>
    <xf numFmtId="0" fontId="0" fillId="7838" borderId="0" xfId="0" applyFill="1"/>
    <xf numFmtId="0" fontId="0" fillId="7839" borderId="0" xfId="0" applyFill="1"/>
    <xf numFmtId="0" fontId="0" fillId="7840" borderId="0" xfId="0" applyFill="1"/>
    <xf numFmtId="0" fontId="0" fillId="7841" borderId="0" xfId="0" applyFill="1"/>
    <xf numFmtId="0" fontId="0" fillId="7842" borderId="0" xfId="0" applyFill="1"/>
    <xf numFmtId="0" fontId="0" fillId="7843" borderId="0" xfId="0" applyFill="1"/>
    <xf numFmtId="0" fontId="0" fillId="7844" borderId="0" xfId="0" applyFill="1"/>
    <xf numFmtId="0" fontId="0" fillId="7845" borderId="0" xfId="0" applyFill="1"/>
    <xf numFmtId="0" fontId="0" fillId="7846" borderId="0" xfId="0" applyFill="1"/>
    <xf numFmtId="0" fontId="0" fillId="7847" borderId="0" xfId="0" applyFill="1"/>
    <xf numFmtId="0" fontId="0" fillId="7848" borderId="0" xfId="0" applyFill="1"/>
    <xf numFmtId="0" fontId="0" fillId="7849" borderId="0" xfId="0" applyFill="1"/>
    <xf numFmtId="0" fontId="0" fillId="7850" borderId="0" xfId="0" applyFill="1"/>
    <xf numFmtId="0" fontId="0" fillId="7851" borderId="0" xfId="0" applyFill="1"/>
    <xf numFmtId="0" fontId="0" fillId="7852" borderId="0" xfId="0" applyFill="1"/>
    <xf numFmtId="0" fontId="0" fillId="7853" borderId="0" xfId="0" applyFill="1"/>
    <xf numFmtId="0" fontId="0" fillId="7854" borderId="0" xfId="0" applyFill="1"/>
    <xf numFmtId="0" fontId="0" fillId="7855" borderId="0" xfId="0" applyFill="1"/>
    <xf numFmtId="0" fontId="0" fillId="7856" borderId="0" xfId="0" applyFill="1"/>
    <xf numFmtId="0" fontId="0" fillId="7857" borderId="0" xfId="0" applyFill="1"/>
    <xf numFmtId="0" fontId="0" fillId="7858" borderId="0" xfId="0" applyFill="1"/>
    <xf numFmtId="0" fontId="0" fillId="7859" borderId="0" xfId="0" applyFill="1"/>
    <xf numFmtId="0" fontId="0" fillId="7860" borderId="0" xfId="0" applyFill="1"/>
    <xf numFmtId="0" fontId="0" fillId="7861" borderId="0" xfId="0" applyFill="1"/>
    <xf numFmtId="0" fontId="0" fillId="7862" borderId="0" xfId="0" applyFill="1"/>
    <xf numFmtId="0" fontId="0" fillId="7863" borderId="0" xfId="0" applyFill="1"/>
    <xf numFmtId="0" fontId="0" fillId="7864" borderId="0" xfId="0" applyFill="1"/>
    <xf numFmtId="0" fontId="0" fillId="7865" borderId="0" xfId="0" applyFill="1"/>
    <xf numFmtId="0" fontId="0" fillId="7866" borderId="0" xfId="0" applyFill="1"/>
    <xf numFmtId="0" fontId="0" fillId="7867" borderId="0" xfId="0" applyFill="1"/>
    <xf numFmtId="0" fontId="0" fillId="7868" borderId="0" xfId="0" applyFill="1"/>
    <xf numFmtId="0" fontId="0" fillId="7869" borderId="0" xfId="0" applyFill="1"/>
    <xf numFmtId="0" fontId="0" fillId="7870" borderId="0" xfId="0" applyFill="1"/>
    <xf numFmtId="0" fontId="0" fillId="7871" borderId="0" xfId="0" applyFill="1"/>
    <xf numFmtId="0" fontId="0" fillId="7872" borderId="0" xfId="0" applyFill="1"/>
    <xf numFmtId="0" fontId="0" fillId="7873" borderId="0" xfId="0" applyFill="1"/>
    <xf numFmtId="0" fontId="0" fillId="7874" borderId="0" xfId="0" applyFill="1"/>
    <xf numFmtId="0" fontId="0" fillId="7875" borderId="0" xfId="0" applyFill="1"/>
    <xf numFmtId="0" fontId="0" fillId="7876" borderId="0" xfId="0" applyFill="1"/>
    <xf numFmtId="0" fontId="0" fillId="7877" borderId="0" xfId="0" applyFill="1"/>
    <xf numFmtId="0" fontId="0" fillId="7878" borderId="0" xfId="0" applyFill="1"/>
    <xf numFmtId="0" fontId="0" fillId="7879" borderId="0" xfId="0" applyFill="1"/>
    <xf numFmtId="0" fontId="0" fillId="7880" borderId="0" xfId="0" applyFill="1"/>
    <xf numFmtId="0" fontId="0" fillId="7881" borderId="0" xfId="0" applyFill="1"/>
    <xf numFmtId="0" fontId="0" fillId="7882" borderId="0" xfId="0" applyFill="1"/>
    <xf numFmtId="0" fontId="0" fillId="7883" borderId="0" xfId="0" applyFill="1"/>
    <xf numFmtId="0" fontId="0" fillId="7884" borderId="0" xfId="0" applyFill="1"/>
    <xf numFmtId="0" fontId="0" fillId="7885" borderId="0" xfId="0" applyFill="1"/>
    <xf numFmtId="0" fontId="0" fillId="7886" borderId="0" xfId="0" applyFill="1"/>
    <xf numFmtId="0" fontId="0" fillId="7887" borderId="0" xfId="0" applyFill="1"/>
    <xf numFmtId="0" fontId="0" fillId="7888" borderId="0" xfId="0" applyFill="1"/>
    <xf numFmtId="0" fontId="0" fillId="7889" borderId="0" xfId="0" applyFill="1"/>
    <xf numFmtId="0" fontId="0" fillId="7890" borderId="0" xfId="0" applyFill="1"/>
    <xf numFmtId="0" fontId="0" fillId="7891" borderId="0" xfId="0" applyFill="1"/>
    <xf numFmtId="0" fontId="0" fillId="7892" borderId="0" xfId="0" applyFill="1"/>
    <xf numFmtId="0" fontId="0" fillId="7893" borderId="0" xfId="0" applyFill="1"/>
    <xf numFmtId="0" fontId="0" fillId="7894" borderId="0" xfId="0" applyFill="1"/>
    <xf numFmtId="0" fontId="0" fillId="7895" borderId="0" xfId="0" applyFill="1"/>
    <xf numFmtId="0" fontId="0" fillId="7896" borderId="0" xfId="0" applyFill="1"/>
    <xf numFmtId="0" fontId="0" fillId="7897" borderId="0" xfId="0" applyFill="1"/>
    <xf numFmtId="0" fontId="0" fillId="7898" borderId="0" xfId="0" applyFill="1"/>
    <xf numFmtId="0" fontId="0" fillId="7899" borderId="0" xfId="0" applyFill="1"/>
    <xf numFmtId="0" fontId="0" fillId="7900" borderId="0" xfId="0" applyFill="1"/>
    <xf numFmtId="0" fontId="0" fillId="7901" borderId="0" xfId="0" applyFill="1"/>
    <xf numFmtId="0" fontId="0" fillId="7902" borderId="0" xfId="0" applyFill="1"/>
    <xf numFmtId="0" fontId="0" fillId="7903" borderId="0" xfId="0" applyFill="1"/>
    <xf numFmtId="0" fontId="0" fillId="7904" borderId="0" xfId="0" applyFill="1"/>
    <xf numFmtId="0" fontId="0" fillId="7905" borderId="0" xfId="0" applyFill="1"/>
    <xf numFmtId="0" fontId="0" fillId="7906" borderId="0" xfId="0" applyFill="1"/>
    <xf numFmtId="0" fontId="0" fillId="7907" borderId="0" xfId="0" applyFill="1"/>
    <xf numFmtId="0" fontId="0" fillId="7908" borderId="0" xfId="0" applyFill="1"/>
    <xf numFmtId="0" fontId="0" fillId="7909" borderId="0" xfId="0" applyFill="1"/>
    <xf numFmtId="0" fontId="0" fillId="7910" borderId="0" xfId="0" applyFill="1"/>
    <xf numFmtId="0" fontId="0" fillId="7911" borderId="0" xfId="0" applyFill="1"/>
    <xf numFmtId="0" fontId="0" fillId="7912" borderId="0" xfId="0" applyFill="1"/>
    <xf numFmtId="0" fontId="0" fillId="7913" borderId="0" xfId="0" applyFill="1"/>
    <xf numFmtId="0" fontId="0" fillId="7914" borderId="0" xfId="0" applyFill="1"/>
    <xf numFmtId="0" fontId="0" fillId="7915" borderId="0" xfId="0" applyFill="1"/>
    <xf numFmtId="0" fontId="0" fillId="7916" borderId="0" xfId="0" applyFill="1"/>
    <xf numFmtId="0" fontId="0" fillId="7917" borderId="0" xfId="0" applyFill="1"/>
    <xf numFmtId="0" fontId="0" fillId="7918" borderId="0" xfId="0" applyFill="1"/>
    <xf numFmtId="0" fontId="0" fillId="7919" borderId="0" xfId="0" applyFill="1"/>
    <xf numFmtId="0" fontId="0" fillId="7920" borderId="0" xfId="0" applyFill="1"/>
    <xf numFmtId="0" fontId="0" fillId="7921" borderId="0" xfId="0" applyFill="1"/>
    <xf numFmtId="0" fontId="0" fillId="7922" borderId="0" xfId="0" applyFill="1"/>
    <xf numFmtId="0" fontId="0" fillId="7923" borderId="0" xfId="0" applyFill="1"/>
    <xf numFmtId="0" fontId="0" fillId="7924" borderId="0" xfId="0" applyFill="1"/>
    <xf numFmtId="0" fontId="0" fillId="7925" borderId="0" xfId="0" applyFill="1"/>
    <xf numFmtId="0" fontId="0" fillId="7926" borderId="0" xfId="0" applyFill="1"/>
    <xf numFmtId="0" fontId="0" fillId="7927" borderId="0" xfId="0" applyFill="1"/>
    <xf numFmtId="0" fontId="0" fillId="7928" borderId="0" xfId="0" applyFill="1"/>
    <xf numFmtId="0" fontId="0" fillId="7929" borderId="0" xfId="0" applyFill="1"/>
    <xf numFmtId="0" fontId="0" fillId="7930" borderId="0" xfId="0" applyFill="1"/>
    <xf numFmtId="0" fontId="0" fillId="7931" borderId="0" xfId="0" applyFill="1"/>
    <xf numFmtId="0" fontId="0" fillId="7932" borderId="0" xfId="0" applyFill="1"/>
    <xf numFmtId="0" fontId="0" fillId="7933" borderId="0" xfId="0" applyFill="1"/>
    <xf numFmtId="0" fontId="0" fillId="7934" borderId="0" xfId="0" applyFill="1"/>
    <xf numFmtId="0" fontId="0" fillId="7935" borderId="0" xfId="0" applyFill="1"/>
    <xf numFmtId="0" fontId="0" fillId="7936" borderId="0" xfId="0" applyFill="1"/>
    <xf numFmtId="0" fontId="0" fillId="7937" borderId="0" xfId="0" applyFill="1"/>
    <xf numFmtId="0" fontId="0" fillId="7938" borderId="0" xfId="0" applyFill="1"/>
    <xf numFmtId="0" fontId="0" fillId="7939" borderId="0" xfId="0" applyFill="1"/>
    <xf numFmtId="0" fontId="0" fillId="7940" borderId="0" xfId="0" applyFill="1"/>
    <xf numFmtId="0" fontId="0" fillId="7941" borderId="0" xfId="0" applyFill="1"/>
    <xf numFmtId="0" fontId="0" fillId="7942" borderId="0" xfId="0" applyFill="1"/>
    <xf numFmtId="0" fontId="0" fillId="7943" borderId="0" xfId="0" applyFill="1"/>
    <xf numFmtId="0" fontId="0" fillId="7944" borderId="0" xfId="0" applyFill="1"/>
    <xf numFmtId="0" fontId="0" fillId="7945" borderId="0" xfId="0" applyFill="1"/>
    <xf numFmtId="0" fontId="0" fillId="7946" borderId="0" xfId="0" applyFill="1"/>
    <xf numFmtId="0" fontId="0" fillId="7947" borderId="0" xfId="0" applyFill="1"/>
    <xf numFmtId="0" fontId="0" fillId="7948" borderId="0" xfId="0" applyFill="1"/>
    <xf numFmtId="0" fontId="0" fillId="7949" borderId="0" xfId="0" applyFill="1"/>
    <xf numFmtId="0" fontId="0" fillId="7950" borderId="0" xfId="0" applyFill="1"/>
    <xf numFmtId="0" fontId="0" fillId="7951" borderId="0" xfId="0" applyFill="1"/>
    <xf numFmtId="0" fontId="0" fillId="7952" borderId="0" xfId="0" applyFill="1"/>
    <xf numFmtId="0" fontId="0" fillId="7953" borderId="0" xfId="0" applyFill="1"/>
    <xf numFmtId="0" fontId="0" fillId="7954" borderId="0" xfId="0" applyFill="1"/>
    <xf numFmtId="0" fontId="0" fillId="7955" borderId="0" xfId="0" applyFill="1"/>
    <xf numFmtId="0" fontId="0" fillId="7956" borderId="0" xfId="0" applyFill="1"/>
    <xf numFmtId="0" fontId="0" fillId="7957" borderId="0" xfId="0" applyFill="1"/>
    <xf numFmtId="0" fontId="0" fillId="7958" borderId="0" xfId="0" applyFill="1"/>
    <xf numFmtId="0" fontId="0" fillId="7959" borderId="0" xfId="0" applyFill="1"/>
    <xf numFmtId="0" fontId="0" fillId="7960" borderId="0" xfId="0" applyFill="1"/>
    <xf numFmtId="0" fontId="0" fillId="7961" borderId="0" xfId="0" applyFill="1"/>
    <xf numFmtId="0" fontId="0" fillId="7962" borderId="0" xfId="0" applyFill="1"/>
    <xf numFmtId="0" fontId="0" fillId="7963" borderId="0" xfId="0" applyFill="1"/>
    <xf numFmtId="0" fontId="0" fillId="7964" borderId="0" xfId="0" applyFill="1"/>
    <xf numFmtId="0" fontId="0" fillId="7965" borderId="0" xfId="0" applyFill="1"/>
    <xf numFmtId="0" fontId="0" fillId="7966" borderId="0" xfId="0" applyFill="1"/>
    <xf numFmtId="0" fontId="0" fillId="7967" borderId="0" xfId="0" applyFill="1"/>
    <xf numFmtId="0" fontId="0" fillId="7968" borderId="0" xfId="0" applyFill="1"/>
    <xf numFmtId="0" fontId="0" fillId="7969" borderId="0" xfId="0" applyFill="1"/>
    <xf numFmtId="0" fontId="0" fillId="7970" borderId="0" xfId="0" applyFill="1"/>
    <xf numFmtId="0" fontId="0" fillId="7971" borderId="0" xfId="0" applyFill="1"/>
    <xf numFmtId="0" fontId="0" fillId="7972" borderId="0" xfId="0" applyFill="1"/>
    <xf numFmtId="0" fontId="0" fillId="7973" borderId="0" xfId="0" applyFill="1"/>
    <xf numFmtId="0" fontId="0" fillId="7974" borderId="0" xfId="0" applyFill="1"/>
    <xf numFmtId="0" fontId="0" fillId="7975" borderId="0" xfId="0" applyFill="1"/>
    <xf numFmtId="0" fontId="0" fillId="7976" borderId="0" xfId="0" applyFill="1"/>
    <xf numFmtId="0" fontId="0" fillId="7977" borderId="0" xfId="0" applyFill="1"/>
    <xf numFmtId="0" fontId="0" fillId="7978" borderId="0" xfId="0" applyFill="1"/>
    <xf numFmtId="0" fontId="0" fillId="7979" borderId="0" xfId="0" applyFill="1"/>
    <xf numFmtId="0" fontId="0" fillId="7980" borderId="0" xfId="0" applyFill="1"/>
    <xf numFmtId="0" fontId="0" fillId="7981" borderId="0" xfId="0" applyFill="1"/>
    <xf numFmtId="0" fontId="0" fillId="7982" borderId="0" xfId="0" applyFill="1"/>
    <xf numFmtId="0" fontId="0" fillId="7983" borderId="0" xfId="0" applyFill="1"/>
    <xf numFmtId="0" fontId="0" fillId="7984" borderId="0" xfId="0" applyFill="1"/>
    <xf numFmtId="0" fontId="0" fillId="7985" borderId="0" xfId="0" applyFill="1"/>
    <xf numFmtId="0" fontId="0" fillId="7986" borderId="0" xfId="0" applyFill="1"/>
    <xf numFmtId="0" fontId="0" fillId="7987" borderId="0" xfId="0" applyFill="1"/>
    <xf numFmtId="0" fontId="0" fillId="7988" borderId="0" xfId="0" applyFill="1"/>
    <xf numFmtId="0" fontId="0" fillId="7989" borderId="0" xfId="0" applyFill="1"/>
    <xf numFmtId="0" fontId="0" fillId="7990" borderId="0" xfId="0" applyFill="1"/>
    <xf numFmtId="0" fontId="0" fillId="7991" borderId="0" xfId="0" applyFill="1"/>
    <xf numFmtId="0" fontId="0" fillId="7992" borderId="0" xfId="0" applyFill="1"/>
    <xf numFmtId="0" fontId="0" fillId="7993" borderId="0" xfId="0" applyFill="1"/>
    <xf numFmtId="0" fontId="0" fillId="7994" borderId="0" xfId="0" applyFill="1"/>
    <xf numFmtId="0" fontId="0" fillId="7995" borderId="0" xfId="0" applyFill="1"/>
    <xf numFmtId="0" fontId="0" fillId="7996" borderId="0" xfId="0" applyFill="1"/>
    <xf numFmtId="0" fontId="0" fillId="7997" borderId="0" xfId="0" applyFill="1"/>
    <xf numFmtId="0" fontId="0" fillId="7998" borderId="0" xfId="0" applyFill="1"/>
    <xf numFmtId="0" fontId="0" fillId="7999" borderId="0" xfId="0" applyFill="1"/>
    <xf numFmtId="0" fontId="0" fillId="8000" borderId="0" xfId="0" applyFill="1"/>
    <xf numFmtId="0" fontId="0" fillId="8001" borderId="0" xfId="0" applyFill="1"/>
    <xf numFmtId="0" fontId="0" fillId="8002" borderId="0" xfId="0" applyFill="1"/>
    <xf numFmtId="0" fontId="0" fillId="8003" borderId="0" xfId="0" applyFill="1"/>
    <xf numFmtId="0" fontId="0" fillId="8004" borderId="0" xfId="0" applyFill="1"/>
    <xf numFmtId="0" fontId="0" fillId="8005" borderId="0" xfId="0" applyFill="1"/>
    <xf numFmtId="0" fontId="0" fillId="8006" borderId="0" xfId="0" applyFill="1"/>
    <xf numFmtId="0" fontId="0" fillId="8007" borderId="0" xfId="0" applyFill="1"/>
    <xf numFmtId="0" fontId="0" fillId="8008" borderId="0" xfId="0" applyFill="1"/>
    <xf numFmtId="0" fontId="0" fillId="8009" borderId="0" xfId="0" applyFill="1"/>
    <xf numFmtId="0" fontId="0" fillId="8010" borderId="0" xfId="0" applyFill="1"/>
    <xf numFmtId="0" fontId="0" fillId="8011" borderId="0" xfId="0" applyFill="1"/>
    <xf numFmtId="0" fontId="0" fillId="8012" borderId="0" xfId="0" applyFill="1"/>
    <xf numFmtId="0" fontId="0" fillId="8013" borderId="0" xfId="0" applyFill="1"/>
    <xf numFmtId="0" fontId="0" fillId="8014" borderId="0" xfId="0" applyFill="1"/>
    <xf numFmtId="0" fontId="0" fillId="8015" borderId="0" xfId="0" applyFill="1"/>
    <xf numFmtId="0" fontId="0" fillId="8016" borderId="0" xfId="0" applyFill="1"/>
    <xf numFmtId="0" fontId="0" fillId="8017" borderId="0" xfId="0" applyFill="1"/>
    <xf numFmtId="0" fontId="0" fillId="8018" borderId="0" xfId="0" applyFill="1"/>
    <xf numFmtId="0" fontId="0" fillId="8019" borderId="0" xfId="0" applyFill="1"/>
    <xf numFmtId="0" fontId="0" fillId="8020" borderId="0" xfId="0" applyFill="1"/>
    <xf numFmtId="0" fontId="0" fillId="8021" borderId="0" xfId="0" applyFill="1"/>
    <xf numFmtId="0" fontId="0" fillId="8022" borderId="0" xfId="0" applyFill="1"/>
    <xf numFmtId="0" fontId="0" fillId="8023" borderId="0" xfId="0" applyFill="1"/>
    <xf numFmtId="0" fontId="0" fillId="8024" borderId="0" xfId="0" applyFill="1"/>
    <xf numFmtId="0" fontId="0" fillId="8025" borderId="0" xfId="0" applyFill="1"/>
    <xf numFmtId="0" fontId="0" fillId="8026" borderId="0" xfId="0" applyFill="1"/>
    <xf numFmtId="0" fontId="0" fillId="8027" borderId="0" xfId="0" applyFill="1"/>
    <xf numFmtId="0" fontId="0" fillId="8028" borderId="0" xfId="0" applyFill="1"/>
    <xf numFmtId="0" fontId="0" fillId="8029" borderId="0" xfId="0" applyFill="1"/>
    <xf numFmtId="0" fontId="0" fillId="8030" borderId="0" xfId="0" applyFill="1"/>
    <xf numFmtId="0" fontId="0" fillId="8031" borderId="0" xfId="0" applyFill="1"/>
    <xf numFmtId="0" fontId="0" fillId="8032" borderId="0" xfId="0" applyFill="1"/>
    <xf numFmtId="0" fontId="0" fillId="8033" borderId="0" xfId="0" applyFill="1"/>
    <xf numFmtId="0" fontId="0" fillId="8034" borderId="0" xfId="0" applyFill="1"/>
    <xf numFmtId="0" fontId="0" fillId="8035" borderId="0" xfId="0" applyFill="1"/>
    <xf numFmtId="0" fontId="0" fillId="8036" borderId="0" xfId="0" applyFill="1"/>
    <xf numFmtId="0" fontId="0" fillId="8037" borderId="0" xfId="0" applyFill="1"/>
    <xf numFmtId="0" fontId="0" fillId="8038" borderId="0" xfId="0" applyFill="1"/>
    <xf numFmtId="0" fontId="0" fillId="8039" borderId="0" xfId="0" applyFill="1"/>
    <xf numFmtId="0" fontId="0" fillId="8040" borderId="0" xfId="0" applyFill="1"/>
    <xf numFmtId="0" fontId="0" fillId="8041" borderId="0" xfId="0" applyFill="1"/>
    <xf numFmtId="0" fontId="0" fillId="8042" borderId="0" xfId="0" applyFill="1"/>
    <xf numFmtId="0" fontId="0" fillId="8043" borderId="0" xfId="0" applyFill="1"/>
    <xf numFmtId="0" fontId="0" fillId="8044" borderId="0" xfId="0" applyFill="1"/>
    <xf numFmtId="0" fontId="0" fillId="8045" borderId="0" xfId="0" applyFill="1"/>
    <xf numFmtId="0" fontId="0" fillId="8046" borderId="0" xfId="0" applyFill="1"/>
    <xf numFmtId="0" fontId="0" fillId="8047" borderId="0" xfId="0" applyFill="1"/>
    <xf numFmtId="0" fontId="0" fillId="8048" borderId="0" xfId="0" applyFill="1"/>
    <xf numFmtId="0" fontId="0" fillId="8049" borderId="0" xfId="0" applyFill="1"/>
    <xf numFmtId="0" fontId="0" fillId="8050" borderId="0" xfId="0" applyFill="1"/>
    <xf numFmtId="0" fontId="0" fillId="8051" borderId="0" xfId="0" applyFill="1"/>
    <xf numFmtId="0" fontId="0" fillId="8052" borderId="0" xfId="0" applyFill="1"/>
    <xf numFmtId="0" fontId="0" fillId="8053" borderId="0" xfId="0" applyFill="1"/>
    <xf numFmtId="0" fontId="0" fillId="8054" borderId="0" xfId="0" applyFill="1"/>
    <xf numFmtId="0" fontId="0" fillId="8055" borderId="0" xfId="0" applyFill="1"/>
    <xf numFmtId="0" fontId="0" fillId="8056" borderId="0" xfId="0" applyFill="1"/>
    <xf numFmtId="0" fontId="0" fillId="8057" borderId="0" xfId="0" applyFill="1"/>
    <xf numFmtId="0" fontId="0" fillId="8058" borderId="0" xfId="0" applyFill="1"/>
    <xf numFmtId="0" fontId="0" fillId="8059" borderId="0" xfId="0" applyFill="1"/>
    <xf numFmtId="0" fontId="0" fillId="8060" borderId="0" xfId="0" applyFill="1"/>
    <xf numFmtId="0" fontId="0" fillId="8061" borderId="0" xfId="0" applyFill="1"/>
    <xf numFmtId="0" fontId="0" fillId="8062" borderId="0" xfId="0" applyFill="1"/>
    <xf numFmtId="0" fontId="0" fillId="8063" borderId="0" xfId="0" applyFill="1"/>
    <xf numFmtId="0" fontId="0" fillId="8064" borderId="0" xfId="0" applyFill="1"/>
    <xf numFmtId="0" fontId="0" fillId="8065" borderId="0" xfId="0" applyFill="1"/>
    <xf numFmtId="0" fontId="0" fillId="8066" borderId="0" xfId="0" applyFill="1"/>
    <xf numFmtId="0" fontId="0" fillId="8067" borderId="0" xfId="0" applyFill="1"/>
    <xf numFmtId="0" fontId="0" fillId="8068" borderId="0" xfId="0" applyFill="1"/>
    <xf numFmtId="0" fontId="0" fillId="8069" borderId="0" xfId="0" applyFill="1"/>
    <xf numFmtId="0" fontId="0" fillId="8070" borderId="0" xfId="0" applyFill="1"/>
    <xf numFmtId="0" fontId="0" fillId="8071" borderId="0" xfId="0" applyFill="1"/>
    <xf numFmtId="0" fontId="0" fillId="8072" borderId="0" xfId="0" applyFill="1"/>
    <xf numFmtId="0" fontId="0" fillId="8073" borderId="0" xfId="0" applyFill="1"/>
    <xf numFmtId="0" fontId="0" fillId="8074" borderId="0" xfId="0" applyFill="1"/>
    <xf numFmtId="0" fontId="0" fillId="8075" borderId="0" xfId="0" applyFill="1"/>
    <xf numFmtId="0" fontId="0" fillId="8076" borderId="0" xfId="0" applyFill="1"/>
    <xf numFmtId="0" fontId="0" fillId="8077" borderId="0" xfId="0" applyFill="1"/>
    <xf numFmtId="0" fontId="0" fillId="8078" borderId="0" xfId="0" applyFill="1"/>
    <xf numFmtId="0" fontId="0" fillId="8079" borderId="0" xfId="0" applyFill="1"/>
    <xf numFmtId="0" fontId="0" fillId="8080" borderId="0" xfId="0" applyFill="1"/>
    <xf numFmtId="0" fontId="0" fillId="8081" borderId="0" xfId="0" applyFill="1"/>
    <xf numFmtId="0" fontId="0" fillId="8082" borderId="0" xfId="0" applyFill="1"/>
    <xf numFmtId="0" fontId="0" fillId="8083" borderId="0" xfId="0" applyFill="1"/>
    <xf numFmtId="0" fontId="0" fillId="8084" borderId="0" xfId="0" applyFill="1"/>
    <xf numFmtId="0" fontId="0" fillId="8085" borderId="0" xfId="0" applyFill="1"/>
    <xf numFmtId="0" fontId="0" fillId="8086" borderId="0" xfId="0" applyFill="1"/>
    <xf numFmtId="0" fontId="0" fillId="8087" borderId="0" xfId="0" applyFill="1"/>
    <xf numFmtId="0" fontId="0" fillId="8088" borderId="0" xfId="0" applyFill="1"/>
    <xf numFmtId="0" fontId="0" fillId="8089" borderId="0" xfId="0" applyFill="1"/>
    <xf numFmtId="0" fontId="0" fillId="8090" borderId="0" xfId="0" applyFill="1"/>
    <xf numFmtId="0" fontId="0" fillId="8091" borderId="0" xfId="0" applyFill="1"/>
    <xf numFmtId="0" fontId="0" fillId="8092" borderId="0" xfId="0" applyFill="1"/>
    <xf numFmtId="0" fontId="0" fillId="8093" borderId="0" xfId="0" applyFill="1"/>
    <xf numFmtId="0" fontId="0" fillId="8094" borderId="0" xfId="0" applyFill="1"/>
    <xf numFmtId="0" fontId="0" fillId="8095" borderId="0" xfId="0" applyFill="1"/>
    <xf numFmtId="0" fontId="0" fillId="8096" borderId="0" xfId="0" applyFill="1"/>
    <xf numFmtId="0" fontId="0" fillId="8097" borderId="0" xfId="0" applyFill="1"/>
    <xf numFmtId="0" fontId="0" fillId="8098" borderId="0" xfId="0" applyFill="1"/>
    <xf numFmtId="0" fontId="0" fillId="8099" borderId="0" xfId="0" applyFill="1"/>
    <xf numFmtId="0" fontId="0" fillId="8100" borderId="0" xfId="0" applyFill="1"/>
    <xf numFmtId="0" fontId="0" fillId="8101" borderId="0" xfId="0" applyFill="1"/>
    <xf numFmtId="0" fontId="0" fillId="8102" borderId="0" xfId="0" applyFill="1"/>
    <xf numFmtId="0" fontId="0" fillId="8103" borderId="0" xfId="0" applyFill="1"/>
    <xf numFmtId="0" fontId="0" fillId="8104" borderId="0" xfId="0" applyFill="1"/>
    <xf numFmtId="0" fontId="0" fillId="8105" borderId="0" xfId="0" applyFill="1"/>
    <xf numFmtId="0" fontId="0" fillId="8106" borderId="0" xfId="0" applyFill="1"/>
    <xf numFmtId="0" fontId="0" fillId="8107" borderId="0" xfId="0" applyFill="1"/>
    <xf numFmtId="0" fontId="0" fillId="8108" borderId="0" xfId="0" applyFill="1"/>
    <xf numFmtId="0" fontId="0" fillId="8109" borderId="0" xfId="0" applyFill="1"/>
    <xf numFmtId="0" fontId="0" fillId="8110" borderId="0" xfId="0" applyFill="1"/>
    <xf numFmtId="0" fontId="0" fillId="8111" borderId="0" xfId="0" applyFill="1"/>
    <xf numFmtId="0" fontId="0" fillId="8112" borderId="0" xfId="0" applyFill="1"/>
    <xf numFmtId="0" fontId="0" fillId="8113" borderId="0" xfId="0" applyFill="1"/>
    <xf numFmtId="0" fontId="0" fillId="8114" borderId="0" xfId="0" applyFill="1"/>
    <xf numFmtId="0" fontId="0" fillId="8115" borderId="0" xfId="0" applyFill="1"/>
    <xf numFmtId="0" fontId="0" fillId="8116" borderId="0" xfId="0" applyFill="1"/>
    <xf numFmtId="0" fontId="0" fillId="8117" borderId="0" xfId="0" applyFill="1"/>
    <xf numFmtId="0" fontId="0" fillId="8118" borderId="0" xfId="0" applyFill="1"/>
    <xf numFmtId="0" fontId="0" fillId="8119" borderId="0" xfId="0" applyFill="1"/>
    <xf numFmtId="0" fontId="0" fillId="8120" borderId="0" xfId="0" applyFill="1"/>
    <xf numFmtId="0" fontId="0" fillId="8121" borderId="0" xfId="0" applyFill="1"/>
    <xf numFmtId="0" fontId="0" fillId="8122" borderId="0" xfId="0" applyFill="1"/>
    <xf numFmtId="0" fontId="0" fillId="8123" borderId="0" xfId="0" applyFill="1"/>
    <xf numFmtId="0" fontId="0" fillId="8124" borderId="0" xfId="0" applyFill="1"/>
    <xf numFmtId="0" fontId="0" fillId="8125" borderId="0" xfId="0" applyFill="1"/>
    <xf numFmtId="0" fontId="0" fillId="8126" borderId="0" xfId="0" applyFill="1"/>
    <xf numFmtId="0" fontId="0" fillId="8127" borderId="0" xfId="0" applyFill="1"/>
    <xf numFmtId="0" fontId="0" fillId="8128" borderId="0" xfId="0" applyFill="1"/>
    <xf numFmtId="0" fontId="0" fillId="8129" borderId="0" xfId="0" applyFill="1"/>
    <xf numFmtId="0" fontId="0" fillId="8130" borderId="0" xfId="0" applyFill="1"/>
    <xf numFmtId="0" fontId="0" fillId="8131" borderId="0" xfId="0" applyFill="1"/>
    <xf numFmtId="0" fontId="0" fillId="8132" borderId="0" xfId="0" applyFill="1"/>
    <xf numFmtId="0" fontId="0" fillId="8133" borderId="0" xfId="0" applyFill="1"/>
    <xf numFmtId="0" fontId="0" fillId="8134" borderId="0" xfId="0" applyFill="1"/>
    <xf numFmtId="0" fontId="0" fillId="8135" borderId="0" xfId="0" applyFill="1"/>
    <xf numFmtId="0" fontId="0" fillId="8136" borderId="0" xfId="0" applyFill="1"/>
    <xf numFmtId="0" fontId="0" fillId="8137" borderId="0" xfId="0" applyFill="1"/>
    <xf numFmtId="0" fontId="0" fillId="8138" borderId="0" xfId="0" applyFill="1"/>
    <xf numFmtId="0" fontId="0" fillId="8139" borderId="0" xfId="0" applyFill="1"/>
    <xf numFmtId="0" fontId="0" fillId="8140" borderId="0" xfId="0" applyFill="1"/>
    <xf numFmtId="0" fontId="0" fillId="8141" borderId="0" xfId="0" applyFill="1"/>
    <xf numFmtId="0" fontId="0" fillId="8142" borderId="0" xfId="0" applyFill="1"/>
    <xf numFmtId="0" fontId="0" fillId="8143" borderId="0" xfId="0" applyFill="1"/>
    <xf numFmtId="0" fontId="0" fillId="8144" borderId="0" xfId="0" applyFill="1"/>
    <xf numFmtId="0" fontId="0" fillId="8145" borderId="0" xfId="0" applyFill="1"/>
    <xf numFmtId="0" fontId="0" fillId="8146" borderId="0" xfId="0" applyFill="1"/>
    <xf numFmtId="0" fontId="0" fillId="8147" borderId="0" xfId="0" applyFill="1"/>
    <xf numFmtId="0" fontId="0" fillId="8148" borderId="0" xfId="0" applyFill="1"/>
    <xf numFmtId="0" fontId="0" fillId="8149" borderId="0" xfId="0" applyFill="1"/>
    <xf numFmtId="0" fontId="0" fillId="8150" borderId="0" xfId="0" applyFill="1"/>
    <xf numFmtId="0" fontId="0" fillId="8151" borderId="0" xfId="0" applyFill="1"/>
    <xf numFmtId="0" fontId="0" fillId="8152" borderId="0" xfId="0" applyFill="1"/>
    <xf numFmtId="0" fontId="0" fillId="8153" borderId="0" xfId="0" applyFill="1"/>
    <xf numFmtId="0" fontId="0" fillId="8154" borderId="0" xfId="0" applyFill="1"/>
    <xf numFmtId="0" fontId="0" fillId="8155" borderId="0" xfId="0" applyFill="1"/>
    <xf numFmtId="0" fontId="0" fillId="8156" borderId="0" xfId="0" applyFill="1"/>
    <xf numFmtId="0" fontId="0" fillId="8157" borderId="0" xfId="0" applyFill="1"/>
    <xf numFmtId="0" fontId="0" fillId="8158" borderId="0" xfId="0" applyFill="1"/>
    <xf numFmtId="0" fontId="0" fillId="8159" borderId="0" xfId="0" applyFill="1"/>
    <xf numFmtId="0" fontId="0" fillId="8160" borderId="0" xfId="0" applyFill="1"/>
    <xf numFmtId="0" fontId="0" fillId="8161" borderId="0" xfId="0" applyFill="1"/>
    <xf numFmtId="0" fontId="0" fillId="8162" borderId="0" xfId="0" applyFill="1"/>
    <xf numFmtId="0" fontId="0" fillId="8163" borderId="0" xfId="0" applyFill="1"/>
    <xf numFmtId="0" fontId="0" fillId="8164" borderId="0" xfId="0" applyFill="1"/>
    <xf numFmtId="0" fontId="0" fillId="8165" borderId="0" xfId="0" applyFill="1"/>
    <xf numFmtId="0" fontId="0" fillId="8166" borderId="0" xfId="0" applyFill="1"/>
    <xf numFmtId="0" fontId="0" fillId="8167" borderId="0" xfId="0" applyFill="1"/>
    <xf numFmtId="0" fontId="0" fillId="8168" borderId="0" xfId="0" applyFill="1"/>
    <xf numFmtId="0" fontId="0" fillId="8169" borderId="0" xfId="0" applyFill="1"/>
    <xf numFmtId="0" fontId="0" fillId="8170" borderId="0" xfId="0" applyFill="1"/>
    <xf numFmtId="0" fontId="0" fillId="8171" borderId="0" xfId="0" applyFill="1"/>
    <xf numFmtId="0" fontId="0" fillId="8172" borderId="0" xfId="0" applyFill="1"/>
    <xf numFmtId="0" fontId="0" fillId="8173" borderId="0" xfId="0" applyFill="1"/>
    <xf numFmtId="0" fontId="0" fillId="8174" borderId="0" xfId="0" applyFill="1"/>
    <xf numFmtId="0" fontId="0" fillId="8175" borderId="0" xfId="0" applyFill="1"/>
    <xf numFmtId="0" fontId="0" fillId="8176" borderId="0" xfId="0" applyFill="1"/>
    <xf numFmtId="0" fontId="0" fillId="8177" borderId="0" xfId="0" applyFill="1"/>
    <xf numFmtId="0" fontId="0" fillId="8178" borderId="0" xfId="0" applyFill="1"/>
    <xf numFmtId="0" fontId="0" fillId="8179" borderId="0" xfId="0" applyFill="1"/>
    <xf numFmtId="0" fontId="0" fillId="8180" borderId="0" xfId="0" applyFill="1"/>
    <xf numFmtId="0" fontId="0" fillId="8181" borderId="0" xfId="0" applyFill="1"/>
    <xf numFmtId="0" fontId="0" fillId="8182" borderId="0" xfId="0" applyFill="1"/>
    <xf numFmtId="0" fontId="0" fillId="8183" borderId="0" xfId="0" applyFill="1"/>
    <xf numFmtId="0" fontId="0" fillId="8184" borderId="0" xfId="0" applyFill="1"/>
    <xf numFmtId="0" fontId="0" fillId="8185" borderId="0" xfId="0" applyFill="1"/>
    <xf numFmtId="0" fontId="0" fillId="8186" borderId="0" xfId="0" applyFill="1"/>
    <xf numFmtId="0" fontId="0" fillId="8187" borderId="0" xfId="0" applyFill="1"/>
    <xf numFmtId="0" fontId="0" fillId="8188" borderId="0" xfId="0" applyFill="1"/>
    <xf numFmtId="0" fontId="0" fillId="8189" borderId="0" xfId="0" applyFill="1"/>
    <xf numFmtId="0" fontId="0" fillId="8190" borderId="0" xfId="0" applyFill="1"/>
    <xf numFmtId="0" fontId="0" fillId="8191" borderId="0" xfId="0" applyFill="1"/>
    <xf numFmtId="0" fontId="0" fillId="8192" borderId="0" xfId="0" applyFill="1"/>
    <xf numFmtId="0" fontId="0" fillId="8193" borderId="0" xfId="0" applyFill="1"/>
    <xf numFmtId="0" fontId="0" fillId="8194" borderId="0" xfId="0" applyFill="1"/>
    <xf numFmtId="0" fontId="0" fillId="8195" borderId="0" xfId="0" applyFill="1"/>
    <xf numFmtId="0" fontId="0" fillId="8196" borderId="0" xfId="0" applyFill="1"/>
    <xf numFmtId="0" fontId="0" fillId="8197" borderId="0" xfId="0" applyFill="1"/>
    <xf numFmtId="0" fontId="0" fillId="8198" borderId="0" xfId="0" applyFill="1"/>
    <xf numFmtId="0" fontId="0" fillId="8199" borderId="0" xfId="0" applyFill="1"/>
    <xf numFmtId="0" fontId="0" fillId="8200" borderId="0" xfId="0" applyFill="1"/>
    <xf numFmtId="0" fontId="0" fillId="8201" borderId="0" xfId="0" applyFill="1"/>
    <xf numFmtId="0" fontId="0" fillId="8202" borderId="0" xfId="0" applyFill="1"/>
    <xf numFmtId="0" fontId="0" fillId="8203" borderId="0" xfId="0" applyFill="1"/>
    <xf numFmtId="0" fontId="0" fillId="8204" borderId="0" xfId="0" applyFill="1"/>
    <xf numFmtId="0" fontId="0" fillId="8205" borderId="0" xfId="0" applyFill="1"/>
    <xf numFmtId="0" fontId="0" fillId="8206" borderId="0" xfId="0" applyFill="1"/>
    <xf numFmtId="0" fontId="0" fillId="8207" borderId="0" xfId="0" applyFill="1"/>
    <xf numFmtId="0" fontId="0" fillId="8208" borderId="0" xfId="0" applyFill="1"/>
    <xf numFmtId="0" fontId="0" fillId="8209" borderId="0" xfId="0" applyFill="1"/>
    <xf numFmtId="0" fontId="0" fillId="8210" borderId="0" xfId="0" applyFill="1"/>
    <xf numFmtId="0" fontId="0" fillId="8211" borderId="0" xfId="0" applyFill="1"/>
    <xf numFmtId="0" fontId="0" fillId="8212" borderId="0" xfId="0" applyFill="1"/>
    <xf numFmtId="0" fontId="0" fillId="8213" borderId="0" xfId="0" applyFill="1"/>
    <xf numFmtId="0" fontId="0" fillId="8214" borderId="0" xfId="0" applyFill="1"/>
    <xf numFmtId="0" fontId="0" fillId="8215" borderId="0" xfId="0" applyFill="1"/>
    <xf numFmtId="0" fontId="0" fillId="8216" borderId="0" xfId="0" applyFill="1"/>
    <xf numFmtId="0" fontId="0" fillId="8217" borderId="0" xfId="0" applyFill="1"/>
    <xf numFmtId="0" fontId="0" fillId="8218" borderId="0" xfId="0" applyFill="1"/>
    <xf numFmtId="0" fontId="0" fillId="8219" borderId="0" xfId="0" applyFill="1"/>
    <xf numFmtId="0" fontId="0" fillId="8220" borderId="0" xfId="0" applyFill="1"/>
    <xf numFmtId="0" fontId="0" fillId="8221" borderId="0" xfId="0" applyFill="1"/>
    <xf numFmtId="0" fontId="0" fillId="8222" borderId="0" xfId="0" applyFill="1"/>
    <xf numFmtId="0" fontId="0" fillId="8223" borderId="0" xfId="0" applyFill="1"/>
    <xf numFmtId="0" fontId="0" fillId="8224" borderId="0" xfId="0" applyFill="1"/>
    <xf numFmtId="0" fontId="0" fillId="8225" borderId="0" xfId="0" applyFill="1"/>
    <xf numFmtId="0" fontId="0" fillId="8226" borderId="0" xfId="0" applyFill="1"/>
    <xf numFmtId="0" fontId="0" fillId="8227" borderId="0" xfId="0" applyFill="1"/>
    <xf numFmtId="0" fontId="0" fillId="8228" borderId="0" xfId="0" applyFill="1"/>
    <xf numFmtId="0" fontId="0" fillId="8229" borderId="0" xfId="0" applyFill="1"/>
    <xf numFmtId="0" fontId="0" fillId="8230" borderId="0" xfId="0" applyFill="1"/>
    <xf numFmtId="0" fontId="0" fillId="8231" borderId="0" xfId="0" applyFill="1"/>
    <xf numFmtId="0" fontId="0" fillId="8232" borderId="0" xfId="0" applyFill="1"/>
    <xf numFmtId="0" fontId="0" fillId="8233" borderId="0" xfId="0" applyFill="1"/>
    <xf numFmtId="0" fontId="0" fillId="8234" borderId="0" xfId="0" applyFill="1"/>
    <xf numFmtId="0" fontId="0" fillId="8235" borderId="0" xfId="0" applyFill="1"/>
    <xf numFmtId="0" fontId="0" fillId="8236" borderId="0" xfId="0" applyFill="1"/>
    <xf numFmtId="0" fontId="0" fillId="8237" borderId="0" xfId="0" applyFill="1"/>
    <xf numFmtId="0" fontId="0" fillId="8238" borderId="0" xfId="0" applyFill="1"/>
    <xf numFmtId="0" fontId="0" fillId="8239" borderId="0" xfId="0" applyFill="1"/>
    <xf numFmtId="0" fontId="0" fillId="8240" borderId="0" xfId="0" applyFill="1"/>
    <xf numFmtId="0" fontId="0" fillId="8241" borderId="0" xfId="0" applyFill="1"/>
    <xf numFmtId="0" fontId="0" fillId="8242" borderId="0" xfId="0" applyFill="1"/>
    <xf numFmtId="0" fontId="0" fillId="8243" borderId="0" xfId="0" applyFill="1"/>
    <xf numFmtId="0" fontId="0" fillId="8244" borderId="0" xfId="0" applyFill="1"/>
    <xf numFmtId="0" fontId="0" fillId="8245" borderId="0" xfId="0" applyFill="1"/>
    <xf numFmtId="0" fontId="0" fillId="8246" borderId="0" xfId="0" applyFill="1"/>
    <xf numFmtId="0" fontId="0" fillId="8247" borderId="0" xfId="0" applyFill="1"/>
    <xf numFmtId="0" fontId="0" fillId="8248" borderId="0" xfId="0" applyFill="1"/>
    <xf numFmtId="0" fontId="0" fillId="8249" borderId="0" xfId="0" applyFill="1"/>
    <xf numFmtId="0" fontId="0" fillId="8250" borderId="0" xfId="0" applyFill="1"/>
    <xf numFmtId="0" fontId="0" fillId="8251" borderId="0" xfId="0" applyFill="1"/>
    <xf numFmtId="0" fontId="0" fillId="8252" borderId="0" xfId="0" applyFill="1"/>
    <xf numFmtId="0" fontId="0" fillId="8253" borderId="0" xfId="0" applyFill="1"/>
    <xf numFmtId="0" fontId="0" fillId="8254" borderId="0" xfId="0" applyFill="1"/>
    <xf numFmtId="0" fontId="0" fillId="8255" borderId="0" xfId="0" applyFill="1"/>
    <xf numFmtId="0" fontId="0" fillId="8256" borderId="0" xfId="0" applyFill="1"/>
    <xf numFmtId="0" fontId="0" fillId="8257" borderId="0" xfId="0" applyFill="1"/>
    <xf numFmtId="0" fontId="0" fillId="8258" borderId="0" xfId="0" applyFill="1"/>
    <xf numFmtId="0" fontId="0" fillId="8259" borderId="0" xfId="0" applyFill="1"/>
    <xf numFmtId="0" fontId="0" fillId="8260" borderId="0" xfId="0" applyFill="1"/>
    <xf numFmtId="0" fontId="0" fillId="8261" borderId="0" xfId="0" applyFill="1"/>
    <xf numFmtId="0" fontId="0" fillId="8262" borderId="0" xfId="0" applyFill="1"/>
    <xf numFmtId="0" fontId="0" fillId="8263" borderId="0" xfId="0" applyFill="1"/>
    <xf numFmtId="0" fontId="0" fillId="8264" borderId="0" xfId="0" applyFill="1"/>
    <xf numFmtId="0" fontId="0" fillId="8265" borderId="0" xfId="0" applyFill="1"/>
    <xf numFmtId="0" fontId="0" fillId="8266" borderId="0" xfId="0" applyFill="1"/>
    <xf numFmtId="0" fontId="0" fillId="8267" borderId="0" xfId="0" applyFill="1"/>
    <xf numFmtId="0" fontId="0" fillId="8268" borderId="0" xfId="0" applyFill="1"/>
    <xf numFmtId="0" fontId="0" fillId="8269" borderId="0" xfId="0" applyFill="1"/>
    <xf numFmtId="0" fontId="0" fillId="8270" borderId="0" xfId="0" applyFill="1"/>
    <xf numFmtId="0" fontId="0" fillId="8271" borderId="0" xfId="0" applyFill="1"/>
    <xf numFmtId="0" fontId="0" fillId="8272" borderId="0" xfId="0" applyFill="1"/>
    <xf numFmtId="0" fontId="0" fillId="8273" borderId="0" xfId="0" applyFill="1"/>
    <xf numFmtId="0" fontId="0" fillId="8274" borderId="0" xfId="0" applyFill="1"/>
    <xf numFmtId="0" fontId="0" fillId="8275" borderId="0" xfId="0" applyFill="1"/>
    <xf numFmtId="0" fontId="0" fillId="8276" borderId="0" xfId="0" applyFill="1"/>
    <xf numFmtId="0" fontId="0" fillId="8277" borderId="0" xfId="0" applyFill="1"/>
    <xf numFmtId="0" fontId="0" fillId="8278" borderId="0" xfId="0" applyFill="1"/>
    <xf numFmtId="0" fontId="0" fillId="8279" borderId="0" xfId="0" applyFill="1"/>
    <xf numFmtId="0" fontId="0" fillId="8280" borderId="0" xfId="0" applyFill="1"/>
    <xf numFmtId="0" fontId="0" fillId="8281" borderId="0" xfId="0" applyFill="1"/>
    <xf numFmtId="0" fontId="0" fillId="8282" borderId="0" xfId="0" applyFill="1"/>
    <xf numFmtId="0" fontId="0" fillId="8283" borderId="0" xfId="0" applyFill="1"/>
    <xf numFmtId="0" fontId="0" fillId="8284" borderId="0" xfId="0" applyFill="1"/>
    <xf numFmtId="0" fontId="0" fillId="8285" borderId="0" xfId="0" applyFill="1"/>
    <xf numFmtId="0" fontId="0" fillId="8286" borderId="0" xfId="0" applyFill="1"/>
    <xf numFmtId="0" fontId="0" fillId="8287" borderId="0" xfId="0" applyFill="1"/>
    <xf numFmtId="0" fontId="0" fillId="8288" borderId="0" xfId="0" applyFill="1"/>
    <xf numFmtId="0" fontId="0" fillId="8289" borderId="0" xfId="0" applyFill="1"/>
    <xf numFmtId="0" fontId="0" fillId="8290" borderId="0" xfId="0" applyFill="1"/>
    <xf numFmtId="0" fontId="0" fillId="8291" borderId="0" xfId="0" applyFill="1"/>
    <xf numFmtId="0" fontId="0" fillId="8292" borderId="0" xfId="0" applyFill="1"/>
    <xf numFmtId="0" fontId="0" fillId="8293" borderId="0" xfId="0" applyFill="1"/>
    <xf numFmtId="0" fontId="0" fillId="8294" borderId="0" xfId="0" applyFill="1"/>
    <xf numFmtId="0" fontId="0" fillId="8295" borderId="0" xfId="0" applyFill="1"/>
    <xf numFmtId="0" fontId="0" fillId="8296" borderId="0" xfId="0" applyFill="1"/>
    <xf numFmtId="0" fontId="0" fillId="8297" borderId="0" xfId="0" applyFill="1"/>
    <xf numFmtId="0" fontId="0" fillId="8298" borderId="0" xfId="0" applyFill="1"/>
    <xf numFmtId="0" fontId="0" fillId="8299" borderId="0" xfId="0" applyFill="1"/>
    <xf numFmtId="0" fontId="0" fillId="8300" borderId="0" xfId="0" applyFill="1"/>
    <xf numFmtId="0" fontId="0" fillId="8301" borderId="0" xfId="0" applyFill="1"/>
    <xf numFmtId="0" fontId="0" fillId="8302" borderId="0" xfId="0" applyFill="1"/>
    <xf numFmtId="0" fontId="0" fillId="8303" borderId="0" xfId="0" applyFill="1"/>
    <xf numFmtId="0" fontId="0" fillId="8304" borderId="0" xfId="0" applyFill="1"/>
    <xf numFmtId="0" fontId="0" fillId="8305" borderId="0" xfId="0" applyFill="1"/>
    <xf numFmtId="0" fontId="0" fillId="8306" borderId="0" xfId="0" applyFill="1"/>
    <xf numFmtId="0" fontId="0" fillId="8307" borderId="0" xfId="0" applyFill="1"/>
    <xf numFmtId="0" fontId="0" fillId="8308" borderId="0" xfId="0" applyFill="1"/>
    <xf numFmtId="0" fontId="0" fillId="8309" borderId="0" xfId="0" applyFill="1"/>
    <xf numFmtId="0" fontId="0" fillId="8310" borderId="0" xfId="0" applyFill="1"/>
    <xf numFmtId="0" fontId="0" fillId="8311" borderId="0" xfId="0" applyFill="1"/>
    <xf numFmtId="0" fontId="0" fillId="8312" borderId="0" xfId="0" applyFill="1"/>
    <xf numFmtId="0" fontId="0" fillId="8313" borderId="0" xfId="0" applyFill="1"/>
    <xf numFmtId="0" fontId="0" fillId="8314" borderId="0" xfId="0" applyFill="1"/>
    <xf numFmtId="0" fontId="0" fillId="8315" borderId="0" xfId="0" applyFill="1"/>
    <xf numFmtId="0" fontId="0" fillId="8316" borderId="0" xfId="0" applyFill="1"/>
    <xf numFmtId="0" fontId="0" fillId="8317" borderId="0" xfId="0" applyFill="1"/>
    <xf numFmtId="0" fontId="0" fillId="8318" borderId="0" xfId="0" applyFill="1"/>
    <xf numFmtId="0" fontId="0" fillId="8319" borderId="0" xfId="0" applyFill="1"/>
    <xf numFmtId="0" fontId="0" fillId="8320" borderId="0" xfId="0" applyFill="1"/>
    <xf numFmtId="0" fontId="0" fillId="8321" borderId="0" xfId="0" applyFill="1"/>
    <xf numFmtId="0" fontId="0" fillId="8322" borderId="0" xfId="0" applyFill="1"/>
    <xf numFmtId="0" fontId="0" fillId="8323" borderId="0" xfId="0" applyFill="1"/>
    <xf numFmtId="0" fontId="0" fillId="8324" borderId="0" xfId="0" applyFill="1"/>
    <xf numFmtId="0" fontId="0" fillId="8325" borderId="0" xfId="0" applyFill="1"/>
    <xf numFmtId="0" fontId="0" fillId="8326" borderId="0" xfId="0" applyFill="1"/>
    <xf numFmtId="0" fontId="0" fillId="8327" borderId="0" xfId="0" applyFill="1"/>
    <xf numFmtId="0" fontId="0" fillId="8328" borderId="0" xfId="0" applyFill="1"/>
    <xf numFmtId="0" fontId="0" fillId="8329" borderId="0" xfId="0" applyFill="1"/>
    <xf numFmtId="0" fontId="0" fillId="8330" borderId="0" xfId="0" applyFill="1"/>
    <xf numFmtId="0" fontId="0" fillId="8331" borderId="0" xfId="0" applyFill="1"/>
    <xf numFmtId="0" fontId="0" fillId="8332" borderId="0" xfId="0" applyFill="1"/>
    <xf numFmtId="0" fontId="0" fillId="8333" borderId="0" xfId="0" applyFill="1"/>
    <xf numFmtId="0" fontId="0" fillId="8334" borderId="0" xfId="0" applyFill="1"/>
    <xf numFmtId="0" fontId="0" fillId="8335" borderId="0" xfId="0" applyFill="1"/>
    <xf numFmtId="0" fontId="0" fillId="8336" borderId="0" xfId="0" applyFill="1"/>
    <xf numFmtId="0" fontId="0" fillId="8337" borderId="0" xfId="0" applyFill="1"/>
    <xf numFmtId="0" fontId="0" fillId="8338" borderId="0" xfId="0" applyFill="1"/>
    <xf numFmtId="0" fontId="0" fillId="8339" borderId="0" xfId="0" applyFill="1"/>
    <xf numFmtId="0" fontId="0" fillId="8340" borderId="0" xfId="0" applyFill="1"/>
    <xf numFmtId="0" fontId="0" fillId="8341" borderId="0" xfId="0" applyFill="1"/>
    <xf numFmtId="0" fontId="0" fillId="8342" borderId="0" xfId="0" applyFill="1"/>
    <xf numFmtId="0" fontId="0" fillId="8343" borderId="0" xfId="0" applyFill="1"/>
    <xf numFmtId="0" fontId="0" fillId="8344" borderId="0" xfId="0" applyFill="1"/>
    <xf numFmtId="0" fontId="0" fillId="8345" borderId="0" xfId="0" applyFill="1"/>
    <xf numFmtId="0" fontId="0" fillId="8346" borderId="0" xfId="0" applyFill="1"/>
    <xf numFmtId="0" fontId="0" fillId="8347" borderId="0" xfId="0" applyFill="1"/>
    <xf numFmtId="0" fontId="0" fillId="8348" borderId="0" xfId="0" applyFill="1"/>
    <xf numFmtId="0" fontId="0" fillId="8349" borderId="0" xfId="0" applyFill="1"/>
    <xf numFmtId="0" fontId="0" fillId="8350" borderId="0" xfId="0" applyFill="1"/>
    <xf numFmtId="0" fontId="0" fillId="8351" borderId="0" xfId="0" applyFill="1"/>
    <xf numFmtId="0" fontId="0" fillId="8352" borderId="0" xfId="0" applyFill="1"/>
    <xf numFmtId="0" fontId="0" fillId="8353" borderId="0" xfId="0" applyFill="1"/>
    <xf numFmtId="0" fontId="0" fillId="8354" borderId="0" xfId="0" applyFill="1"/>
    <xf numFmtId="0" fontId="0" fillId="8355" borderId="0" xfId="0" applyFill="1"/>
    <xf numFmtId="0" fontId="0" fillId="8356" borderId="0" xfId="0" applyFill="1"/>
    <xf numFmtId="0" fontId="0" fillId="8357" borderId="0" xfId="0" applyFill="1"/>
    <xf numFmtId="0" fontId="0" fillId="8358" borderId="0" xfId="0" applyFill="1"/>
    <xf numFmtId="0" fontId="0" fillId="8359" borderId="0" xfId="0" applyFill="1"/>
    <xf numFmtId="0" fontId="0" fillId="8360" borderId="0" xfId="0" applyFill="1"/>
    <xf numFmtId="0" fontId="0" fillId="8361" borderId="0" xfId="0" applyFill="1"/>
    <xf numFmtId="0" fontId="0" fillId="8362" borderId="0" xfId="0" applyFill="1"/>
    <xf numFmtId="0" fontId="0" fillId="8363" borderId="0" xfId="0" applyFill="1"/>
    <xf numFmtId="0" fontId="0" fillId="8364" borderId="0" xfId="0" applyFill="1"/>
    <xf numFmtId="0" fontId="0" fillId="8365" borderId="0" xfId="0" applyFill="1"/>
    <xf numFmtId="0" fontId="0" fillId="8366" borderId="0" xfId="0" applyFill="1"/>
    <xf numFmtId="0" fontId="0" fillId="8367" borderId="0" xfId="0" applyFill="1"/>
    <xf numFmtId="0" fontId="0" fillId="8368" borderId="0" xfId="0" applyFill="1"/>
    <xf numFmtId="0" fontId="0" fillId="8369" borderId="0" xfId="0" applyFill="1"/>
    <xf numFmtId="0" fontId="0" fillId="8370" borderId="0" xfId="0" applyFill="1"/>
    <xf numFmtId="0" fontId="0" fillId="8371" borderId="0" xfId="0" applyFill="1"/>
    <xf numFmtId="0" fontId="0" fillId="8372" borderId="0" xfId="0" applyFill="1"/>
    <xf numFmtId="0" fontId="0" fillId="8373" borderId="0" xfId="0" applyFill="1"/>
    <xf numFmtId="0" fontId="0" fillId="8374" borderId="0" xfId="0" applyFill="1"/>
    <xf numFmtId="0" fontId="0" fillId="8375" borderId="0" xfId="0" applyFill="1"/>
    <xf numFmtId="0" fontId="0" fillId="8376" borderId="0" xfId="0" applyFill="1"/>
    <xf numFmtId="0" fontId="0" fillId="8377" borderId="0" xfId="0" applyFill="1"/>
    <xf numFmtId="0" fontId="0" fillId="8378" borderId="0" xfId="0" applyFill="1"/>
    <xf numFmtId="0" fontId="0" fillId="8379" borderId="0" xfId="0" applyFill="1"/>
    <xf numFmtId="0" fontId="0" fillId="8380" borderId="0" xfId="0" applyFill="1"/>
    <xf numFmtId="0" fontId="0" fillId="8381" borderId="0" xfId="0" applyFill="1"/>
    <xf numFmtId="0" fontId="0" fillId="8382" borderId="0" xfId="0" applyFill="1"/>
    <xf numFmtId="0" fontId="0" fillId="8383" borderId="0" xfId="0" applyFill="1"/>
    <xf numFmtId="0" fontId="0" fillId="8384" borderId="0" xfId="0" applyFill="1"/>
    <xf numFmtId="0" fontId="0" fillId="8385" borderId="0" xfId="0" applyFill="1"/>
    <xf numFmtId="0" fontId="0" fillId="8386" borderId="0" xfId="0" applyFill="1"/>
    <xf numFmtId="0" fontId="0" fillId="8387" borderId="0" xfId="0" applyFill="1"/>
    <xf numFmtId="0" fontId="0" fillId="8388" borderId="0" xfId="0" applyFill="1"/>
    <xf numFmtId="0" fontId="0" fillId="8389" borderId="0" xfId="0" applyFill="1"/>
    <xf numFmtId="0" fontId="0" fillId="8390" borderId="0" xfId="0" applyFill="1"/>
    <xf numFmtId="0" fontId="0" fillId="8391" borderId="0" xfId="0" applyFill="1"/>
    <xf numFmtId="0" fontId="0" fillId="8392" borderId="0" xfId="0" applyFill="1"/>
    <xf numFmtId="0" fontId="0" fillId="8393" borderId="0" xfId="0" applyFill="1"/>
    <xf numFmtId="0" fontId="0" fillId="8394" borderId="0" xfId="0" applyFill="1"/>
    <xf numFmtId="0" fontId="0" fillId="8395" borderId="0" xfId="0" applyFill="1"/>
    <xf numFmtId="0" fontId="0" fillId="8396" borderId="0" xfId="0" applyFill="1"/>
    <xf numFmtId="0" fontId="0" fillId="8397" borderId="0" xfId="0" applyFill="1"/>
    <xf numFmtId="0" fontId="0" fillId="8398" borderId="0" xfId="0" applyFill="1"/>
    <xf numFmtId="0" fontId="0" fillId="8399" borderId="0" xfId="0" applyFill="1"/>
    <xf numFmtId="0" fontId="0" fillId="8400" borderId="0" xfId="0" applyFill="1"/>
    <xf numFmtId="0" fontId="0" fillId="8401" borderId="0" xfId="0" applyFill="1"/>
    <xf numFmtId="0" fontId="0" fillId="8402" borderId="0" xfId="0" applyFill="1"/>
    <xf numFmtId="0" fontId="0" fillId="8403" borderId="0" xfId="0" applyFill="1"/>
    <xf numFmtId="0" fontId="0" fillId="8404" borderId="0" xfId="0" applyFill="1"/>
    <xf numFmtId="0" fontId="0" fillId="8405" borderId="0" xfId="0" applyFill="1"/>
    <xf numFmtId="0" fontId="0" fillId="8406" borderId="0" xfId="0" applyFill="1"/>
    <xf numFmtId="0" fontId="0" fillId="8407" borderId="0" xfId="0" applyFill="1"/>
    <xf numFmtId="0" fontId="0" fillId="8408" borderId="0" xfId="0" applyFill="1"/>
    <xf numFmtId="0" fontId="0" fillId="8409" borderId="0" xfId="0" applyFill="1"/>
    <xf numFmtId="0" fontId="0" fillId="8410" borderId="0" xfId="0" applyFill="1"/>
    <xf numFmtId="0" fontId="0" fillId="8411" borderId="0" xfId="0" applyFill="1"/>
    <xf numFmtId="0" fontId="0" fillId="8412" borderId="0" xfId="0" applyFill="1"/>
    <xf numFmtId="0" fontId="0" fillId="8413" borderId="0" xfId="0" applyFill="1"/>
    <xf numFmtId="0" fontId="0" fillId="8414" borderId="0" xfId="0" applyFill="1"/>
    <xf numFmtId="0" fontId="0" fillId="8415" borderId="0" xfId="0" applyFill="1"/>
    <xf numFmtId="0" fontId="0" fillId="8416" borderId="0" xfId="0" applyFill="1"/>
    <xf numFmtId="0" fontId="0" fillId="8417" borderId="0" xfId="0" applyFill="1"/>
    <xf numFmtId="0" fontId="0" fillId="8418" borderId="0" xfId="0" applyFill="1"/>
    <xf numFmtId="0" fontId="0" fillId="8419" borderId="0" xfId="0" applyFill="1"/>
    <xf numFmtId="0" fontId="0" fillId="8420" borderId="0" xfId="0" applyFill="1"/>
    <xf numFmtId="0" fontId="0" fillId="8421" borderId="0" xfId="0" applyFill="1"/>
    <xf numFmtId="0" fontId="0" fillId="8422" borderId="0" xfId="0" applyFill="1"/>
    <xf numFmtId="0" fontId="0" fillId="8423" borderId="0" xfId="0" applyFill="1"/>
    <xf numFmtId="0" fontId="0" fillId="8424" borderId="0" xfId="0" applyFill="1"/>
    <xf numFmtId="0" fontId="0" fillId="8425" borderId="0" xfId="0" applyFill="1"/>
    <xf numFmtId="0" fontId="0" fillId="8426" borderId="0" xfId="0" applyFill="1"/>
    <xf numFmtId="0" fontId="0" fillId="8427" borderId="0" xfId="0" applyFill="1"/>
    <xf numFmtId="0" fontId="0" fillId="8428" borderId="0" xfId="0" applyFill="1"/>
    <xf numFmtId="0" fontId="0" fillId="8429" borderId="0" xfId="0" applyFill="1"/>
    <xf numFmtId="0" fontId="0" fillId="8430" borderId="0" xfId="0" applyFill="1"/>
    <xf numFmtId="0" fontId="0" fillId="8431" borderId="0" xfId="0" applyFill="1"/>
    <xf numFmtId="0" fontId="0" fillId="8432" borderId="0" xfId="0" applyFill="1"/>
    <xf numFmtId="0" fontId="0" fillId="8433" borderId="0" xfId="0" applyFill="1"/>
    <xf numFmtId="0" fontId="0" fillId="8434" borderId="0" xfId="0" applyFill="1"/>
    <xf numFmtId="0" fontId="0" fillId="8435" borderId="0" xfId="0" applyFill="1"/>
    <xf numFmtId="0" fontId="0" fillId="8436" borderId="0" xfId="0" applyFill="1"/>
    <xf numFmtId="0" fontId="0" fillId="8437" borderId="0" xfId="0" applyFill="1"/>
    <xf numFmtId="0" fontId="0" fillId="8438" borderId="0" xfId="0" applyFill="1"/>
    <xf numFmtId="0" fontId="0" fillId="8439" borderId="0" xfId="0" applyFill="1"/>
    <xf numFmtId="0" fontId="0" fillId="8440" borderId="0" xfId="0" applyFill="1"/>
    <xf numFmtId="0" fontId="0" fillId="8441" borderId="0" xfId="0" applyFill="1"/>
    <xf numFmtId="0" fontId="0" fillId="8442" borderId="0" xfId="0" applyFill="1"/>
    <xf numFmtId="0" fontId="0" fillId="8443" borderId="0" xfId="0" applyFill="1"/>
    <xf numFmtId="0" fontId="0" fillId="8444" borderId="0" xfId="0" applyFill="1"/>
    <xf numFmtId="0" fontId="0" fillId="8445" borderId="0" xfId="0" applyFill="1"/>
    <xf numFmtId="0" fontId="0" fillId="8446" borderId="0" xfId="0" applyFill="1"/>
    <xf numFmtId="0" fontId="0" fillId="8447" borderId="0" xfId="0" applyFill="1"/>
    <xf numFmtId="0" fontId="0" fillId="8448" borderId="0" xfId="0" applyFill="1"/>
    <xf numFmtId="0" fontId="0" fillId="8449" borderId="0" xfId="0" applyFill="1"/>
    <xf numFmtId="0" fontId="0" fillId="8450" borderId="0" xfId="0" applyFill="1"/>
    <xf numFmtId="0" fontId="0" fillId="8451" borderId="0" xfId="0" applyFill="1"/>
    <xf numFmtId="0" fontId="0" fillId="8452" borderId="0" xfId="0" applyFill="1"/>
    <xf numFmtId="0" fontId="0" fillId="8453" borderId="0" xfId="0" applyFill="1"/>
    <xf numFmtId="0" fontId="0" fillId="8454" borderId="0" xfId="0" applyFill="1"/>
    <xf numFmtId="0" fontId="0" fillId="8455" borderId="0" xfId="0" applyFill="1"/>
    <xf numFmtId="0" fontId="0" fillId="8456" borderId="0" xfId="0" applyFill="1"/>
    <xf numFmtId="0" fontId="0" fillId="8457" borderId="0" xfId="0" applyFill="1"/>
    <xf numFmtId="0" fontId="0" fillId="8458" borderId="0" xfId="0" applyFill="1"/>
    <xf numFmtId="0" fontId="0" fillId="8459" borderId="0" xfId="0" applyFill="1"/>
    <xf numFmtId="0" fontId="0" fillId="8460" borderId="0" xfId="0" applyFill="1"/>
    <xf numFmtId="0" fontId="0" fillId="8461" borderId="0" xfId="0" applyFill="1"/>
    <xf numFmtId="0" fontId="0" fillId="8462" borderId="0" xfId="0" applyFill="1"/>
    <xf numFmtId="0" fontId="0" fillId="8463" borderId="0" xfId="0" applyFill="1"/>
    <xf numFmtId="0" fontId="0" fillId="8464" borderId="0" xfId="0" applyFill="1"/>
    <xf numFmtId="0" fontId="0" fillId="8465" borderId="0" xfId="0" applyFill="1"/>
    <xf numFmtId="0" fontId="0" fillId="8466" borderId="0" xfId="0" applyFill="1"/>
    <xf numFmtId="0" fontId="0" fillId="8467" borderId="0" xfId="0" applyFill="1"/>
    <xf numFmtId="0" fontId="0" fillId="8468" borderId="0" xfId="0" applyFill="1"/>
    <xf numFmtId="0" fontId="0" fillId="8469" borderId="0" xfId="0" applyFill="1"/>
    <xf numFmtId="0" fontId="0" fillId="8470" borderId="0" xfId="0" applyFill="1"/>
    <xf numFmtId="0" fontId="0" fillId="8471" borderId="0" xfId="0" applyFill="1"/>
    <xf numFmtId="0" fontId="0" fillId="8472" borderId="0" xfId="0" applyFill="1"/>
    <xf numFmtId="0" fontId="0" fillId="8473" borderId="0" xfId="0" applyFill="1"/>
    <xf numFmtId="0" fontId="0" fillId="8474" borderId="0" xfId="0" applyFill="1"/>
    <xf numFmtId="0" fontId="0" fillId="8475" borderId="0" xfId="0" applyFill="1"/>
    <xf numFmtId="0" fontId="0" fillId="8476" borderId="0" xfId="0" applyFill="1"/>
    <xf numFmtId="0" fontId="0" fillId="8477" borderId="0" xfId="0" applyFill="1"/>
    <xf numFmtId="0" fontId="0" fillId="8478" borderId="0" xfId="0" applyFill="1"/>
    <xf numFmtId="0" fontId="0" fillId="8479" borderId="0" xfId="0" applyFill="1"/>
    <xf numFmtId="0" fontId="0" fillId="8480" borderId="0" xfId="0" applyFill="1"/>
    <xf numFmtId="0" fontId="0" fillId="8481" borderId="0" xfId="0" applyFill="1"/>
    <xf numFmtId="0" fontId="0" fillId="8482" borderId="0" xfId="0" applyFill="1"/>
    <xf numFmtId="0" fontId="0" fillId="8483" borderId="0" xfId="0" applyFill="1"/>
    <xf numFmtId="0" fontId="0" fillId="8484" borderId="0" xfId="0" applyFill="1"/>
    <xf numFmtId="0" fontId="0" fillId="8485" borderId="0" xfId="0" applyFill="1"/>
    <xf numFmtId="0" fontId="0" fillId="8486" borderId="0" xfId="0" applyFill="1"/>
    <xf numFmtId="0" fontId="0" fillId="8487" borderId="0" xfId="0" applyFill="1"/>
    <xf numFmtId="0" fontId="0" fillId="8488" borderId="0" xfId="0" applyFill="1"/>
    <xf numFmtId="0" fontId="0" fillId="8489" borderId="0" xfId="0" applyFill="1"/>
    <xf numFmtId="0" fontId="0" fillId="8490" borderId="0" xfId="0" applyFill="1"/>
    <xf numFmtId="0" fontId="0" fillId="8491" borderId="0" xfId="0" applyFill="1"/>
    <xf numFmtId="0" fontId="0" fillId="8492" borderId="0" xfId="0" applyFill="1"/>
    <xf numFmtId="0" fontId="0" fillId="8493" borderId="0" xfId="0" applyFill="1"/>
    <xf numFmtId="0" fontId="0" fillId="8494" borderId="0" xfId="0" applyFill="1"/>
    <xf numFmtId="0" fontId="0" fillId="8495" borderId="0" xfId="0" applyFill="1"/>
    <xf numFmtId="0" fontId="0" fillId="8496" borderId="0" xfId="0" applyFill="1"/>
    <xf numFmtId="0" fontId="0" fillId="8497" borderId="0" xfId="0" applyFill="1"/>
    <xf numFmtId="0" fontId="0" fillId="8498" borderId="0" xfId="0" applyFill="1"/>
    <xf numFmtId="0" fontId="0" fillId="8499" borderId="0" xfId="0" applyFill="1"/>
    <xf numFmtId="0" fontId="0" fillId="8500" borderId="0" xfId="0" applyFill="1"/>
    <xf numFmtId="0" fontId="0" fillId="8501" borderId="0" xfId="0" applyFill="1"/>
    <xf numFmtId="0" fontId="0" fillId="8502" borderId="0" xfId="0" applyFill="1"/>
    <xf numFmtId="0" fontId="0" fillId="8503" borderId="0" xfId="0" applyFill="1"/>
    <xf numFmtId="0" fontId="0" fillId="8504" borderId="0" xfId="0" applyFill="1"/>
    <xf numFmtId="0" fontId="0" fillId="8505" borderId="0" xfId="0" applyFill="1"/>
    <xf numFmtId="0" fontId="0" fillId="8506" borderId="0" xfId="0" applyFill="1"/>
    <xf numFmtId="0" fontId="0" fillId="8507" borderId="0" xfId="0" applyFill="1"/>
    <xf numFmtId="0" fontId="0" fillId="8508" borderId="0" xfId="0" applyFill="1"/>
    <xf numFmtId="0" fontId="0" fillId="8509" borderId="0" xfId="0" applyFill="1"/>
    <xf numFmtId="0" fontId="0" fillId="8510" borderId="0" xfId="0" applyFill="1"/>
    <xf numFmtId="0" fontId="0" fillId="8511" borderId="0" xfId="0" applyFill="1"/>
    <xf numFmtId="0" fontId="0" fillId="8512" borderId="0" xfId="0" applyFill="1"/>
    <xf numFmtId="0" fontId="0" fillId="8513" borderId="0" xfId="0" applyFill="1"/>
    <xf numFmtId="0" fontId="0" fillId="8514" borderId="0" xfId="0" applyFill="1"/>
    <xf numFmtId="0" fontId="0" fillId="8515" borderId="0" xfId="0" applyFill="1"/>
    <xf numFmtId="0" fontId="0" fillId="8516" borderId="0" xfId="0" applyFill="1"/>
    <xf numFmtId="0" fontId="0" fillId="8517" borderId="0" xfId="0" applyFill="1"/>
    <xf numFmtId="0" fontId="0" fillId="8518" borderId="0" xfId="0" applyFill="1"/>
    <xf numFmtId="0" fontId="0" fillId="8519" borderId="0" xfId="0" applyFill="1"/>
    <xf numFmtId="0" fontId="0" fillId="8520" borderId="0" xfId="0" applyFill="1"/>
    <xf numFmtId="0" fontId="0" fillId="8521" borderId="0" xfId="0" applyFill="1"/>
    <xf numFmtId="0" fontId="0" fillId="8522" borderId="0" xfId="0" applyFill="1"/>
    <xf numFmtId="0" fontId="0" fillId="8523" borderId="0" xfId="0" applyFill="1"/>
    <xf numFmtId="0" fontId="0" fillId="8524" borderId="0" xfId="0" applyFill="1"/>
    <xf numFmtId="0" fontId="0" fillId="8525" borderId="0" xfId="0" applyFill="1"/>
    <xf numFmtId="0" fontId="0" fillId="8526" borderId="0" xfId="0" applyFill="1"/>
    <xf numFmtId="0" fontId="0" fillId="8527" borderId="0" xfId="0" applyFill="1"/>
    <xf numFmtId="0" fontId="0" fillId="8528" borderId="0" xfId="0" applyFill="1"/>
    <xf numFmtId="0" fontId="0" fillId="8529" borderId="0" xfId="0" applyFill="1"/>
    <xf numFmtId="0" fontId="0" fillId="8530" borderId="0" xfId="0" applyFill="1"/>
    <xf numFmtId="0" fontId="0" fillId="8531" borderId="0" xfId="0" applyFill="1"/>
    <xf numFmtId="0" fontId="0" fillId="8532" borderId="0" xfId="0" applyFill="1"/>
    <xf numFmtId="0" fontId="0" fillId="8533" borderId="0" xfId="0" applyFill="1"/>
    <xf numFmtId="0" fontId="0" fillId="8534" borderId="0" xfId="0" applyFill="1"/>
    <xf numFmtId="0" fontId="0" fillId="8535" borderId="0" xfId="0" applyFill="1"/>
    <xf numFmtId="0" fontId="0" fillId="8536" borderId="0" xfId="0" applyFill="1"/>
    <xf numFmtId="0" fontId="0" fillId="8537" borderId="0" xfId="0" applyFill="1"/>
    <xf numFmtId="0" fontId="0" fillId="8538" borderId="0" xfId="0" applyFill="1"/>
    <xf numFmtId="0" fontId="0" fillId="8539" borderId="0" xfId="0" applyFill="1"/>
    <xf numFmtId="0" fontId="0" fillId="8540" borderId="0" xfId="0" applyFill="1"/>
    <xf numFmtId="0" fontId="0" fillId="8541" borderId="0" xfId="0" applyFill="1"/>
    <xf numFmtId="0" fontId="0" fillId="8542" borderId="0" xfId="0" applyFill="1"/>
    <xf numFmtId="0" fontId="0" fillId="8543" borderId="0" xfId="0" applyFill="1"/>
    <xf numFmtId="0" fontId="0" fillId="8544" borderId="0" xfId="0" applyFill="1"/>
    <xf numFmtId="0" fontId="0" fillId="8545" borderId="0" xfId="0" applyFill="1"/>
    <xf numFmtId="0" fontId="0" fillId="8546" borderId="0" xfId="0" applyFill="1"/>
    <xf numFmtId="0" fontId="0" fillId="8547" borderId="0" xfId="0" applyFill="1"/>
    <xf numFmtId="0" fontId="0" fillId="8548" borderId="0" xfId="0" applyFill="1"/>
    <xf numFmtId="0" fontId="0" fillId="8549" borderId="0" xfId="0" applyFill="1"/>
    <xf numFmtId="0" fontId="0" fillId="8550" borderId="0" xfId="0" applyFill="1"/>
    <xf numFmtId="0" fontId="0" fillId="8551" borderId="0" xfId="0" applyFill="1"/>
    <xf numFmtId="0" fontId="0" fillId="8552" borderId="0" xfId="0" applyFill="1"/>
    <xf numFmtId="0" fontId="0" fillId="8553" borderId="0" xfId="0" applyFill="1"/>
    <xf numFmtId="0" fontId="0" fillId="8554" borderId="0" xfId="0" applyFill="1"/>
    <xf numFmtId="0" fontId="0" fillId="8555" borderId="0" xfId="0" applyFill="1"/>
    <xf numFmtId="0" fontId="0" fillId="8556" borderId="0" xfId="0" applyFill="1"/>
    <xf numFmtId="0" fontId="0" fillId="8557" borderId="0" xfId="0" applyFill="1"/>
    <xf numFmtId="0" fontId="0" fillId="8558" borderId="0" xfId="0" applyFill="1"/>
    <xf numFmtId="0" fontId="0" fillId="8559" borderId="0" xfId="0" applyFill="1"/>
    <xf numFmtId="0" fontId="0" fillId="8560" borderId="0" xfId="0" applyFill="1"/>
    <xf numFmtId="0" fontId="0" fillId="8561" borderId="0" xfId="0" applyFill="1"/>
    <xf numFmtId="0" fontId="0" fillId="8562" borderId="0" xfId="0" applyFill="1"/>
    <xf numFmtId="0" fontId="0" fillId="8563" borderId="0" xfId="0" applyFill="1"/>
    <xf numFmtId="0" fontId="0" fillId="8564" borderId="0" xfId="0" applyFill="1"/>
    <xf numFmtId="0" fontId="0" fillId="8565" borderId="0" xfId="0" applyFill="1"/>
    <xf numFmtId="0" fontId="0" fillId="8566" borderId="0" xfId="0" applyFill="1"/>
    <xf numFmtId="0" fontId="0" fillId="8567" borderId="0" xfId="0" applyFill="1"/>
    <xf numFmtId="0" fontId="0" fillId="8568" borderId="0" xfId="0" applyFill="1"/>
    <xf numFmtId="0" fontId="0" fillId="8569" borderId="0" xfId="0" applyFill="1"/>
    <xf numFmtId="0" fontId="0" fillId="8570" borderId="0" xfId="0" applyFill="1"/>
    <xf numFmtId="0" fontId="0" fillId="8571" borderId="0" xfId="0" applyFill="1"/>
    <xf numFmtId="0" fontId="0" fillId="8572" borderId="0" xfId="0" applyFill="1"/>
    <xf numFmtId="0" fontId="0" fillId="8573" borderId="0" xfId="0" applyFill="1"/>
    <xf numFmtId="0" fontId="0" fillId="8574" borderId="0" xfId="0" applyFill="1"/>
    <xf numFmtId="0" fontId="0" fillId="8575" borderId="0" xfId="0" applyFill="1"/>
    <xf numFmtId="0" fontId="0" fillId="8576" borderId="0" xfId="0" applyFill="1"/>
    <xf numFmtId="0" fontId="0" fillId="8577" borderId="0" xfId="0" applyFill="1"/>
    <xf numFmtId="0" fontId="0" fillId="8578" borderId="0" xfId="0" applyFill="1"/>
    <xf numFmtId="0" fontId="0" fillId="8579" borderId="0" xfId="0" applyFill="1"/>
    <xf numFmtId="0" fontId="0" fillId="8580" borderId="0" xfId="0" applyFill="1"/>
    <xf numFmtId="0" fontId="0" fillId="8581" borderId="0" xfId="0" applyFill="1"/>
    <xf numFmtId="0" fontId="0" fillId="8582" borderId="0" xfId="0" applyFill="1"/>
    <xf numFmtId="0" fontId="0" fillId="8583" borderId="0" xfId="0" applyFill="1"/>
    <xf numFmtId="0" fontId="0" fillId="8584" borderId="0" xfId="0" applyFill="1"/>
    <xf numFmtId="0" fontId="0" fillId="8585" borderId="0" xfId="0" applyFill="1"/>
    <xf numFmtId="0" fontId="0" fillId="8586" borderId="0" xfId="0" applyFill="1"/>
    <xf numFmtId="0" fontId="0" fillId="8587" borderId="0" xfId="0" applyFill="1"/>
    <xf numFmtId="0" fontId="0" fillId="8588" borderId="0" xfId="0" applyFill="1"/>
    <xf numFmtId="0" fontId="0" fillId="8589" borderId="0" xfId="0" applyFill="1"/>
    <xf numFmtId="0" fontId="0" fillId="8590" borderId="0" xfId="0" applyFill="1"/>
    <xf numFmtId="0" fontId="0" fillId="8591" borderId="0" xfId="0" applyFill="1"/>
    <xf numFmtId="0" fontId="0" fillId="8592" borderId="0" xfId="0" applyFill="1"/>
    <xf numFmtId="0" fontId="0" fillId="8593" borderId="0" xfId="0" applyFill="1"/>
    <xf numFmtId="0" fontId="0" fillId="8594" borderId="0" xfId="0" applyFill="1"/>
    <xf numFmtId="0" fontId="0" fillId="8595" borderId="0" xfId="0" applyFill="1"/>
    <xf numFmtId="0" fontId="0" fillId="8596" borderId="0" xfId="0" applyFill="1"/>
    <xf numFmtId="0" fontId="0" fillId="8597" borderId="0" xfId="0" applyFill="1"/>
    <xf numFmtId="0" fontId="0" fillId="8598" borderId="0" xfId="0" applyFill="1"/>
    <xf numFmtId="0" fontId="0" fillId="8599" borderId="0" xfId="0" applyFill="1"/>
    <xf numFmtId="0" fontId="0" fillId="8600" borderId="0" xfId="0" applyFill="1"/>
    <xf numFmtId="0" fontId="0" fillId="8601" borderId="0" xfId="0" applyFill="1"/>
    <xf numFmtId="0" fontId="0" fillId="8602" borderId="0" xfId="0" applyFill="1"/>
    <xf numFmtId="0" fontId="0" fillId="8603" borderId="0" xfId="0" applyFill="1"/>
    <xf numFmtId="0" fontId="0" fillId="8604" borderId="0" xfId="0" applyFill="1"/>
    <xf numFmtId="0" fontId="0" fillId="8605" borderId="0" xfId="0" applyFill="1"/>
    <xf numFmtId="0" fontId="0" fillId="8606" borderId="0" xfId="0" applyFill="1"/>
    <xf numFmtId="0" fontId="0" fillId="8607" borderId="0" xfId="0" applyFill="1"/>
    <xf numFmtId="0" fontId="0" fillId="8608" borderId="0" xfId="0" applyFill="1"/>
    <xf numFmtId="0" fontId="0" fillId="8609" borderId="0" xfId="0" applyFill="1"/>
    <xf numFmtId="0" fontId="0" fillId="8610" borderId="0" xfId="0" applyFill="1"/>
    <xf numFmtId="0" fontId="0" fillId="8611" borderId="0" xfId="0" applyFill="1"/>
    <xf numFmtId="0" fontId="0" fillId="8612" borderId="0" xfId="0" applyFill="1"/>
    <xf numFmtId="0" fontId="0" fillId="8613" borderId="0" xfId="0" applyFill="1"/>
    <xf numFmtId="0" fontId="0" fillId="8614" borderId="0" xfId="0" applyFill="1"/>
    <xf numFmtId="0" fontId="0" fillId="8615" borderId="0" xfId="0" applyFill="1"/>
    <xf numFmtId="0" fontId="0" fillId="8616" borderId="0" xfId="0" applyFill="1"/>
    <xf numFmtId="0" fontId="0" fillId="8617" borderId="0" xfId="0" applyFill="1"/>
    <xf numFmtId="0" fontId="0" fillId="8618" borderId="0" xfId="0" applyFill="1"/>
    <xf numFmtId="0" fontId="0" fillId="8619" borderId="0" xfId="0" applyFill="1"/>
    <xf numFmtId="0" fontId="0" fillId="8620" borderId="0" xfId="0" applyFill="1"/>
    <xf numFmtId="0" fontId="0" fillId="8621" borderId="0" xfId="0" applyFill="1"/>
    <xf numFmtId="0" fontId="0" fillId="8622" borderId="0" xfId="0" applyFill="1"/>
    <xf numFmtId="0" fontId="0" fillId="8623" borderId="0" xfId="0" applyFill="1"/>
    <xf numFmtId="0" fontId="0" fillId="8624" borderId="0" xfId="0" applyFill="1"/>
    <xf numFmtId="0" fontId="0" fillId="8625" borderId="0" xfId="0" applyFill="1"/>
    <xf numFmtId="0" fontId="0" fillId="8626" borderId="0" xfId="0" applyFill="1"/>
    <xf numFmtId="0" fontId="0" fillId="8627" borderId="0" xfId="0" applyFill="1"/>
    <xf numFmtId="0" fontId="0" fillId="8628" borderId="0" xfId="0" applyFill="1"/>
    <xf numFmtId="0" fontId="0" fillId="8629" borderId="0" xfId="0" applyFill="1"/>
    <xf numFmtId="0" fontId="0" fillId="8630" borderId="0" xfId="0" applyFill="1"/>
    <xf numFmtId="0" fontId="0" fillId="8631" borderId="0" xfId="0" applyFill="1"/>
    <xf numFmtId="0" fontId="0" fillId="8632" borderId="0" xfId="0" applyFill="1"/>
    <xf numFmtId="0" fontId="0" fillId="8633" borderId="0" xfId="0" applyFill="1"/>
    <xf numFmtId="0" fontId="0" fillId="8634" borderId="0" xfId="0" applyFill="1"/>
    <xf numFmtId="0" fontId="0" fillId="8635" borderId="0" xfId="0" applyFill="1"/>
    <xf numFmtId="0" fontId="0" fillId="8636" borderId="0" xfId="0" applyFill="1"/>
    <xf numFmtId="0" fontId="0" fillId="8637" borderId="0" xfId="0" applyFill="1"/>
    <xf numFmtId="0" fontId="0" fillId="8638" borderId="0" xfId="0" applyFill="1"/>
    <xf numFmtId="0" fontId="0" fillId="8639" borderId="0" xfId="0" applyFill="1"/>
    <xf numFmtId="0" fontId="0" fillId="8640" borderId="0" xfId="0" applyFill="1"/>
    <xf numFmtId="0" fontId="0" fillId="8641" borderId="0" xfId="0" applyFill="1"/>
    <xf numFmtId="0" fontId="0" fillId="8642" borderId="0" xfId="0" applyFill="1"/>
    <xf numFmtId="0" fontId="0" fillId="8643" borderId="0" xfId="0" applyFill="1"/>
    <xf numFmtId="0" fontId="0" fillId="8644" borderId="0" xfId="0" applyFill="1"/>
    <xf numFmtId="0" fontId="0" fillId="8645" borderId="0" xfId="0" applyFill="1"/>
    <xf numFmtId="0" fontId="0" fillId="8646" borderId="0" xfId="0" applyFill="1"/>
    <xf numFmtId="0" fontId="0" fillId="8647" borderId="0" xfId="0" applyFill="1"/>
    <xf numFmtId="0" fontId="0" fillId="8648" borderId="0" xfId="0" applyFill="1"/>
    <xf numFmtId="0" fontId="0" fillId="8649" borderId="0" xfId="0" applyFill="1"/>
    <xf numFmtId="0" fontId="0" fillId="8650" borderId="0" xfId="0" applyFill="1"/>
    <xf numFmtId="0" fontId="0" fillId="8651" borderId="0" xfId="0" applyFill="1"/>
    <xf numFmtId="0" fontId="0" fillId="8652" borderId="0" xfId="0" applyFill="1"/>
    <xf numFmtId="0" fontId="0" fillId="8653" borderId="0" xfId="0" applyFill="1"/>
    <xf numFmtId="0" fontId="0" fillId="8654" borderId="0" xfId="0" applyFill="1"/>
    <xf numFmtId="0" fontId="0" fillId="8655" borderId="0" xfId="0" applyFill="1"/>
    <xf numFmtId="0" fontId="0" fillId="8656" borderId="0" xfId="0" applyFill="1"/>
    <xf numFmtId="0" fontId="0" fillId="8657" borderId="0" xfId="0" applyFill="1"/>
    <xf numFmtId="0" fontId="0" fillId="8658" borderId="0" xfId="0" applyFill="1"/>
    <xf numFmtId="0" fontId="0" fillId="8659" borderId="0" xfId="0" applyFill="1"/>
    <xf numFmtId="0" fontId="0" fillId="8660" borderId="0" xfId="0" applyFill="1"/>
    <xf numFmtId="0" fontId="0" fillId="8661" borderId="0" xfId="0" applyFill="1"/>
    <xf numFmtId="0" fontId="0" fillId="8662" borderId="0" xfId="0" applyFill="1"/>
    <xf numFmtId="0" fontId="0" fillId="8663" borderId="0" xfId="0" applyFill="1"/>
    <xf numFmtId="0" fontId="0" fillId="8664" borderId="0" xfId="0" applyFill="1"/>
    <xf numFmtId="0" fontId="0" fillId="8665" borderId="0" xfId="0" applyFill="1"/>
    <xf numFmtId="0" fontId="0" fillId="8666" borderId="0" xfId="0" applyFill="1"/>
    <xf numFmtId="0" fontId="0" fillId="8667" borderId="0" xfId="0" applyFill="1"/>
    <xf numFmtId="0" fontId="0" fillId="8668" borderId="0" xfId="0" applyFill="1"/>
    <xf numFmtId="0" fontId="0" fillId="8669" borderId="0" xfId="0" applyFill="1"/>
    <xf numFmtId="0" fontId="0" fillId="8670" borderId="0" xfId="0" applyFill="1"/>
    <xf numFmtId="0" fontId="0" fillId="8671" borderId="0" xfId="0" applyFill="1"/>
    <xf numFmtId="0" fontId="0" fillId="8672" borderId="0" xfId="0" applyFill="1"/>
    <xf numFmtId="0" fontId="0" fillId="8673" borderId="0" xfId="0" applyFill="1"/>
    <xf numFmtId="0" fontId="0" fillId="8674" borderId="0" xfId="0" applyFill="1"/>
    <xf numFmtId="0" fontId="0" fillId="8675" borderId="0" xfId="0" applyFill="1"/>
    <xf numFmtId="0" fontId="0" fillId="8676" borderId="0" xfId="0" applyFill="1"/>
    <xf numFmtId="0" fontId="0" fillId="8677" borderId="0" xfId="0" applyFill="1"/>
    <xf numFmtId="0" fontId="0" fillId="8678" borderId="0" xfId="0" applyFill="1"/>
    <xf numFmtId="0" fontId="0" fillId="8679" borderId="0" xfId="0" applyFill="1"/>
    <xf numFmtId="0" fontId="0" fillId="8680" borderId="0" xfId="0" applyFill="1"/>
    <xf numFmtId="0" fontId="0" fillId="8681" borderId="0" xfId="0" applyFill="1"/>
    <xf numFmtId="0" fontId="0" fillId="8682" borderId="0" xfId="0" applyFill="1"/>
    <xf numFmtId="0" fontId="0" fillId="8683" borderId="0" xfId="0" applyFill="1"/>
    <xf numFmtId="0" fontId="0" fillId="8684" borderId="0" xfId="0" applyFill="1"/>
    <xf numFmtId="0" fontId="0" fillId="8685" borderId="0" xfId="0" applyFill="1"/>
    <xf numFmtId="0" fontId="0" fillId="8686" borderId="0" xfId="0" applyFill="1"/>
    <xf numFmtId="0" fontId="0" fillId="8687" borderId="0" xfId="0" applyFill="1"/>
    <xf numFmtId="0" fontId="0" fillId="8688" borderId="0" xfId="0" applyFill="1"/>
    <xf numFmtId="0" fontId="0" fillId="8689" borderId="0" xfId="0" applyFill="1"/>
    <xf numFmtId="0" fontId="0" fillId="8690" borderId="0" xfId="0" applyFill="1"/>
    <xf numFmtId="0" fontId="0" fillId="8691" borderId="0" xfId="0" applyFill="1"/>
    <xf numFmtId="0" fontId="0" fillId="8692" borderId="0" xfId="0" applyFill="1"/>
    <xf numFmtId="0" fontId="0" fillId="8693" borderId="0" xfId="0" applyFill="1"/>
    <xf numFmtId="0" fontId="0" fillId="8694" borderId="0" xfId="0" applyFill="1"/>
    <xf numFmtId="0" fontId="0" fillId="8695" borderId="0" xfId="0" applyFill="1"/>
    <xf numFmtId="0" fontId="0" fillId="8696" borderId="0" xfId="0" applyFill="1"/>
    <xf numFmtId="0" fontId="0" fillId="8697" borderId="0" xfId="0" applyFill="1"/>
    <xf numFmtId="0" fontId="0" fillId="8698" borderId="0" xfId="0" applyFill="1"/>
    <xf numFmtId="0" fontId="0" fillId="8699" borderId="0" xfId="0" applyFill="1"/>
    <xf numFmtId="0" fontId="0" fillId="8700" borderId="0" xfId="0" applyFill="1"/>
    <xf numFmtId="0" fontId="0" fillId="8701" borderId="0" xfId="0" applyFill="1"/>
    <xf numFmtId="0" fontId="0" fillId="8702" borderId="0" xfId="0" applyFill="1"/>
    <xf numFmtId="0" fontId="0" fillId="8703" borderId="0" xfId="0" applyFill="1"/>
    <xf numFmtId="0" fontId="0" fillId="8704" borderId="0" xfId="0" applyFill="1"/>
    <xf numFmtId="0" fontId="0" fillId="8705" borderId="0" xfId="0" applyFill="1"/>
    <xf numFmtId="0" fontId="0" fillId="8706" borderId="0" xfId="0" applyFill="1"/>
    <xf numFmtId="0" fontId="0" fillId="8707" borderId="0" xfId="0" applyFill="1"/>
    <xf numFmtId="0" fontId="0" fillId="8708" borderId="0" xfId="0" applyFill="1"/>
    <xf numFmtId="0" fontId="0" fillId="8709" borderId="0" xfId="0" applyFill="1"/>
    <xf numFmtId="0" fontId="0" fillId="8710" borderId="0" xfId="0" applyFill="1"/>
    <xf numFmtId="0" fontId="0" fillId="8711" borderId="0" xfId="0" applyFill="1"/>
    <xf numFmtId="0" fontId="0" fillId="8712" borderId="0" xfId="0" applyFill="1"/>
    <xf numFmtId="0" fontId="0" fillId="8713" borderId="0" xfId="0" applyFill="1"/>
    <xf numFmtId="0" fontId="0" fillId="8714" borderId="0" xfId="0" applyFill="1"/>
    <xf numFmtId="0" fontId="0" fillId="8715" borderId="0" xfId="0" applyFill="1"/>
    <xf numFmtId="0" fontId="0" fillId="8716" borderId="0" xfId="0" applyFill="1"/>
    <xf numFmtId="0" fontId="0" fillId="8717" borderId="0" xfId="0" applyFill="1"/>
    <xf numFmtId="0" fontId="0" fillId="8718" borderId="0" xfId="0" applyFill="1"/>
    <xf numFmtId="0" fontId="0" fillId="8719" borderId="0" xfId="0" applyFill="1"/>
    <xf numFmtId="0" fontId="0" fillId="8720" borderId="0" xfId="0" applyFill="1"/>
    <xf numFmtId="0" fontId="0" fillId="8721" borderId="0" xfId="0" applyFill="1"/>
    <xf numFmtId="0" fontId="0" fillId="8722" borderId="0" xfId="0" applyFill="1"/>
    <xf numFmtId="0" fontId="0" fillId="8723" borderId="0" xfId="0" applyFill="1"/>
    <xf numFmtId="0" fontId="0" fillId="8724" borderId="0" xfId="0" applyFill="1"/>
    <xf numFmtId="0" fontId="0" fillId="8725" borderId="0" xfId="0" applyFill="1"/>
    <xf numFmtId="0" fontId="0" fillId="8726" borderId="0" xfId="0" applyFill="1"/>
    <xf numFmtId="0" fontId="0" fillId="8727" borderId="0" xfId="0" applyFill="1"/>
    <xf numFmtId="0" fontId="0" fillId="8728" borderId="0" xfId="0" applyFill="1"/>
    <xf numFmtId="0" fontId="0" fillId="8729" borderId="0" xfId="0" applyFill="1"/>
    <xf numFmtId="0" fontId="0" fillId="8730" borderId="0" xfId="0" applyFill="1"/>
    <xf numFmtId="0" fontId="0" fillId="8731" borderId="0" xfId="0" applyFill="1"/>
    <xf numFmtId="0" fontId="0" fillId="8732" borderId="0" xfId="0" applyFill="1"/>
    <xf numFmtId="0" fontId="0" fillId="8733" borderId="0" xfId="0" applyFill="1"/>
    <xf numFmtId="0" fontId="0" fillId="8734" borderId="0" xfId="0" applyFill="1"/>
    <xf numFmtId="0" fontId="0" fillId="8735" borderId="0" xfId="0" applyFill="1"/>
    <xf numFmtId="0" fontId="0" fillId="8736" borderId="0" xfId="0" applyFill="1"/>
    <xf numFmtId="0" fontId="0" fillId="8737" borderId="0" xfId="0" applyFill="1"/>
    <xf numFmtId="0" fontId="0" fillId="8738" borderId="0" xfId="0" applyFill="1"/>
    <xf numFmtId="0" fontId="0" fillId="8739" borderId="0" xfId="0" applyFill="1"/>
    <xf numFmtId="0" fontId="0" fillId="8740" borderId="0" xfId="0" applyFill="1"/>
    <xf numFmtId="0" fontId="0" fillId="8741" borderId="0" xfId="0" applyFill="1"/>
    <xf numFmtId="0" fontId="0" fillId="8742" borderId="0" xfId="0" applyFill="1"/>
    <xf numFmtId="0" fontId="0" fillId="8743" borderId="0" xfId="0" applyFill="1"/>
    <xf numFmtId="0" fontId="0" fillId="8744" borderId="0" xfId="0" applyFill="1"/>
    <xf numFmtId="0" fontId="0" fillId="8745" borderId="0" xfId="0" applyFill="1"/>
    <xf numFmtId="0" fontId="0" fillId="8746" borderId="0" xfId="0" applyFill="1"/>
    <xf numFmtId="0" fontId="0" fillId="8747" borderId="0" xfId="0" applyFill="1"/>
    <xf numFmtId="0" fontId="0" fillId="8748" borderId="0" xfId="0" applyFill="1"/>
    <xf numFmtId="0" fontId="0" fillId="8749" borderId="0" xfId="0" applyFill="1"/>
    <xf numFmtId="0" fontId="0" fillId="8750" borderId="0" xfId="0" applyFill="1"/>
    <xf numFmtId="0" fontId="0" fillId="8751" borderId="0" xfId="0" applyFill="1"/>
    <xf numFmtId="0" fontId="0" fillId="8752" borderId="0" xfId="0" applyFill="1"/>
    <xf numFmtId="0" fontId="0" fillId="8753" borderId="0" xfId="0" applyFill="1"/>
    <xf numFmtId="0" fontId="0" fillId="8754" borderId="0" xfId="0" applyFill="1"/>
    <xf numFmtId="0" fontId="0" fillId="8755" borderId="0" xfId="0" applyFill="1"/>
    <xf numFmtId="0" fontId="0" fillId="8756" borderId="0" xfId="0" applyFill="1"/>
    <xf numFmtId="0" fontId="0" fillId="8757" borderId="0" xfId="0" applyFill="1"/>
    <xf numFmtId="0" fontId="0" fillId="8758" borderId="0" xfId="0" applyFill="1"/>
    <xf numFmtId="0" fontId="0" fillId="8759" borderId="0" xfId="0" applyFill="1"/>
    <xf numFmtId="0" fontId="0" fillId="8760" borderId="0" xfId="0" applyFill="1"/>
    <xf numFmtId="0" fontId="0" fillId="8761" borderId="0" xfId="0" applyFill="1"/>
    <xf numFmtId="0" fontId="0" fillId="8762" borderId="0" xfId="0" applyFill="1"/>
    <xf numFmtId="0" fontId="0" fillId="8763" borderId="0" xfId="0" applyFill="1"/>
    <xf numFmtId="0" fontId="0" fillId="8764" borderId="0" xfId="0" applyFill="1"/>
    <xf numFmtId="0" fontId="0" fillId="8765" borderId="0" xfId="0" applyFill="1"/>
    <xf numFmtId="0" fontId="0" fillId="8766" borderId="0" xfId="0" applyFill="1"/>
    <xf numFmtId="0" fontId="0" fillId="8767" borderId="0" xfId="0" applyFill="1"/>
    <xf numFmtId="0" fontId="0" fillId="8768" borderId="0" xfId="0" applyFill="1"/>
    <xf numFmtId="0" fontId="0" fillId="8769" borderId="0" xfId="0" applyFill="1"/>
    <xf numFmtId="0" fontId="0" fillId="8770" borderId="0" xfId="0" applyFill="1"/>
    <xf numFmtId="0" fontId="0" fillId="8771" borderId="0" xfId="0" applyFill="1"/>
    <xf numFmtId="0" fontId="0" fillId="8772" borderId="0" xfId="0" applyFill="1"/>
    <xf numFmtId="0" fontId="0" fillId="8773" borderId="0" xfId="0" applyFill="1"/>
    <xf numFmtId="0" fontId="0" fillId="8774" borderId="0" xfId="0" applyFill="1"/>
    <xf numFmtId="0" fontId="0" fillId="8775" borderId="0" xfId="0" applyFill="1"/>
    <xf numFmtId="0" fontId="0" fillId="8776" borderId="0" xfId="0" applyFill="1"/>
    <xf numFmtId="0" fontId="0" fillId="8777" borderId="0" xfId="0" applyFill="1"/>
    <xf numFmtId="0" fontId="0" fillId="8778" borderId="0" xfId="0" applyFill="1"/>
    <xf numFmtId="0" fontId="0" fillId="8779" borderId="0" xfId="0" applyFill="1"/>
    <xf numFmtId="0" fontId="0" fillId="8780" borderId="0" xfId="0" applyFill="1"/>
    <xf numFmtId="0" fontId="0" fillId="8781" borderId="0" xfId="0" applyFill="1"/>
    <xf numFmtId="0" fontId="0" fillId="8782" borderId="0" xfId="0" applyFill="1"/>
    <xf numFmtId="0" fontId="0" fillId="8783" borderId="0" xfId="0" applyFill="1"/>
    <xf numFmtId="0" fontId="0" fillId="8784" borderId="0" xfId="0" applyFill="1"/>
    <xf numFmtId="0" fontId="0" fillId="8785" borderId="0" xfId="0" applyFill="1"/>
    <xf numFmtId="0" fontId="0" fillId="8786" borderId="0" xfId="0" applyFill="1"/>
    <xf numFmtId="0" fontId="0" fillId="8787" borderId="0" xfId="0" applyFill="1"/>
    <xf numFmtId="0" fontId="0" fillId="8788" borderId="0" xfId="0" applyFill="1"/>
    <xf numFmtId="0" fontId="0" fillId="8789" borderId="0" xfId="0" applyFill="1"/>
    <xf numFmtId="0" fontId="0" fillId="8790" borderId="0" xfId="0" applyFill="1"/>
    <xf numFmtId="0" fontId="0" fillId="8791" borderId="0" xfId="0" applyFill="1"/>
    <xf numFmtId="0" fontId="0" fillId="8792" borderId="0" xfId="0" applyFill="1"/>
    <xf numFmtId="0" fontId="0" fillId="8793" borderId="0" xfId="0" applyFill="1"/>
    <xf numFmtId="0" fontId="0" fillId="8794" borderId="0" xfId="0" applyFill="1"/>
    <xf numFmtId="0" fontId="0" fillId="8795" borderId="0" xfId="0" applyFill="1"/>
    <xf numFmtId="0" fontId="0" fillId="8796" borderId="0" xfId="0" applyFill="1"/>
    <xf numFmtId="0" fontId="0" fillId="8797" borderId="0" xfId="0" applyFill="1"/>
    <xf numFmtId="0" fontId="0" fillId="8798" borderId="0" xfId="0" applyFill="1"/>
    <xf numFmtId="0" fontId="0" fillId="8799" borderId="0" xfId="0" applyFill="1"/>
    <xf numFmtId="0" fontId="0" fillId="8800" borderId="0" xfId="0" applyFill="1"/>
    <xf numFmtId="0" fontId="0" fillId="8801" borderId="0" xfId="0" applyFill="1"/>
    <xf numFmtId="0" fontId="0" fillId="8802" borderId="0" xfId="0" applyFill="1"/>
    <xf numFmtId="0" fontId="0" fillId="8803" borderId="0" xfId="0" applyFill="1"/>
    <xf numFmtId="0" fontId="0" fillId="8804" borderId="0" xfId="0" applyFill="1"/>
    <xf numFmtId="0" fontId="0" fillId="8805" borderId="0" xfId="0" applyFill="1"/>
    <xf numFmtId="0" fontId="0" fillId="8806" borderId="0" xfId="0" applyFill="1"/>
    <xf numFmtId="0" fontId="0" fillId="8807" borderId="0" xfId="0" applyFill="1"/>
    <xf numFmtId="0" fontId="0" fillId="8808" borderId="0" xfId="0" applyFill="1"/>
    <xf numFmtId="0" fontId="0" fillId="8809" borderId="0" xfId="0" applyFill="1"/>
    <xf numFmtId="0" fontId="0" fillId="8810" borderId="0" xfId="0" applyFill="1"/>
    <xf numFmtId="0" fontId="0" fillId="8811" borderId="0" xfId="0" applyFill="1"/>
    <xf numFmtId="0" fontId="0" fillId="8812" borderId="0" xfId="0" applyFill="1"/>
    <xf numFmtId="0" fontId="0" fillId="8813" borderId="0" xfId="0" applyFill="1"/>
    <xf numFmtId="0" fontId="0" fillId="8814" borderId="0" xfId="0" applyFill="1"/>
    <xf numFmtId="0" fontId="0" fillId="8815" borderId="0" xfId="0" applyFill="1"/>
    <xf numFmtId="0" fontId="0" fillId="8816" borderId="0" xfId="0" applyFill="1"/>
    <xf numFmtId="0" fontId="0" fillId="8817" borderId="0" xfId="0" applyFill="1"/>
    <xf numFmtId="0" fontId="0" fillId="8818" borderId="0" xfId="0" applyFill="1"/>
    <xf numFmtId="0" fontId="0" fillId="8819" borderId="0" xfId="0" applyFill="1"/>
    <xf numFmtId="0" fontId="0" fillId="8820" borderId="0" xfId="0" applyFill="1"/>
    <xf numFmtId="0" fontId="0" fillId="8821" borderId="0" xfId="0" applyFill="1"/>
    <xf numFmtId="0" fontId="0" fillId="8822" borderId="0" xfId="0" applyFill="1"/>
    <xf numFmtId="0" fontId="0" fillId="8823" borderId="0" xfId="0" applyFill="1"/>
    <xf numFmtId="0" fontId="0" fillId="8824" borderId="0" xfId="0" applyFill="1"/>
    <xf numFmtId="0" fontId="0" fillId="8825" borderId="0" xfId="0" applyFill="1"/>
    <xf numFmtId="0" fontId="0" fillId="8826" borderId="0" xfId="0" applyFill="1"/>
    <xf numFmtId="0" fontId="0" fillId="8827" borderId="0" xfId="0" applyFill="1"/>
    <xf numFmtId="0" fontId="0" fillId="8828" borderId="0" xfId="0" applyFill="1"/>
    <xf numFmtId="0" fontId="0" fillId="8829" borderId="0" xfId="0" applyFill="1"/>
    <xf numFmtId="0" fontId="0" fillId="8830" borderId="0" xfId="0" applyFill="1"/>
    <xf numFmtId="0" fontId="0" fillId="8831" borderId="0" xfId="0" applyFill="1"/>
    <xf numFmtId="0" fontId="0" fillId="8832" borderId="0" xfId="0" applyFill="1"/>
    <xf numFmtId="0" fontId="0" fillId="8833" borderId="0" xfId="0" applyFill="1"/>
    <xf numFmtId="0" fontId="0" fillId="8834" borderId="0" xfId="0" applyFill="1"/>
    <xf numFmtId="0" fontId="0" fillId="8835" borderId="0" xfId="0" applyFill="1"/>
    <xf numFmtId="0" fontId="0" fillId="8836" borderId="0" xfId="0" applyFill="1"/>
    <xf numFmtId="0" fontId="0" fillId="8837" borderId="0" xfId="0" applyFill="1"/>
    <xf numFmtId="0" fontId="0" fillId="8838" borderId="0" xfId="0" applyFill="1"/>
    <xf numFmtId="0" fontId="0" fillId="8839" borderId="0" xfId="0" applyFill="1"/>
    <xf numFmtId="0" fontId="0" fillId="8840" borderId="0" xfId="0" applyFill="1"/>
    <xf numFmtId="0" fontId="0" fillId="8841" borderId="0" xfId="0" applyFill="1"/>
    <xf numFmtId="0" fontId="0" fillId="8842" borderId="0" xfId="0" applyFill="1"/>
    <xf numFmtId="0" fontId="0" fillId="8843" borderId="0" xfId="0" applyFill="1"/>
    <xf numFmtId="0" fontId="0" fillId="8844" borderId="0" xfId="0" applyFill="1"/>
    <xf numFmtId="0" fontId="0" fillId="8845" borderId="0" xfId="0" applyFill="1"/>
    <xf numFmtId="0" fontId="0" fillId="8846" borderId="0" xfId="0" applyFill="1"/>
    <xf numFmtId="0" fontId="0" fillId="8847" borderId="0" xfId="0" applyFill="1"/>
    <xf numFmtId="0" fontId="0" fillId="8848" borderId="0" xfId="0" applyFill="1"/>
    <xf numFmtId="0" fontId="0" fillId="8849" borderId="0" xfId="0" applyFill="1"/>
    <xf numFmtId="0" fontId="0" fillId="8850" borderId="0" xfId="0" applyFill="1"/>
    <xf numFmtId="0" fontId="0" fillId="8851" borderId="0" xfId="0" applyFill="1"/>
    <xf numFmtId="0" fontId="0" fillId="8852" borderId="0" xfId="0" applyFill="1"/>
    <xf numFmtId="0" fontId="0" fillId="8853" borderId="0" xfId="0" applyFill="1"/>
    <xf numFmtId="0" fontId="0" fillId="8854" borderId="0" xfId="0" applyFill="1"/>
    <xf numFmtId="0" fontId="0" fillId="8855" borderId="0" xfId="0" applyFill="1"/>
    <xf numFmtId="0" fontId="0" fillId="8856" borderId="0" xfId="0" applyFill="1"/>
    <xf numFmtId="0" fontId="0" fillId="8857" borderId="0" xfId="0" applyFill="1"/>
    <xf numFmtId="0" fontId="0" fillId="8858" borderId="0" xfId="0" applyFill="1"/>
    <xf numFmtId="0" fontId="0" fillId="8859" borderId="0" xfId="0" applyFill="1"/>
    <xf numFmtId="0" fontId="0" fillId="8860" borderId="0" xfId="0" applyFill="1"/>
    <xf numFmtId="0" fontId="0" fillId="8861" borderId="0" xfId="0" applyFill="1"/>
    <xf numFmtId="0" fontId="0" fillId="8862" borderId="0" xfId="0" applyFill="1"/>
    <xf numFmtId="0" fontId="0" fillId="8863" borderId="0" xfId="0" applyFill="1"/>
    <xf numFmtId="0" fontId="0" fillId="8864" borderId="0" xfId="0" applyFill="1"/>
    <xf numFmtId="0" fontId="0" fillId="8865" borderId="0" xfId="0" applyFill="1"/>
    <xf numFmtId="0" fontId="0" fillId="8866" borderId="0" xfId="0" applyFill="1"/>
    <xf numFmtId="0" fontId="0" fillId="8867" borderId="0" xfId="0" applyFill="1"/>
    <xf numFmtId="0" fontId="0" fillId="8868" borderId="0" xfId="0" applyFill="1"/>
    <xf numFmtId="0" fontId="0" fillId="8869" borderId="0" xfId="0" applyFill="1"/>
    <xf numFmtId="0" fontId="0" fillId="8870" borderId="0" xfId="0" applyFill="1"/>
    <xf numFmtId="0" fontId="0" fillId="8871" borderId="0" xfId="0" applyFill="1"/>
    <xf numFmtId="0" fontId="0" fillId="8872" borderId="0" xfId="0" applyFill="1"/>
    <xf numFmtId="0" fontId="0" fillId="8873" borderId="0" xfId="0" applyFill="1"/>
    <xf numFmtId="0" fontId="0" fillId="8874" borderId="0" xfId="0" applyFill="1"/>
    <xf numFmtId="0" fontId="0" fillId="8875" borderId="0" xfId="0" applyFill="1"/>
    <xf numFmtId="0" fontId="0" fillId="8876" borderId="0" xfId="0" applyFill="1"/>
    <xf numFmtId="0" fontId="0" fillId="8877" borderId="0" xfId="0" applyFill="1"/>
    <xf numFmtId="0" fontId="0" fillId="8878" borderId="0" xfId="0" applyFill="1"/>
    <xf numFmtId="0" fontId="0" fillId="8879" borderId="0" xfId="0" applyFill="1"/>
    <xf numFmtId="0" fontId="0" fillId="8880" borderId="0" xfId="0" applyFill="1"/>
    <xf numFmtId="0" fontId="0" fillId="8881" borderId="0" xfId="0" applyFill="1"/>
    <xf numFmtId="0" fontId="0" fillId="8882" borderId="0" xfId="0" applyFill="1"/>
    <xf numFmtId="0" fontId="0" fillId="8883" borderId="0" xfId="0" applyFill="1"/>
    <xf numFmtId="0" fontId="0" fillId="8884" borderId="0" xfId="0" applyFill="1"/>
    <xf numFmtId="0" fontId="0" fillId="8885" borderId="0" xfId="0" applyFill="1"/>
    <xf numFmtId="0" fontId="0" fillId="8886" borderId="0" xfId="0" applyFill="1"/>
    <xf numFmtId="0" fontId="0" fillId="8887" borderId="0" xfId="0" applyFill="1"/>
    <xf numFmtId="0" fontId="0" fillId="8888" borderId="0" xfId="0" applyFill="1"/>
    <xf numFmtId="0" fontId="0" fillId="8889" borderId="0" xfId="0" applyFill="1"/>
    <xf numFmtId="0" fontId="0" fillId="8890" borderId="0" xfId="0" applyFill="1"/>
    <xf numFmtId="0" fontId="0" fillId="8891" borderId="0" xfId="0" applyFill="1"/>
    <xf numFmtId="0" fontId="0" fillId="8892" borderId="0" xfId="0" applyFill="1"/>
    <xf numFmtId="0" fontId="0" fillId="8893" borderId="0" xfId="0" applyFill="1"/>
    <xf numFmtId="0" fontId="0" fillId="8894" borderId="0" xfId="0" applyFill="1"/>
    <xf numFmtId="0" fontId="0" fillId="8895" borderId="0" xfId="0" applyFill="1"/>
    <xf numFmtId="0" fontId="0" fillId="8896" borderId="0" xfId="0" applyFill="1"/>
    <xf numFmtId="0" fontId="0" fillId="8897" borderId="0" xfId="0" applyFill="1"/>
    <xf numFmtId="0" fontId="0" fillId="8898" borderId="0" xfId="0" applyFill="1"/>
    <xf numFmtId="0" fontId="0" fillId="8899" borderId="0" xfId="0" applyFill="1"/>
    <xf numFmtId="0" fontId="0" fillId="8900" borderId="0" xfId="0" applyFill="1"/>
    <xf numFmtId="0" fontId="0" fillId="8901" borderId="0" xfId="0" applyFill="1"/>
    <xf numFmtId="0" fontId="0" fillId="8902" borderId="0" xfId="0" applyFill="1"/>
    <xf numFmtId="0" fontId="0" fillId="8903" borderId="0" xfId="0" applyFill="1"/>
    <xf numFmtId="0" fontId="0" fillId="8904" borderId="0" xfId="0" applyFill="1"/>
    <xf numFmtId="0" fontId="0" fillId="8905" borderId="0" xfId="0" applyFill="1"/>
    <xf numFmtId="0" fontId="0" fillId="8906" borderId="0" xfId="0" applyFill="1"/>
    <xf numFmtId="0" fontId="0" fillId="8907" borderId="0" xfId="0" applyFill="1"/>
    <xf numFmtId="0" fontId="0" fillId="8908" borderId="0" xfId="0" applyFill="1"/>
    <xf numFmtId="0" fontId="0" fillId="8909" borderId="0" xfId="0" applyFill="1"/>
    <xf numFmtId="0" fontId="0" fillId="8910" borderId="0" xfId="0" applyFill="1"/>
    <xf numFmtId="0" fontId="0" fillId="8911" borderId="0" xfId="0" applyFill="1"/>
    <xf numFmtId="0" fontId="0" fillId="8912" borderId="0" xfId="0" applyFill="1"/>
    <xf numFmtId="0" fontId="0" fillId="8913" borderId="0" xfId="0" applyFill="1"/>
    <xf numFmtId="0" fontId="0" fillId="8914" borderId="0" xfId="0" applyFill="1"/>
    <xf numFmtId="0" fontId="0" fillId="8915" borderId="0" xfId="0" applyFill="1"/>
    <xf numFmtId="0" fontId="0" fillId="8916" borderId="0" xfId="0" applyFill="1"/>
    <xf numFmtId="0" fontId="0" fillId="8917" borderId="0" xfId="0" applyFill="1"/>
    <xf numFmtId="0" fontId="0" fillId="8918" borderId="0" xfId="0" applyFill="1"/>
    <xf numFmtId="0" fontId="0" fillId="8919" borderId="0" xfId="0" applyFill="1"/>
    <xf numFmtId="0" fontId="0" fillId="8920" borderId="0" xfId="0" applyFill="1"/>
    <xf numFmtId="0" fontId="0" fillId="8921" borderId="0" xfId="0" applyFill="1"/>
    <xf numFmtId="0" fontId="0" fillId="8922" borderId="0" xfId="0" applyFill="1"/>
    <xf numFmtId="0" fontId="0" fillId="8923" borderId="0" xfId="0" applyFill="1"/>
    <xf numFmtId="0" fontId="0" fillId="8924" borderId="0" xfId="0" applyFill="1"/>
    <xf numFmtId="0" fontId="0" fillId="8925" borderId="0" xfId="0" applyFill="1"/>
    <xf numFmtId="0" fontId="0" fillId="8926" borderId="0" xfId="0" applyFill="1"/>
    <xf numFmtId="0" fontId="0" fillId="8927" borderId="0" xfId="0" applyFill="1"/>
    <xf numFmtId="0" fontId="0" fillId="8928" borderId="0" xfId="0" applyFill="1"/>
    <xf numFmtId="0" fontId="0" fillId="8929" borderId="0" xfId="0" applyFill="1"/>
    <xf numFmtId="0" fontId="0" fillId="8930" borderId="0" xfId="0" applyFill="1"/>
    <xf numFmtId="0" fontId="0" fillId="8931" borderId="0" xfId="0" applyFill="1"/>
    <xf numFmtId="0" fontId="0" fillId="8932" borderId="0" xfId="0" applyFill="1"/>
    <xf numFmtId="0" fontId="0" fillId="8933" borderId="0" xfId="0" applyFill="1"/>
    <xf numFmtId="0" fontId="0" fillId="8934" borderId="0" xfId="0" applyFill="1"/>
    <xf numFmtId="0" fontId="0" fillId="8935" borderId="0" xfId="0" applyFill="1"/>
    <xf numFmtId="0" fontId="0" fillId="8936" borderId="0" xfId="0" applyFill="1"/>
    <xf numFmtId="0" fontId="0" fillId="8937" borderId="0" xfId="0" applyFill="1"/>
    <xf numFmtId="0" fontId="0" fillId="8938" borderId="0" xfId="0" applyFill="1"/>
    <xf numFmtId="0" fontId="0" fillId="8939" borderId="0" xfId="0" applyFill="1"/>
    <xf numFmtId="0" fontId="0" fillId="8940" borderId="0" xfId="0" applyFill="1"/>
    <xf numFmtId="0" fontId="0" fillId="8941" borderId="0" xfId="0" applyFill="1"/>
    <xf numFmtId="0" fontId="0" fillId="8942" borderId="0" xfId="0" applyFill="1"/>
    <xf numFmtId="0" fontId="0" fillId="8943" borderId="0" xfId="0" applyFill="1"/>
    <xf numFmtId="0" fontId="0" fillId="8944" borderId="0" xfId="0" applyFill="1"/>
    <xf numFmtId="0" fontId="0" fillId="8945" borderId="0" xfId="0" applyFill="1"/>
    <xf numFmtId="0" fontId="0" fillId="8946" borderId="0" xfId="0" applyFill="1"/>
    <xf numFmtId="0" fontId="0" fillId="8947" borderId="0" xfId="0" applyFill="1"/>
    <xf numFmtId="0" fontId="0" fillId="8948" borderId="0" xfId="0" applyFill="1"/>
    <xf numFmtId="0" fontId="0" fillId="8949" borderId="0" xfId="0" applyFill="1"/>
    <xf numFmtId="0" fontId="0" fillId="8950" borderId="0" xfId="0" applyFill="1"/>
    <xf numFmtId="0" fontId="0" fillId="8951" borderId="0" xfId="0" applyFill="1"/>
    <xf numFmtId="0" fontId="0" fillId="8952" borderId="0" xfId="0" applyFill="1"/>
    <xf numFmtId="0" fontId="0" fillId="8953" borderId="0" xfId="0" applyFill="1"/>
    <xf numFmtId="0" fontId="0" fillId="8954" borderId="0" xfId="0" applyFill="1"/>
    <xf numFmtId="0" fontId="0" fillId="8955" borderId="0" xfId="0" applyFill="1"/>
    <xf numFmtId="0" fontId="0" fillId="8956" borderId="0" xfId="0" applyFill="1"/>
    <xf numFmtId="0" fontId="0" fillId="8957" borderId="0" xfId="0" applyFill="1"/>
    <xf numFmtId="0" fontId="0" fillId="8958" borderId="0" xfId="0" applyFill="1"/>
    <xf numFmtId="0" fontId="0" fillId="8959" borderId="0" xfId="0" applyFill="1"/>
    <xf numFmtId="0" fontId="0" fillId="8960" borderId="0" xfId="0" applyFill="1"/>
    <xf numFmtId="0" fontId="0" fillId="8961" borderId="0" xfId="0" applyFill="1"/>
    <xf numFmtId="0" fontId="0" fillId="8962" borderId="0" xfId="0" applyFill="1"/>
    <xf numFmtId="0" fontId="0" fillId="8963" borderId="0" xfId="0" applyFill="1"/>
    <xf numFmtId="0" fontId="0" fillId="8964" borderId="0" xfId="0" applyFill="1"/>
    <xf numFmtId="0" fontId="0" fillId="8965" borderId="0" xfId="0" applyFill="1"/>
    <xf numFmtId="0" fontId="0" fillId="8966" borderId="0" xfId="0" applyFill="1"/>
    <xf numFmtId="0" fontId="0" fillId="8967" borderId="0" xfId="0" applyFill="1"/>
    <xf numFmtId="0" fontId="0" fillId="8968" borderId="0" xfId="0" applyFill="1"/>
    <xf numFmtId="0" fontId="0" fillId="8969" borderId="0" xfId="0" applyFill="1"/>
    <xf numFmtId="0" fontId="0" fillId="8970" borderId="0" xfId="0" applyFill="1"/>
    <xf numFmtId="0" fontId="0" fillId="8971" borderId="0" xfId="0" applyFill="1"/>
    <xf numFmtId="0" fontId="0" fillId="8972" borderId="0" xfId="0" applyFill="1"/>
    <xf numFmtId="0" fontId="0" fillId="8973" borderId="0" xfId="0" applyFill="1"/>
    <xf numFmtId="0" fontId="0" fillId="8974" borderId="0" xfId="0" applyFill="1"/>
    <xf numFmtId="0" fontId="0" fillId="8975" borderId="0" xfId="0" applyFill="1"/>
    <xf numFmtId="0" fontId="0" fillId="8976" borderId="0" xfId="0" applyFill="1"/>
    <xf numFmtId="0" fontId="0" fillId="8977" borderId="0" xfId="0" applyFill="1"/>
    <xf numFmtId="0" fontId="0" fillId="8978" borderId="0" xfId="0" applyFill="1"/>
    <xf numFmtId="0" fontId="0" fillId="8979" borderId="0" xfId="0" applyFill="1"/>
    <xf numFmtId="0" fontId="0" fillId="8980" borderId="0" xfId="0" applyFill="1"/>
    <xf numFmtId="0" fontId="0" fillId="8981" borderId="0" xfId="0" applyFill="1"/>
    <xf numFmtId="0" fontId="0" fillId="8982" borderId="0" xfId="0" applyFill="1"/>
    <xf numFmtId="0" fontId="0" fillId="8983" borderId="0" xfId="0" applyFill="1"/>
    <xf numFmtId="0" fontId="0" fillId="8984" borderId="0" xfId="0" applyFill="1"/>
    <xf numFmtId="0" fontId="0" fillId="8985" borderId="0" xfId="0" applyFill="1"/>
    <xf numFmtId="0" fontId="0" fillId="8986" borderId="0" xfId="0" applyFill="1"/>
    <xf numFmtId="0" fontId="0" fillId="8987" borderId="0" xfId="0" applyFill="1"/>
    <xf numFmtId="0" fontId="0" fillId="8988" borderId="0" xfId="0" applyFill="1"/>
    <xf numFmtId="0" fontId="0" fillId="8989" borderId="0" xfId="0" applyFill="1"/>
    <xf numFmtId="0" fontId="0" fillId="8990" borderId="0" xfId="0" applyFill="1"/>
    <xf numFmtId="0" fontId="0" fillId="8991" borderId="0" xfId="0" applyFill="1"/>
    <xf numFmtId="0" fontId="0" fillId="8992" borderId="0" xfId="0" applyFill="1"/>
    <xf numFmtId="0" fontId="0" fillId="8993" borderId="0" xfId="0" applyFill="1"/>
    <xf numFmtId="0" fontId="0" fillId="8994" borderId="0" xfId="0" applyFill="1"/>
    <xf numFmtId="0" fontId="0" fillId="8995" borderId="0" xfId="0" applyFill="1"/>
    <xf numFmtId="0" fontId="0" fillId="8996" borderId="0" xfId="0" applyFill="1"/>
    <xf numFmtId="0" fontId="0" fillId="8997" borderId="0" xfId="0" applyFill="1"/>
    <xf numFmtId="0" fontId="0" fillId="8998" borderId="0" xfId="0" applyFill="1"/>
    <xf numFmtId="0" fontId="0" fillId="8999" borderId="0" xfId="0" applyFill="1"/>
    <xf numFmtId="0" fontId="0" fillId="9000" borderId="0" xfId="0" applyFill="1"/>
    <xf numFmtId="0" fontId="0" fillId="9001" borderId="0" xfId="0" applyFill="1"/>
    <xf numFmtId="0" fontId="0" fillId="9002" borderId="0" xfId="0" applyFill="1"/>
    <xf numFmtId="0" fontId="0" fillId="9003" borderId="0" xfId="0" applyFill="1"/>
    <xf numFmtId="0" fontId="0" fillId="9004" borderId="0" xfId="0" applyFill="1"/>
    <xf numFmtId="0" fontId="0" fillId="9005" borderId="0" xfId="0" applyFill="1"/>
    <xf numFmtId="0" fontId="0" fillId="9006" borderId="0" xfId="0" applyFill="1"/>
    <xf numFmtId="0" fontId="0" fillId="9007" borderId="0" xfId="0" applyFill="1"/>
    <xf numFmtId="0" fontId="0" fillId="9008" borderId="0" xfId="0" applyFill="1"/>
    <xf numFmtId="0" fontId="0" fillId="9009" borderId="0" xfId="0" applyFill="1"/>
    <xf numFmtId="0" fontId="0" fillId="9010" borderId="0" xfId="0" applyFill="1"/>
    <xf numFmtId="0" fontId="0" fillId="9011" borderId="0" xfId="0" applyFill="1"/>
    <xf numFmtId="0" fontId="0" fillId="9012" borderId="0" xfId="0" applyFill="1"/>
    <xf numFmtId="0" fontId="0" fillId="9013" borderId="0" xfId="0" applyFill="1"/>
    <xf numFmtId="0" fontId="0" fillId="9014" borderId="0" xfId="0" applyFill="1"/>
    <xf numFmtId="0" fontId="0" fillId="9015" borderId="0" xfId="0" applyFill="1"/>
    <xf numFmtId="0" fontId="0" fillId="9016" borderId="0" xfId="0" applyFill="1"/>
    <xf numFmtId="0" fontId="0" fillId="9017" borderId="0" xfId="0" applyFill="1"/>
    <xf numFmtId="0" fontId="0" fillId="9018" borderId="0" xfId="0" applyFill="1"/>
    <xf numFmtId="0" fontId="0" fillId="9019" borderId="0" xfId="0" applyFill="1"/>
    <xf numFmtId="0" fontId="0" fillId="9020" borderId="0" xfId="0" applyFill="1"/>
    <xf numFmtId="0" fontId="0" fillId="9021" borderId="0" xfId="0" applyFill="1"/>
    <xf numFmtId="0" fontId="0" fillId="9022" borderId="0" xfId="0" applyFill="1"/>
    <xf numFmtId="0" fontId="0" fillId="9023" borderId="0" xfId="0" applyFill="1"/>
    <xf numFmtId="0" fontId="0" fillId="9024" borderId="0" xfId="0" applyFill="1"/>
    <xf numFmtId="0" fontId="0" fillId="9025" borderId="0" xfId="0" applyFill="1"/>
    <xf numFmtId="0" fontId="0" fillId="9026" borderId="0" xfId="0" applyFill="1"/>
    <xf numFmtId="0" fontId="0" fillId="9027" borderId="0" xfId="0" applyFill="1"/>
    <xf numFmtId="0" fontId="0" fillId="9028" borderId="0" xfId="0" applyFill="1"/>
    <xf numFmtId="0" fontId="0" fillId="9029" borderId="0" xfId="0" applyFill="1"/>
    <xf numFmtId="0" fontId="0" fillId="9030" borderId="0" xfId="0" applyFill="1"/>
    <xf numFmtId="0" fontId="0" fillId="9031" borderId="0" xfId="0" applyFill="1"/>
    <xf numFmtId="0" fontId="0" fillId="9032" borderId="0" xfId="0" applyFill="1"/>
    <xf numFmtId="0" fontId="0" fillId="9033" borderId="0" xfId="0" applyFill="1"/>
    <xf numFmtId="0" fontId="0" fillId="9034" borderId="0" xfId="0" applyFill="1"/>
    <xf numFmtId="0" fontId="0" fillId="9035" borderId="0" xfId="0" applyFill="1"/>
    <xf numFmtId="0" fontId="0" fillId="9036" borderId="0" xfId="0" applyFill="1"/>
    <xf numFmtId="0" fontId="0" fillId="9037" borderId="0" xfId="0" applyFill="1"/>
    <xf numFmtId="0" fontId="0" fillId="9038" borderId="0" xfId="0" applyFill="1"/>
    <xf numFmtId="0" fontId="0" fillId="9039" borderId="0" xfId="0" applyFill="1"/>
    <xf numFmtId="0" fontId="0" fillId="9040" borderId="0" xfId="0" applyFill="1"/>
    <xf numFmtId="0" fontId="0" fillId="9041" borderId="0" xfId="0" applyFill="1"/>
    <xf numFmtId="0" fontId="0" fillId="9042" borderId="0" xfId="0" applyFill="1"/>
    <xf numFmtId="0" fontId="0" fillId="9043" borderId="0" xfId="0" applyFill="1"/>
    <xf numFmtId="0" fontId="0" fillId="9044" borderId="0" xfId="0" applyFill="1"/>
    <xf numFmtId="0" fontId="0" fillId="9045" borderId="0" xfId="0" applyFill="1"/>
    <xf numFmtId="0" fontId="0" fillId="9046" borderId="0" xfId="0" applyFill="1"/>
    <xf numFmtId="0" fontId="0" fillId="9047" borderId="0" xfId="0" applyFill="1"/>
    <xf numFmtId="0" fontId="0" fillId="9048" borderId="0" xfId="0" applyFill="1"/>
    <xf numFmtId="0" fontId="0" fillId="9049" borderId="0" xfId="0" applyFill="1"/>
    <xf numFmtId="0" fontId="0" fillId="9050" borderId="0" xfId="0" applyFill="1"/>
    <xf numFmtId="0" fontId="0" fillId="9051" borderId="0" xfId="0" applyFill="1"/>
    <xf numFmtId="0" fontId="0" fillId="9052" borderId="0" xfId="0" applyFill="1"/>
    <xf numFmtId="0" fontId="0" fillId="9053" borderId="0" xfId="0" applyFill="1"/>
    <xf numFmtId="0" fontId="0" fillId="9054" borderId="0" xfId="0" applyFill="1"/>
    <xf numFmtId="0" fontId="0" fillId="9055" borderId="0" xfId="0" applyFill="1"/>
    <xf numFmtId="0" fontId="0" fillId="9056" borderId="0" xfId="0" applyFill="1"/>
    <xf numFmtId="0" fontId="0" fillId="9057" borderId="0" xfId="0" applyFill="1"/>
    <xf numFmtId="0" fontId="0" fillId="9058" borderId="0" xfId="0" applyFill="1"/>
    <xf numFmtId="0" fontId="0" fillId="9059" borderId="0" xfId="0" applyFill="1"/>
    <xf numFmtId="0" fontId="0" fillId="9060" borderId="0" xfId="0" applyFill="1"/>
    <xf numFmtId="0" fontId="0" fillId="9061" borderId="0" xfId="0" applyFill="1"/>
    <xf numFmtId="0" fontId="0" fillId="9062" borderId="0" xfId="0" applyFill="1"/>
    <xf numFmtId="0" fontId="0" fillId="9063" borderId="0" xfId="0" applyFill="1"/>
    <xf numFmtId="0" fontId="0" fillId="9064" borderId="0" xfId="0" applyFill="1"/>
    <xf numFmtId="0" fontId="0" fillId="9065" borderId="0" xfId="0" applyFill="1"/>
    <xf numFmtId="0" fontId="0" fillId="9066" borderId="0" xfId="0" applyFill="1"/>
    <xf numFmtId="0" fontId="0" fillId="9067" borderId="0" xfId="0" applyFill="1"/>
    <xf numFmtId="0" fontId="0" fillId="9068" borderId="0" xfId="0" applyFill="1"/>
    <xf numFmtId="0" fontId="0" fillId="9069" borderId="0" xfId="0" applyFill="1"/>
    <xf numFmtId="0" fontId="0" fillId="9070" borderId="0" xfId="0" applyFill="1"/>
    <xf numFmtId="0" fontId="0" fillId="9071" borderId="0" xfId="0" applyFill="1"/>
    <xf numFmtId="0" fontId="0" fillId="9072" borderId="0" xfId="0" applyFill="1"/>
    <xf numFmtId="0" fontId="0" fillId="9073" borderId="0" xfId="0" applyFill="1"/>
    <xf numFmtId="0" fontId="0" fillId="9074" borderId="0" xfId="0" applyFill="1"/>
    <xf numFmtId="0" fontId="0" fillId="9075" borderId="0" xfId="0" applyFill="1"/>
    <xf numFmtId="0" fontId="0" fillId="9076" borderId="0" xfId="0" applyFill="1"/>
    <xf numFmtId="0" fontId="0" fillId="9077" borderId="0" xfId="0" applyFill="1"/>
    <xf numFmtId="0" fontId="0" fillId="9078" borderId="0" xfId="0" applyFill="1"/>
    <xf numFmtId="0" fontId="0" fillId="9079" borderId="0" xfId="0" applyFill="1"/>
    <xf numFmtId="0" fontId="0" fillId="9080" borderId="0" xfId="0" applyFill="1"/>
    <xf numFmtId="0" fontId="0" fillId="9081" borderId="0" xfId="0" applyFill="1"/>
    <xf numFmtId="0" fontId="0" fillId="9082" borderId="0" xfId="0" applyFill="1"/>
    <xf numFmtId="0" fontId="0" fillId="9083" borderId="0" xfId="0" applyFill="1"/>
    <xf numFmtId="0" fontId="0" fillId="9084" borderId="0" xfId="0" applyFill="1"/>
    <xf numFmtId="0" fontId="0" fillId="9085" borderId="0" xfId="0" applyFill="1"/>
    <xf numFmtId="0" fontId="0" fillId="9086" borderId="0" xfId="0" applyFill="1"/>
    <xf numFmtId="0" fontId="0" fillId="9087" borderId="0" xfId="0" applyFill="1"/>
    <xf numFmtId="0" fontId="0" fillId="9088" borderId="0" xfId="0" applyFill="1"/>
    <xf numFmtId="0" fontId="0" fillId="9089" borderId="0" xfId="0" applyFill="1"/>
    <xf numFmtId="0" fontId="0" fillId="9090" borderId="0" xfId="0" applyFill="1"/>
    <xf numFmtId="0" fontId="0" fillId="9091" borderId="0" xfId="0" applyFill="1"/>
    <xf numFmtId="0" fontId="0" fillId="9092" borderId="0" xfId="0" applyFill="1"/>
    <xf numFmtId="0" fontId="0" fillId="9093" borderId="0" xfId="0" applyFill="1"/>
    <xf numFmtId="0" fontId="0" fillId="9094" borderId="0" xfId="0" applyFill="1"/>
    <xf numFmtId="0" fontId="0" fillId="9095" borderId="0" xfId="0" applyFill="1"/>
    <xf numFmtId="0" fontId="0" fillId="9096" borderId="0" xfId="0" applyFill="1"/>
    <xf numFmtId="0" fontId="0" fillId="9097" borderId="0" xfId="0" applyFill="1"/>
    <xf numFmtId="0" fontId="0" fillId="9098" borderId="0" xfId="0" applyFill="1"/>
    <xf numFmtId="0" fontId="0" fillId="9099" borderId="0" xfId="0" applyFill="1"/>
    <xf numFmtId="0" fontId="0" fillId="9100" borderId="0" xfId="0" applyFill="1"/>
    <xf numFmtId="0" fontId="0" fillId="9101" borderId="0" xfId="0" applyFill="1"/>
    <xf numFmtId="0" fontId="0" fillId="9102" borderId="0" xfId="0" applyFill="1"/>
    <xf numFmtId="0" fontId="0" fillId="9103" borderId="0" xfId="0" applyFill="1"/>
    <xf numFmtId="0" fontId="0" fillId="9104" borderId="0" xfId="0" applyFill="1"/>
    <xf numFmtId="0" fontId="0" fillId="9105" borderId="0" xfId="0" applyFill="1"/>
    <xf numFmtId="0" fontId="0" fillId="9106" borderId="0" xfId="0" applyFill="1"/>
    <xf numFmtId="0" fontId="0" fillId="9107" borderId="0" xfId="0" applyFill="1"/>
    <xf numFmtId="0" fontId="0" fillId="9108" borderId="0" xfId="0" applyFill="1"/>
    <xf numFmtId="0" fontId="0" fillId="9109" borderId="0" xfId="0" applyFill="1"/>
    <xf numFmtId="0" fontId="0" fillId="9110" borderId="0" xfId="0" applyFill="1"/>
    <xf numFmtId="0" fontId="0" fillId="9111" borderId="0" xfId="0" applyFill="1"/>
    <xf numFmtId="0" fontId="0" fillId="9112" borderId="0" xfId="0" applyFill="1"/>
    <xf numFmtId="0" fontId="0" fillId="9113" borderId="0" xfId="0" applyFill="1"/>
    <xf numFmtId="0" fontId="0" fillId="9114" borderId="0" xfId="0" applyFill="1"/>
    <xf numFmtId="0" fontId="0" fillId="9115" borderId="0" xfId="0" applyFill="1"/>
    <xf numFmtId="0" fontId="0" fillId="9116" borderId="0" xfId="0" applyFill="1"/>
    <xf numFmtId="0" fontId="0" fillId="9117" borderId="0" xfId="0" applyFill="1"/>
    <xf numFmtId="0" fontId="0" fillId="9118" borderId="0" xfId="0" applyFill="1"/>
    <xf numFmtId="0" fontId="0" fillId="9119" borderId="0" xfId="0" applyFill="1"/>
    <xf numFmtId="0" fontId="0" fillId="9120" borderId="0" xfId="0" applyFill="1"/>
    <xf numFmtId="0" fontId="0" fillId="9121" borderId="0" xfId="0" applyFill="1"/>
    <xf numFmtId="0" fontId="0" fillId="9122" borderId="0" xfId="0" applyFill="1"/>
    <xf numFmtId="0" fontId="0" fillId="9123" borderId="0" xfId="0" applyFill="1"/>
    <xf numFmtId="0" fontId="0" fillId="9124" borderId="0" xfId="0" applyFill="1"/>
    <xf numFmtId="0" fontId="0" fillId="9125" borderId="0" xfId="0" applyFill="1"/>
    <xf numFmtId="0" fontId="0" fillId="9126" borderId="0" xfId="0" applyFill="1"/>
    <xf numFmtId="0" fontId="0" fillId="9127" borderId="0" xfId="0" applyFill="1"/>
    <xf numFmtId="0" fontId="0" fillId="9128" borderId="0" xfId="0" applyFill="1"/>
    <xf numFmtId="0" fontId="0" fillId="9129" borderId="0" xfId="0" applyFill="1"/>
    <xf numFmtId="0" fontId="0" fillId="9130" borderId="0" xfId="0" applyFill="1"/>
    <xf numFmtId="0" fontId="0" fillId="9131" borderId="0" xfId="0" applyFill="1"/>
    <xf numFmtId="0" fontId="0" fillId="9132" borderId="0" xfId="0" applyFill="1"/>
    <xf numFmtId="0" fontId="0" fillId="9133" borderId="0" xfId="0" applyFill="1"/>
    <xf numFmtId="0" fontId="0" fillId="9134" borderId="0" xfId="0" applyFill="1"/>
    <xf numFmtId="0" fontId="0" fillId="9135" borderId="0" xfId="0" applyFill="1"/>
    <xf numFmtId="0" fontId="0" fillId="9136" borderId="0" xfId="0" applyFill="1"/>
    <xf numFmtId="0" fontId="0" fillId="9137" borderId="0" xfId="0" applyFill="1"/>
    <xf numFmtId="0" fontId="0" fillId="9138" borderId="0" xfId="0" applyFill="1"/>
    <xf numFmtId="0" fontId="0" fillId="9139" borderId="0" xfId="0" applyFill="1"/>
    <xf numFmtId="0" fontId="0" fillId="9140" borderId="0" xfId="0" applyFill="1"/>
    <xf numFmtId="0" fontId="0" fillId="9141" borderId="0" xfId="0" applyFill="1"/>
    <xf numFmtId="0" fontId="0" fillId="9142" borderId="0" xfId="0" applyFill="1"/>
    <xf numFmtId="0" fontId="0" fillId="9143" borderId="0" xfId="0" applyFill="1"/>
    <xf numFmtId="0" fontId="0" fillId="9144" borderId="0" xfId="0" applyFill="1"/>
    <xf numFmtId="0" fontId="0" fillId="9145" borderId="0" xfId="0" applyFill="1"/>
    <xf numFmtId="0" fontId="0" fillId="9146" borderId="0" xfId="0" applyFill="1"/>
    <xf numFmtId="0" fontId="0" fillId="9147" borderId="0" xfId="0" applyFill="1"/>
    <xf numFmtId="0" fontId="0" fillId="9148" borderId="0" xfId="0" applyFill="1"/>
    <xf numFmtId="0" fontId="0" fillId="9149" borderId="0" xfId="0" applyFill="1"/>
    <xf numFmtId="0" fontId="0" fillId="9150" borderId="0" xfId="0" applyFill="1"/>
    <xf numFmtId="0" fontId="0" fillId="9151" borderId="0" xfId="0" applyFill="1"/>
    <xf numFmtId="0" fontId="0" fillId="9152" borderId="0" xfId="0" applyFill="1"/>
    <xf numFmtId="0" fontId="0" fillId="9153" borderId="0" xfId="0" applyFill="1"/>
    <xf numFmtId="0" fontId="0" fillId="9154" borderId="0" xfId="0" applyFill="1"/>
    <xf numFmtId="0" fontId="0" fillId="9155" borderId="0" xfId="0" applyFill="1"/>
    <xf numFmtId="0" fontId="0" fillId="9156" borderId="0" xfId="0" applyFill="1"/>
    <xf numFmtId="0" fontId="0" fillId="9157" borderId="0" xfId="0" applyFill="1"/>
    <xf numFmtId="0" fontId="0" fillId="9158" borderId="0" xfId="0" applyFill="1"/>
    <xf numFmtId="0" fontId="0" fillId="9159" borderId="0" xfId="0" applyFill="1"/>
    <xf numFmtId="0" fontId="0" fillId="9160" borderId="0" xfId="0" applyFill="1"/>
    <xf numFmtId="0" fontId="0" fillId="9161" borderId="0" xfId="0" applyFill="1"/>
    <xf numFmtId="0" fontId="0" fillId="9162" borderId="0" xfId="0" applyFill="1"/>
    <xf numFmtId="0" fontId="0" fillId="9163" borderId="0" xfId="0" applyFill="1"/>
    <xf numFmtId="0" fontId="0" fillId="9164" borderId="0" xfId="0" applyFill="1"/>
    <xf numFmtId="0" fontId="0" fillId="9165" borderId="0" xfId="0" applyFill="1"/>
    <xf numFmtId="0" fontId="0" fillId="9166" borderId="0" xfId="0" applyFill="1"/>
    <xf numFmtId="0" fontId="0" fillId="9167" borderId="0" xfId="0" applyFill="1"/>
    <xf numFmtId="0" fontId="0" fillId="9168" borderId="0" xfId="0" applyFill="1"/>
    <xf numFmtId="0" fontId="0" fillId="9169" borderId="0" xfId="0" applyFill="1"/>
    <xf numFmtId="0" fontId="0" fillId="9170" borderId="0" xfId="0" applyFill="1"/>
    <xf numFmtId="0" fontId="0" fillId="9171" borderId="0" xfId="0" applyFill="1"/>
    <xf numFmtId="0" fontId="0" fillId="9172" borderId="0" xfId="0" applyFill="1"/>
    <xf numFmtId="0" fontId="0" fillId="9173" borderId="0" xfId="0" applyFill="1"/>
    <xf numFmtId="0" fontId="0" fillId="9174" borderId="0" xfId="0" applyFill="1"/>
    <xf numFmtId="0" fontId="0" fillId="9175" borderId="0" xfId="0" applyFill="1"/>
    <xf numFmtId="0" fontId="0" fillId="9176" borderId="0" xfId="0" applyFill="1"/>
    <xf numFmtId="0" fontId="0" fillId="9177" borderId="0" xfId="0" applyFill="1"/>
    <xf numFmtId="0" fontId="0" fillId="9178" borderId="0" xfId="0" applyFill="1"/>
    <xf numFmtId="0" fontId="0" fillId="9179" borderId="0" xfId="0" applyFill="1"/>
    <xf numFmtId="0" fontId="0" fillId="9180" borderId="0" xfId="0" applyFill="1"/>
    <xf numFmtId="0" fontId="0" fillId="9181" borderId="0" xfId="0" applyFill="1"/>
    <xf numFmtId="0" fontId="0" fillId="9182" borderId="0" xfId="0" applyFill="1"/>
    <xf numFmtId="0" fontId="0" fillId="9183" borderId="0" xfId="0" applyFill="1"/>
    <xf numFmtId="0" fontId="0" fillId="9184" borderId="0" xfId="0" applyFill="1"/>
    <xf numFmtId="0" fontId="0" fillId="9185" borderId="0" xfId="0" applyFill="1"/>
    <xf numFmtId="0" fontId="0" fillId="9186" borderId="0" xfId="0" applyFill="1"/>
    <xf numFmtId="0" fontId="0" fillId="9187" borderId="0" xfId="0" applyFill="1"/>
    <xf numFmtId="0" fontId="0" fillId="9188" borderId="0" xfId="0" applyFill="1"/>
    <xf numFmtId="0" fontId="0" fillId="9189" borderId="0" xfId="0" applyFill="1"/>
    <xf numFmtId="0" fontId="0" fillId="9190" borderId="0" xfId="0" applyFill="1"/>
    <xf numFmtId="0" fontId="0" fillId="9191" borderId="0" xfId="0" applyFill="1"/>
    <xf numFmtId="0" fontId="0" fillId="9192" borderId="0" xfId="0" applyFill="1"/>
    <xf numFmtId="0" fontId="0" fillId="9193" borderId="0" xfId="0" applyFill="1"/>
    <xf numFmtId="0" fontId="0" fillId="9194" borderId="0" xfId="0" applyFill="1"/>
    <xf numFmtId="0" fontId="0" fillId="9195" borderId="0" xfId="0" applyFill="1"/>
    <xf numFmtId="0" fontId="0" fillId="9196" borderId="0" xfId="0" applyFill="1"/>
    <xf numFmtId="0" fontId="0" fillId="9197" borderId="0" xfId="0" applyFill="1"/>
    <xf numFmtId="0" fontId="0" fillId="9198" borderId="0" xfId="0" applyFill="1"/>
    <xf numFmtId="0" fontId="0" fillId="9199" borderId="0" xfId="0" applyFill="1"/>
    <xf numFmtId="0" fontId="0" fillId="9200" borderId="0" xfId="0" applyFill="1"/>
    <xf numFmtId="0" fontId="0" fillId="9201" borderId="0" xfId="0" applyFill="1"/>
    <xf numFmtId="0" fontId="0" fillId="9202" borderId="0" xfId="0" applyFill="1"/>
    <xf numFmtId="0" fontId="0" fillId="9203" borderId="0" xfId="0" applyFill="1"/>
    <xf numFmtId="0" fontId="0" fillId="9204" borderId="0" xfId="0" applyFill="1"/>
    <xf numFmtId="0" fontId="0" fillId="9205" borderId="0" xfId="0" applyFill="1"/>
    <xf numFmtId="0" fontId="0" fillId="9206" borderId="0" xfId="0" applyFill="1"/>
    <xf numFmtId="0" fontId="0" fillId="9207" borderId="0" xfId="0" applyFill="1"/>
    <xf numFmtId="0" fontId="0" fillId="9208" borderId="0" xfId="0" applyFill="1"/>
    <xf numFmtId="0" fontId="0" fillId="9209" borderId="0" xfId="0" applyFill="1"/>
    <xf numFmtId="0" fontId="0" fillId="9210" borderId="0" xfId="0" applyFill="1"/>
    <xf numFmtId="0" fontId="0" fillId="9211" borderId="0" xfId="0" applyFill="1"/>
    <xf numFmtId="0" fontId="0" fillId="9212" borderId="0" xfId="0" applyFill="1"/>
    <xf numFmtId="0" fontId="0" fillId="9213" borderId="0" xfId="0" applyFill="1"/>
    <xf numFmtId="0" fontId="0" fillId="9214" borderId="0" xfId="0" applyFill="1"/>
    <xf numFmtId="0" fontId="0" fillId="9215" borderId="0" xfId="0" applyFill="1"/>
    <xf numFmtId="0" fontId="0" fillId="9216" borderId="0" xfId="0" applyFill="1"/>
    <xf numFmtId="0" fontId="0" fillId="9217" borderId="0" xfId="0" applyFill="1"/>
    <xf numFmtId="0" fontId="0" fillId="9218" borderId="0" xfId="0" applyFill="1"/>
    <xf numFmtId="0" fontId="0" fillId="9219" borderId="0" xfId="0" applyFill="1"/>
    <xf numFmtId="0" fontId="0" fillId="9220" borderId="0" xfId="0" applyFill="1"/>
    <xf numFmtId="0" fontId="0" fillId="9221" borderId="0" xfId="0" applyFill="1"/>
    <xf numFmtId="0" fontId="0" fillId="9222" borderId="0" xfId="0" applyFill="1"/>
    <xf numFmtId="0" fontId="0" fillId="9223" borderId="0" xfId="0" applyFill="1"/>
    <xf numFmtId="0" fontId="0" fillId="9224" borderId="0" xfId="0" applyFill="1"/>
    <xf numFmtId="0" fontId="0" fillId="9225" borderId="0" xfId="0" applyFill="1"/>
    <xf numFmtId="0" fontId="0" fillId="9226" borderId="0" xfId="0" applyFill="1"/>
    <xf numFmtId="0" fontId="0" fillId="9227" borderId="0" xfId="0" applyFill="1"/>
    <xf numFmtId="0" fontId="0" fillId="9228" borderId="0" xfId="0" applyFill="1"/>
    <xf numFmtId="0" fontId="0" fillId="9229" borderId="0" xfId="0" applyFill="1"/>
    <xf numFmtId="0" fontId="0" fillId="9230" borderId="0" xfId="0" applyFill="1"/>
    <xf numFmtId="0" fontId="0" fillId="9231" borderId="0" xfId="0" applyFill="1"/>
    <xf numFmtId="0" fontId="0" fillId="9232" borderId="0" xfId="0" applyFill="1"/>
    <xf numFmtId="0" fontId="0" fillId="9233" borderId="0" xfId="0" applyFill="1"/>
    <xf numFmtId="0" fontId="0" fillId="9234" borderId="0" xfId="0" applyFill="1"/>
    <xf numFmtId="0" fontId="0" fillId="9235" borderId="0" xfId="0" applyFill="1"/>
    <xf numFmtId="0" fontId="0" fillId="9236" borderId="0" xfId="0" applyFill="1"/>
    <xf numFmtId="0" fontId="0" fillId="9237" borderId="0" xfId="0" applyFill="1"/>
    <xf numFmtId="0" fontId="0" fillId="9238" borderId="0" xfId="0" applyFill="1"/>
    <xf numFmtId="0" fontId="0" fillId="9239" borderId="0" xfId="0" applyFill="1"/>
    <xf numFmtId="0" fontId="0" fillId="9240" borderId="0" xfId="0" applyFill="1"/>
    <xf numFmtId="0" fontId="0" fillId="9241" borderId="0" xfId="0" applyFill="1"/>
    <xf numFmtId="0" fontId="0" fillId="9242" borderId="0" xfId="0" applyFill="1"/>
    <xf numFmtId="0" fontId="0" fillId="9243" borderId="0" xfId="0" applyFill="1"/>
    <xf numFmtId="0" fontId="0" fillId="9244" borderId="0" xfId="0" applyFill="1"/>
    <xf numFmtId="0" fontId="0" fillId="9245" borderId="0" xfId="0" applyFill="1"/>
    <xf numFmtId="0" fontId="0" fillId="9246" borderId="0" xfId="0" applyFill="1"/>
    <xf numFmtId="0" fontId="0" fillId="9247" borderId="0" xfId="0" applyFill="1"/>
    <xf numFmtId="0" fontId="0" fillId="9248" borderId="0" xfId="0" applyFill="1"/>
    <xf numFmtId="0" fontId="0" fillId="9249" borderId="0" xfId="0" applyFill="1"/>
    <xf numFmtId="0" fontId="0" fillId="9250" borderId="0" xfId="0" applyFill="1"/>
    <xf numFmtId="0" fontId="0" fillId="9251" borderId="0" xfId="0" applyFill="1"/>
    <xf numFmtId="0" fontId="0" fillId="9252" borderId="0" xfId="0" applyFill="1"/>
    <xf numFmtId="0" fontId="0" fillId="9253" borderId="0" xfId="0" applyFill="1"/>
    <xf numFmtId="0" fontId="0" fillId="9254" borderId="0" xfId="0" applyFill="1"/>
    <xf numFmtId="0" fontId="0" fillId="9255" borderId="0" xfId="0" applyFill="1"/>
    <xf numFmtId="0" fontId="0" fillId="9256" borderId="0" xfId="0" applyFill="1"/>
    <xf numFmtId="0" fontId="0" fillId="9257" borderId="0" xfId="0" applyFill="1"/>
    <xf numFmtId="0" fontId="0" fillId="9258" borderId="0" xfId="0" applyFill="1"/>
    <xf numFmtId="0" fontId="0" fillId="9259" borderId="0" xfId="0" applyFill="1"/>
    <xf numFmtId="0" fontId="0" fillId="9260" borderId="0" xfId="0" applyFill="1"/>
    <xf numFmtId="0" fontId="0" fillId="9261" borderId="0" xfId="0" applyFill="1"/>
    <xf numFmtId="0" fontId="0" fillId="9262" borderId="0" xfId="0" applyFill="1"/>
    <xf numFmtId="0" fontId="0" fillId="9263" borderId="0" xfId="0" applyFill="1"/>
    <xf numFmtId="0" fontId="0" fillId="9264" borderId="0" xfId="0" applyFill="1"/>
    <xf numFmtId="0" fontId="0" fillId="9265" borderId="0" xfId="0" applyFill="1"/>
    <xf numFmtId="0" fontId="0" fillId="9266" borderId="0" xfId="0" applyFill="1"/>
    <xf numFmtId="0" fontId="0" fillId="9267" borderId="0" xfId="0" applyFill="1"/>
    <xf numFmtId="0" fontId="0" fillId="9268" borderId="0" xfId="0" applyFill="1"/>
    <xf numFmtId="0" fontId="0" fillId="9269" borderId="0" xfId="0" applyFill="1"/>
    <xf numFmtId="0" fontId="0" fillId="9270" borderId="0" xfId="0" applyFill="1"/>
    <xf numFmtId="0" fontId="0" fillId="9271" borderId="0" xfId="0" applyFill="1"/>
    <xf numFmtId="0" fontId="0" fillId="9272" borderId="0" xfId="0" applyFill="1"/>
    <xf numFmtId="0" fontId="0" fillId="9273" borderId="0" xfId="0" applyFill="1"/>
    <xf numFmtId="0" fontId="0" fillId="9274" borderId="0" xfId="0" applyFill="1"/>
    <xf numFmtId="0" fontId="0" fillId="9275" borderId="0" xfId="0" applyFill="1"/>
    <xf numFmtId="0" fontId="0" fillId="9276" borderId="0" xfId="0" applyFill="1"/>
    <xf numFmtId="0" fontId="0" fillId="9277" borderId="0" xfId="0" applyFill="1"/>
    <xf numFmtId="0" fontId="0" fillId="9278" borderId="0" xfId="0" applyFill="1"/>
    <xf numFmtId="0" fontId="0" fillId="9279" borderId="0" xfId="0" applyFill="1"/>
    <xf numFmtId="0" fontId="0" fillId="9280" borderId="0" xfId="0" applyFill="1"/>
    <xf numFmtId="0" fontId="0" fillId="9281" borderId="0" xfId="0" applyFill="1"/>
    <xf numFmtId="0" fontId="0" fillId="9282" borderId="0" xfId="0" applyFill="1"/>
    <xf numFmtId="0" fontId="0" fillId="9283" borderId="0" xfId="0" applyFill="1"/>
    <xf numFmtId="0" fontId="0" fillId="9284" borderId="0" xfId="0" applyFill="1"/>
    <xf numFmtId="0" fontId="0" fillId="9285" borderId="0" xfId="0" applyFill="1"/>
    <xf numFmtId="0" fontId="0" fillId="9286" borderId="0" xfId="0" applyFill="1"/>
    <xf numFmtId="0" fontId="0" fillId="9287" borderId="0" xfId="0" applyFill="1"/>
    <xf numFmtId="0" fontId="0" fillId="9288" borderId="0" xfId="0" applyFill="1"/>
    <xf numFmtId="0" fontId="0" fillId="9289" borderId="0" xfId="0" applyFill="1"/>
    <xf numFmtId="0" fontId="0" fillId="9290" borderId="0" xfId="0" applyFill="1"/>
    <xf numFmtId="0" fontId="0" fillId="9291" borderId="0" xfId="0" applyFill="1"/>
    <xf numFmtId="0" fontId="0" fillId="9292" borderId="0" xfId="0" applyFill="1"/>
    <xf numFmtId="0" fontId="0" fillId="9293" borderId="0" xfId="0" applyFill="1"/>
    <xf numFmtId="0" fontId="0" fillId="9294" borderId="0" xfId="0" applyFill="1"/>
    <xf numFmtId="0" fontId="0" fillId="9295" borderId="0" xfId="0" applyFill="1"/>
    <xf numFmtId="0" fontId="0" fillId="9296" borderId="0" xfId="0" applyFill="1"/>
    <xf numFmtId="0" fontId="0" fillId="9297" borderId="0" xfId="0" applyFill="1"/>
    <xf numFmtId="0" fontId="0" fillId="9298" borderId="0" xfId="0" applyFill="1"/>
    <xf numFmtId="0" fontId="0" fillId="9299" borderId="0" xfId="0" applyFill="1"/>
    <xf numFmtId="0" fontId="0" fillId="9300" borderId="0" xfId="0" applyFill="1"/>
    <xf numFmtId="0" fontId="0" fillId="9301" borderId="0" xfId="0" applyFill="1"/>
    <xf numFmtId="0" fontId="0" fillId="9302" borderId="0" xfId="0" applyFill="1"/>
    <xf numFmtId="0" fontId="0" fillId="9303" borderId="0" xfId="0" applyFill="1"/>
    <xf numFmtId="0" fontId="0" fillId="9304" borderId="0" xfId="0" applyFill="1"/>
    <xf numFmtId="0" fontId="0" fillId="9305" borderId="0" xfId="0" applyFill="1"/>
    <xf numFmtId="0" fontId="0" fillId="9306" borderId="0" xfId="0" applyFill="1"/>
    <xf numFmtId="0" fontId="0" fillId="9307" borderId="0" xfId="0" applyFill="1"/>
    <xf numFmtId="0" fontId="0" fillId="9308" borderId="0" xfId="0" applyFill="1"/>
    <xf numFmtId="0" fontId="0" fillId="9309" borderId="0" xfId="0" applyFill="1"/>
    <xf numFmtId="0" fontId="0" fillId="9310" borderId="0" xfId="0" applyFill="1"/>
    <xf numFmtId="0" fontId="0" fillId="9311" borderId="0" xfId="0" applyFill="1"/>
    <xf numFmtId="0" fontId="0" fillId="9312" borderId="0" xfId="0" applyFill="1"/>
    <xf numFmtId="0" fontId="0" fillId="9313" borderId="0" xfId="0" applyFill="1"/>
    <xf numFmtId="0" fontId="0" fillId="9314" borderId="0" xfId="0" applyFill="1"/>
    <xf numFmtId="0" fontId="0" fillId="9315" borderId="0" xfId="0" applyFill="1"/>
    <xf numFmtId="0" fontId="0" fillId="9316" borderId="0" xfId="0" applyFill="1"/>
    <xf numFmtId="0" fontId="0" fillId="9317" borderId="0" xfId="0" applyFill="1"/>
    <xf numFmtId="0" fontId="0" fillId="9318" borderId="0" xfId="0" applyFill="1"/>
    <xf numFmtId="0" fontId="0" fillId="9319" borderId="0" xfId="0" applyFill="1"/>
    <xf numFmtId="0" fontId="0" fillId="9320" borderId="0" xfId="0" applyFill="1"/>
    <xf numFmtId="0" fontId="0" fillId="9321" borderId="0" xfId="0" applyFill="1"/>
    <xf numFmtId="0" fontId="0" fillId="9322" borderId="0" xfId="0" applyFill="1"/>
    <xf numFmtId="0" fontId="0" fillId="9323" borderId="0" xfId="0" applyFill="1"/>
    <xf numFmtId="0" fontId="0" fillId="9324" borderId="0" xfId="0" applyFill="1"/>
    <xf numFmtId="0" fontId="0" fillId="9325" borderId="0" xfId="0" applyFill="1"/>
    <xf numFmtId="0" fontId="0" fillId="9326" borderId="0" xfId="0" applyFill="1"/>
    <xf numFmtId="0" fontId="0" fillId="9327" borderId="0" xfId="0" applyFill="1"/>
    <xf numFmtId="0" fontId="0" fillId="9328" borderId="0" xfId="0" applyFill="1"/>
    <xf numFmtId="0" fontId="0" fillId="9329" borderId="0" xfId="0" applyFill="1"/>
    <xf numFmtId="0" fontId="0" fillId="9330" borderId="0" xfId="0" applyFill="1"/>
    <xf numFmtId="0" fontId="0" fillId="9331" borderId="0" xfId="0" applyFill="1"/>
    <xf numFmtId="0" fontId="0" fillId="9332" borderId="0" xfId="0" applyFill="1"/>
    <xf numFmtId="0" fontId="0" fillId="9333" borderId="0" xfId="0" applyFill="1"/>
    <xf numFmtId="0" fontId="0" fillId="9334" borderId="0" xfId="0" applyFill="1"/>
    <xf numFmtId="0" fontId="0" fillId="9335" borderId="0" xfId="0" applyFill="1"/>
    <xf numFmtId="0" fontId="0" fillId="9336" borderId="0" xfId="0" applyFill="1"/>
    <xf numFmtId="0" fontId="0" fillId="9337" borderId="0" xfId="0" applyFill="1"/>
    <xf numFmtId="0" fontId="0" fillId="9338" borderId="0" xfId="0" applyFill="1"/>
    <xf numFmtId="0" fontId="0" fillId="9339" borderId="0" xfId="0" applyFill="1"/>
    <xf numFmtId="0" fontId="0" fillId="9340" borderId="0" xfId="0" applyFill="1"/>
    <xf numFmtId="0" fontId="0" fillId="9341" borderId="0" xfId="0" applyFill="1"/>
    <xf numFmtId="0" fontId="0" fillId="9342" borderId="0" xfId="0" applyFill="1"/>
    <xf numFmtId="0" fontId="0" fillId="9343" borderId="0" xfId="0" applyFill="1"/>
    <xf numFmtId="0" fontId="0" fillId="9344" borderId="0" xfId="0" applyFill="1"/>
    <xf numFmtId="0" fontId="0" fillId="9345" borderId="0" xfId="0" applyFill="1"/>
    <xf numFmtId="0" fontId="0" fillId="9346" borderId="0" xfId="0" applyFill="1"/>
    <xf numFmtId="0" fontId="0" fillId="9347" borderId="0" xfId="0" applyFill="1"/>
    <xf numFmtId="0" fontId="0" fillId="9348" borderId="0" xfId="0" applyFill="1"/>
    <xf numFmtId="0" fontId="0" fillId="9349" borderId="0" xfId="0" applyFill="1"/>
    <xf numFmtId="0" fontId="0" fillId="9350" borderId="0" xfId="0" applyFill="1"/>
    <xf numFmtId="0" fontId="0" fillId="9351" borderId="0" xfId="0" applyFill="1"/>
    <xf numFmtId="0" fontId="0" fillId="9352" borderId="0" xfId="0" applyFill="1"/>
    <xf numFmtId="0" fontId="0" fillId="9353" borderId="0" xfId="0" applyFill="1"/>
    <xf numFmtId="0" fontId="0" fillId="9354" borderId="0" xfId="0" applyFill="1"/>
    <xf numFmtId="0" fontId="0" fillId="9355" borderId="0" xfId="0" applyFill="1"/>
    <xf numFmtId="0" fontId="0" fillId="9356" borderId="0" xfId="0" applyFill="1"/>
    <xf numFmtId="0" fontId="0" fillId="9357" borderId="0" xfId="0" applyFill="1"/>
    <xf numFmtId="0" fontId="0" fillId="9358" borderId="0" xfId="0" applyFill="1"/>
    <xf numFmtId="0" fontId="0" fillId="9359" borderId="0" xfId="0" applyFill="1"/>
    <xf numFmtId="0" fontId="0" fillId="9360" borderId="0" xfId="0" applyFill="1"/>
    <xf numFmtId="0" fontId="0" fillId="9361" borderId="0" xfId="0" applyFill="1"/>
    <xf numFmtId="0" fontId="0" fillId="9362" borderId="0" xfId="0" applyFill="1"/>
    <xf numFmtId="0" fontId="0" fillId="9363" borderId="0" xfId="0" applyFill="1"/>
    <xf numFmtId="0" fontId="0" fillId="9364" borderId="0" xfId="0" applyFill="1"/>
    <xf numFmtId="0" fontId="0" fillId="9365" borderId="0" xfId="0" applyFill="1"/>
    <xf numFmtId="0" fontId="0" fillId="9366" borderId="0" xfId="0" applyFill="1"/>
    <xf numFmtId="0" fontId="0" fillId="9367" borderId="0" xfId="0" applyFill="1"/>
    <xf numFmtId="0" fontId="0" fillId="9368" borderId="0" xfId="0" applyFill="1"/>
    <xf numFmtId="0" fontId="0" fillId="9369" borderId="0" xfId="0" applyFill="1"/>
    <xf numFmtId="0" fontId="0" fillId="9370" borderId="0" xfId="0" applyFill="1"/>
    <xf numFmtId="0" fontId="0" fillId="9371" borderId="0" xfId="0" applyFill="1"/>
    <xf numFmtId="0" fontId="0" fillId="9372" borderId="0" xfId="0" applyFill="1"/>
    <xf numFmtId="0" fontId="0" fillId="9373" borderId="0" xfId="0" applyFill="1"/>
    <xf numFmtId="0" fontId="0" fillId="9374" borderId="0" xfId="0" applyFill="1"/>
    <xf numFmtId="0" fontId="0" fillId="9375" borderId="0" xfId="0" applyFill="1"/>
    <xf numFmtId="0" fontId="0" fillId="9376" borderId="0" xfId="0" applyFill="1"/>
    <xf numFmtId="0" fontId="0" fillId="9377" borderId="0" xfId="0" applyFill="1"/>
    <xf numFmtId="0" fontId="0" fillId="9378" borderId="0" xfId="0" applyFill="1"/>
    <xf numFmtId="0" fontId="0" fillId="9379" borderId="0" xfId="0" applyFill="1"/>
    <xf numFmtId="0" fontId="0" fillId="9380" borderId="0" xfId="0" applyFill="1"/>
    <xf numFmtId="0" fontId="0" fillId="9381" borderId="0" xfId="0" applyFill="1"/>
    <xf numFmtId="0" fontId="0" fillId="9382" borderId="0" xfId="0" applyFill="1"/>
    <xf numFmtId="0" fontId="0" fillId="9383" borderId="0" xfId="0" applyFill="1"/>
    <xf numFmtId="0" fontId="0" fillId="9384" borderId="0" xfId="0" applyFill="1"/>
    <xf numFmtId="0" fontId="0" fillId="9385" borderId="0" xfId="0" applyFill="1"/>
    <xf numFmtId="0" fontId="0" fillId="9386" borderId="0" xfId="0" applyFill="1"/>
    <xf numFmtId="0" fontId="0" fillId="9387" borderId="0" xfId="0" applyFill="1"/>
    <xf numFmtId="0" fontId="0" fillId="9388" borderId="0" xfId="0" applyFill="1"/>
    <xf numFmtId="0" fontId="0" fillId="9389" borderId="0" xfId="0" applyFill="1"/>
    <xf numFmtId="0" fontId="0" fillId="9390" borderId="0" xfId="0" applyFill="1"/>
    <xf numFmtId="0" fontId="0" fillId="9391" borderId="0" xfId="0" applyFill="1"/>
    <xf numFmtId="0" fontId="0" fillId="9392" borderId="0" xfId="0" applyFill="1"/>
    <xf numFmtId="0" fontId="0" fillId="9393" borderId="0" xfId="0" applyFill="1"/>
    <xf numFmtId="0" fontId="0" fillId="9394" borderId="0" xfId="0" applyFill="1"/>
    <xf numFmtId="0" fontId="0" fillId="9395" borderId="0" xfId="0" applyFill="1"/>
    <xf numFmtId="0" fontId="0" fillId="9396" borderId="0" xfId="0" applyFill="1"/>
    <xf numFmtId="0" fontId="0" fillId="9397" borderId="0" xfId="0" applyFill="1"/>
    <xf numFmtId="0" fontId="0" fillId="9398" borderId="0" xfId="0" applyFill="1"/>
    <xf numFmtId="0" fontId="0" fillId="9399" borderId="0" xfId="0" applyFill="1"/>
    <xf numFmtId="0" fontId="0" fillId="9400" borderId="0" xfId="0" applyFill="1"/>
    <xf numFmtId="0" fontId="0" fillId="9401" borderId="0" xfId="0" applyFill="1"/>
    <xf numFmtId="0" fontId="0" fillId="9402" borderId="0" xfId="0" applyFill="1"/>
    <xf numFmtId="0" fontId="0" fillId="9403" borderId="0" xfId="0" applyFill="1"/>
    <xf numFmtId="0" fontId="0" fillId="9404" borderId="0" xfId="0" applyFill="1"/>
    <xf numFmtId="0" fontId="0" fillId="9405" borderId="0" xfId="0" applyFill="1"/>
    <xf numFmtId="0" fontId="0" fillId="9406" borderId="0" xfId="0" applyFill="1"/>
    <xf numFmtId="0" fontId="0" fillId="9407" borderId="0" xfId="0" applyFill="1"/>
    <xf numFmtId="0" fontId="0" fillId="9408" borderId="0" xfId="0" applyFill="1"/>
    <xf numFmtId="0" fontId="0" fillId="9409" borderId="0" xfId="0" applyFill="1"/>
    <xf numFmtId="0" fontId="0" fillId="9410" borderId="0" xfId="0" applyFill="1"/>
    <xf numFmtId="0" fontId="0" fillId="9411" borderId="0" xfId="0" applyFill="1"/>
    <xf numFmtId="0" fontId="0" fillId="9412" borderId="0" xfId="0" applyFill="1"/>
    <xf numFmtId="0" fontId="0" fillId="9413" borderId="0" xfId="0" applyFill="1"/>
    <xf numFmtId="0" fontId="0" fillId="9414" borderId="0" xfId="0" applyFill="1"/>
    <xf numFmtId="0" fontId="0" fillId="9415" borderId="0" xfId="0" applyFill="1"/>
    <xf numFmtId="0" fontId="0" fillId="9416" borderId="0" xfId="0" applyFill="1"/>
    <xf numFmtId="0" fontId="0" fillId="9417" borderId="0" xfId="0" applyFill="1"/>
    <xf numFmtId="0" fontId="0" fillId="9418" borderId="0" xfId="0" applyFill="1"/>
    <xf numFmtId="0" fontId="0" fillId="9419" borderId="0" xfId="0" applyFill="1"/>
    <xf numFmtId="0" fontId="0" fillId="9420" borderId="0" xfId="0" applyFill="1"/>
    <xf numFmtId="0" fontId="0" fillId="9421" borderId="0" xfId="0" applyFill="1"/>
    <xf numFmtId="0" fontId="0" fillId="9422" borderId="0" xfId="0" applyFill="1"/>
    <xf numFmtId="0" fontId="0" fillId="9423" borderId="0" xfId="0" applyFill="1"/>
    <xf numFmtId="0" fontId="0" fillId="9424" borderId="0" xfId="0" applyFill="1"/>
    <xf numFmtId="0" fontId="0" fillId="9425" borderId="0" xfId="0" applyFill="1"/>
    <xf numFmtId="0" fontId="0" fillId="9426" borderId="0" xfId="0" applyFill="1"/>
    <xf numFmtId="0" fontId="0" fillId="9427" borderId="0" xfId="0" applyFill="1"/>
    <xf numFmtId="0" fontId="0" fillId="9428" borderId="0" xfId="0" applyFill="1"/>
    <xf numFmtId="0" fontId="0" fillId="9429" borderId="0" xfId="0" applyFill="1"/>
    <xf numFmtId="0" fontId="0" fillId="9430" borderId="0" xfId="0" applyFill="1"/>
    <xf numFmtId="0" fontId="0" fillId="9431" borderId="0" xfId="0" applyFill="1"/>
    <xf numFmtId="0" fontId="0" fillId="9432" borderId="0" xfId="0" applyFill="1"/>
    <xf numFmtId="0" fontId="0" fillId="9433" borderId="0" xfId="0" applyFill="1"/>
    <xf numFmtId="0" fontId="0" fillId="9434" borderId="0" xfId="0" applyFill="1"/>
    <xf numFmtId="0" fontId="0" fillId="9435" borderId="0" xfId="0" applyFill="1"/>
    <xf numFmtId="0" fontId="0" fillId="9436" borderId="0" xfId="0" applyFill="1"/>
    <xf numFmtId="0" fontId="0" fillId="9437" borderId="0" xfId="0" applyFill="1"/>
    <xf numFmtId="0" fontId="0" fillId="9438" borderId="0" xfId="0" applyFill="1"/>
    <xf numFmtId="0" fontId="0" fillId="9439" borderId="0" xfId="0" applyFill="1"/>
    <xf numFmtId="0" fontId="0" fillId="9440" borderId="0" xfId="0" applyFill="1"/>
    <xf numFmtId="0" fontId="0" fillId="9441" borderId="0" xfId="0" applyFill="1"/>
    <xf numFmtId="0" fontId="0" fillId="9442" borderId="0" xfId="0" applyFill="1"/>
    <xf numFmtId="0" fontId="0" fillId="9443" borderId="0" xfId="0" applyFill="1"/>
    <xf numFmtId="0" fontId="0" fillId="9444" borderId="0" xfId="0" applyFill="1"/>
    <xf numFmtId="0" fontId="0" fillId="9445" borderId="0" xfId="0" applyFill="1"/>
    <xf numFmtId="0" fontId="0" fillId="9446" borderId="0" xfId="0" applyFill="1"/>
    <xf numFmtId="0" fontId="0" fillId="9447" borderId="0" xfId="0" applyFill="1"/>
    <xf numFmtId="0" fontId="0" fillId="9448" borderId="0" xfId="0" applyFill="1"/>
    <xf numFmtId="0" fontId="0" fillId="9449" borderId="0" xfId="0" applyFill="1"/>
    <xf numFmtId="0" fontId="0" fillId="9450" borderId="0" xfId="0" applyFill="1"/>
    <xf numFmtId="0" fontId="0" fillId="9451" borderId="0" xfId="0" applyFill="1"/>
    <xf numFmtId="0" fontId="0" fillId="9452" borderId="0" xfId="0" applyFill="1"/>
    <xf numFmtId="0" fontId="0" fillId="9453" borderId="0" xfId="0" applyFill="1"/>
    <xf numFmtId="0" fontId="0" fillId="9454" borderId="0" xfId="0" applyFill="1"/>
    <xf numFmtId="0" fontId="0" fillId="9455" borderId="0" xfId="0" applyFill="1"/>
    <xf numFmtId="0" fontId="0" fillId="9456" borderId="0" xfId="0" applyFill="1"/>
    <xf numFmtId="0" fontId="0" fillId="9457" borderId="0" xfId="0" applyFill="1"/>
    <xf numFmtId="0" fontId="0" fillId="9458" borderId="0" xfId="0" applyFill="1"/>
    <xf numFmtId="0" fontId="0" fillId="9459" borderId="0" xfId="0" applyFill="1"/>
    <xf numFmtId="0" fontId="0" fillId="9460" borderId="0" xfId="0" applyFill="1"/>
    <xf numFmtId="0" fontId="0" fillId="9461" borderId="0" xfId="0" applyFill="1"/>
    <xf numFmtId="0" fontId="0" fillId="9462" borderId="0" xfId="0" applyFill="1"/>
    <xf numFmtId="0" fontId="0" fillId="9463" borderId="0" xfId="0" applyFill="1"/>
    <xf numFmtId="0" fontId="0" fillId="9464" borderId="0" xfId="0" applyFill="1"/>
    <xf numFmtId="0" fontId="0" fillId="9465" borderId="0" xfId="0" applyFill="1"/>
    <xf numFmtId="0" fontId="0" fillId="9466" borderId="0" xfId="0" applyFill="1"/>
    <xf numFmtId="0" fontId="0" fillId="9467" borderId="0" xfId="0" applyFill="1"/>
    <xf numFmtId="0" fontId="0" fillId="9468" borderId="0" xfId="0" applyFill="1"/>
    <xf numFmtId="0" fontId="0" fillId="9469" borderId="0" xfId="0" applyFill="1"/>
    <xf numFmtId="0" fontId="0" fillId="9470" borderId="0" xfId="0" applyFill="1"/>
    <xf numFmtId="0" fontId="0" fillId="9471" borderId="0" xfId="0" applyFill="1"/>
    <xf numFmtId="0" fontId="0" fillId="9472" borderId="0" xfId="0" applyFill="1"/>
    <xf numFmtId="0" fontId="0" fillId="9473" borderId="0" xfId="0" applyFill="1"/>
    <xf numFmtId="0" fontId="0" fillId="9474" borderId="0" xfId="0" applyFill="1"/>
    <xf numFmtId="0" fontId="0" fillId="9475" borderId="0" xfId="0" applyFill="1"/>
    <xf numFmtId="0" fontId="0" fillId="9476" borderId="0" xfId="0" applyFill="1"/>
    <xf numFmtId="0" fontId="0" fillId="9477" borderId="0" xfId="0" applyFill="1"/>
    <xf numFmtId="0" fontId="0" fillId="9478" borderId="0" xfId="0" applyFill="1"/>
    <xf numFmtId="0" fontId="0" fillId="9479" borderId="0" xfId="0" applyFill="1"/>
    <xf numFmtId="0" fontId="0" fillId="9480" borderId="0" xfId="0" applyFill="1"/>
    <xf numFmtId="0" fontId="0" fillId="9481" borderId="0" xfId="0" applyFill="1"/>
    <xf numFmtId="0" fontId="0" fillId="9482" borderId="0" xfId="0" applyFill="1"/>
    <xf numFmtId="0" fontId="0" fillId="9483" borderId="0" xfId="0" applyFill="1"/>
    <xf numFmtId="0" fontId="0" fillId="9484" borderId="0" xfId="0" applyFill="1"/>
    <xf numFmtId="0" fontId="0" fillId="9485" borderId="0" xfId="0" applyFill="1"/>
    <xf numFmtId="0" fontId="0" fillId="9486" borderId="0" xfId="0" applyFill="1"/>
    <xf numFmtId="0" fontId="0" fillId="9487" borderId="0" xfId="0" applyFill="1"/>
    <xf numFmtId="0" fontId="0" fillId="9488" borderId="0" xfId="0" applyFill="1"/>
    <xf numFmtId="0" fontId="0" fillId="9489" borderId="0" xfId="0" applyFill="1"/>
    <xf numFmtId="0" fontId="0" fillId="9490" borderId="0" xfId="0" applyFill="1"/>
    <xf numFmtId="0" fontId="0" fillId="9491" borderId="0" xfId="0" applyFill="1"/>
    <xf numFmtId="0" fontId="0" fillId="9492" borderId="0" xfId="0" applyFill="1"/>
    <xf numFmtId="0" fontId="0" fillId="9493" borderId="0" xfId="0" applyFill="1"/>
    <xf numFmtId="0" fontId="0" fillId="9494" borderId="0" xfId="0" applyFill="1"/>
    <xf numFmtId="0" fontId="0" fillId="9495" borderId="0" xfId="0" applyFill="1"/>
    <xf numFmtId="0" fontId="0" fillId="9496" borderId="0" xfId="0" applyFill="1"/>
    <xf numFmtId="0" fontId="0" fillId="9497" borderId="0" xfId="0" applyFill="1"/>
    <xf numFmtId="0" fontId="0" fillId="9498" borderId="0" xfId="0" applyFill="1"/>
    <xf numFmtId="0" fontId="0" fillId="9499" borderId="0" xfId="0" applyFill="1"/>
    <xf numFmtId="0" fontId="0" fillId="9500" borderId="0" xfId="0" applyFill="1"/>
    <xf numFmtId="0" fontId="0" fillId="9501" borderId="0" xfId="0" applyFill="1"/>
    <xf numFmtId="0" fontId="0" fillId="9502" borderId="0" xfId="0" applyFill="1"/>
    <xf numFmtId="0" fontId="0" fillId="9503" borderId="0" xfId="0" applyFill="1"/>
    <xf numFmtId="0" fontId="0" fillId="9504" borderId="0" xfId="0" applyFill="1"/>
    <xf numFmtId="0" fontId="0" fillId="9505" borderId="0" xfId="0" applyFill="1"/>
    <xf numFmtId="0" fontId="0" fillId="9506" borderId="0" xfId="0" applyFill="1"/>
    <xf numFmtId="0" fontId="0" fillId="9507" borderId="0" xfId="0" applyFill="1"/>
    <xf numFmtId="0" fontId="0" fillId="9508" borderId="0" xfId="0" applyFill="1"/>
    <xf numFmtId="0" fontId="0" fillId="9509" borderId="0" xfId="0" applyFill="1"/>
    <xf numFmtId="0" fontId="0" fillId="9510" borderId="0" xfId="0" applyFill="1"/>
    <xf numFmtId="0" fontId="0" fillId="9511" borderId="0" xfId="0" applyFill="1"/>
    <xf numFmtId="0" fontId="0" fillId="9512" borderId="0" xfId="0" applyFill="1"/>
    <xf numFmtId="0" fontId="0" fillId="9513" borderId="0" xfId="0" applyFill="1"/>
    <xf numFmtId="0" fontId="0" fillId="9514" borderId="0" xfId="0" applyFill="1"/>
    <xf numFmtId="0" fontId="0" fillId="9515" borderId="0" xfId="0" applyFill="1"/>
    <xf numFmtId="0" fontId="0" fillId="9516" borderId="0" xfId="0" applyFill="1"/>
    <xf numFmtId="0" fontId="0" fillId="9517" borderId="0" xfId="0" applyFill="1"/>
    <xf numFmtId="0" fontId="0" fillId="9518" borderId="0" xfId="0" applyFill="1"/>
    <xf numFmtId="0" fontId="0" fillId="9519" borderId="0" xfId="0" applyFill="1"/>
    <xf numFmtId="0" fontId="0" fillId="9520" borderId="0" xfId="0" applyFill="1"/>
    <xf numFmtId="0" fontId="0" fillId="9521" borderId="0" xfId="0" applyFill="1"/>
    <xf numFmtId="0" fontId="0" fillId="9522" borderId="0" xfId="0" applyFill="1"/>
    <xf numFmtId="0" fontId="0" fillId="9523" borderId="0" xfId="0" applyFill="1"/>
    <xf numFmtId="0" fontId="0" fillId="9524" borderId="0" xfId="0" applyFill="1"/>
    <xf numFmtId="0" fontId="0" fillId="9525" borderId="0" xfId="0" applyFill="1"/>
    <xf numFmtId="0" fontId="0" fillId="9526" borderId="0" xfId="0" applyFill="1"/>
    <xf numFmtId="0" fontId="0" fillId="9527" borderId="0" xfId="0" applyFill="1"/>
    <xf numFmtId="0" fontId="0" fillId="9528" borderId="0" xfId="0" applyFill="1"/>
    <xf numFmtId="0" fontId="0" fillId="9529" borderId="0" xfId="0" applyFill="1"/>
    <xf numFmtId="0" fontId="0" fillId="9530" borderId="0" xfId="0" applyFill="1"/>
    <xf numFmtId="0" fontId="0" fillId="9531" borderId="0" xfId="0" applyFill="1"/>
    <xf numFmtId="0" fontId="0" fillId="9532" borderId="0" xfId="0" applyFill="1"/>
    <xf numFmtId="0" fontId="0" fillId="9533" borderId="0" xfId="0" applyFill="1"/>
    <xf numFmtId="0" fontId="0" fillId="9534" borderId="0" xfId="0" applyFill="1"/>
    <xf numFmtId="0" fontId="0" fillId="9535" borderId="0" xfId="0" applyFill="1"/>
    <xf numFmtId="0" fontId="0" fillId="9536" borderId="0" xfId="0" applyFill="1"/>
    <xf numFmtId="0" fontId="0" fillId="9537" borderId="0" xfId="0" applyFill="1"/>
    <xf numFmtId="0" fontId="0" fillId="9538" borderId="0" xfId="0" applyFill="1"/>
    <xf numFmtId="0" fontId="0" fillId="9539" borderId="0" xfId="0" applyFill="1"/>
    <xf numFmtId="0" fontId="0" fillId="9540" borderId="0" xfId="0" applyFill="1"/>
    <xf numFmtId="0" fontId="0" fillId="9541" borderId="0" xfId="0" applyFill="1"/>
    <xf numFmtId="0" fontId="0" fillId="9542" borderId="0" xfId="0" applyFill="1"/>
    <xf numFmtId="0" fontId="0" fillId="9543" borderId="0" xfId="0" applyFill="1"/>
    <xf numFmtId="0" fontId="0" fillId="9544" borderId="0" xfId="0" applyFill="1"/>
    <xf numFmtId="0" fontId="0" fillId="9545" borderId="0" xfId="0" applyFill="1"/>
    <xf numFmtId="0" fontId="0" fillId="9546" borderId="0" xfId="0" applyFill="1"/>
    <xf numFmtId="0" fontId="0" fillId="9547" borderId="0" xfId="0" applyFill="1"/>
    <xf numFmtId="0" fontId="0" fillId="9548" borderId="0" xfId="0" applyFill="1"/>
    <xf numFmtId="0" fontId="0" fillId="9549" borderId="0" xfId="0" applyFill="1"/>
    <xf numFmtId="0" fontId="0" fillId="9550" borderId="0" xfId="0" applyFill="1"/>
    <xf numFmtId="0" fontId="0" fillId="9551" borderId="0" xfId="0" applyFill="1"/>
    <xf numFmtId="0" fontId="0" fillId="9552" borderId="0" xfId="0" applyFill="1"/>
    <xf numFmtId="0" fontId="0" fillId="9553" borderId="0" xfId="0" applyFill="1"/>
    <xf numFmtId="0" fontId="0" fillId="9554" borderId="0" xfId="0" applyFill="1"/>
    <xf numFmtId="0" fontId="0" fillId="9555" borderId="0" xfId="0" applyFill="1"/>
    <xf numFmtId="0" fontId="0" fillId="9556" borderId="0" xfId="0" applyFill="1"/>
    <xf numFmtId="0" fontId="0" fillId="9557" borderId="0" xfId="0" applyFill="1"/>
    <xf numFmtId="0" fontId="0" fillId="9558" borderId="0" xfId="0" applyFill="1"/>
    <xf numFmtId="0" fontId="0" fillId="9559" borderId="0" xfId="0" applyFill="1"/>
    <xf numFmtId="0" fontId="0" fillId="9560" borderId="0" xfId="0" applyFill="1"/>
    <xf numFmtId="0" fontId="0" fillId="9561" borderId="0" xfId="0" applyFill="1"/>
    <xf numFmtId="0" fontId="0" fillId="9562" borderId="0" xfId="0" applyFill="1"/>
    <xf numFmtId="0" fontId="0" fillId="9563" borderId="0" xfId="0" applyFill="1"/>
    <xf numFmtId="0" fontId="0" fillId="9564" borderId="0" xfId="0" applyFill="1"/>
    <xf numFmtId="0" fontId="0" fillId="9565" borderId="0" xfId="0" applyFill="1"/>
    <xf numFmtId="0" fontId="0" fillId="9566" borderId="0" xfId="0" applyFill="1"/>
    <xf numFmtId="0" fontId="0" fillId="9567" borderId="0" xfId="0" applyFill="1"/>
    <xf numFmtId="0" fontId="0" fillId="9568" borderId="0" xfId="0" applyFill="1"/>
    <xf numFmtId="0" fontId="0" fillId="9569" borderId="0" xfId="0" applyFill="1"/>
    <xf numFmtId="0" fontId="0" fillId="9570" borderId="0" xfId="0" applyFill="1"/>
    <xf numFmtId="0" fontId="0" fillId="9571" borderId="0" xfId="0" applyFill="1"/>
    <xf numFmtId="0" fontId="0" fillId="9572" borderId="0" xfId="0" applyFill="1"/>
    <xf numFmtId="0" fontId="0" fillId="9573" borderId="0" xfId="0" applyFill="1"/>
    <xf numFmtId="0" fontId="0" fillId="9574" borderId="0" xfId="0" applyFill="1"/>
    <xf numFmtId="0" fontId="0" fillId="9575" borderId="0" xfId="0" applyFill="1"/>
    <xf numFmtId="0" fontId="0" fillId="9576" borderId="0" xfId="0" applyFill="1"/>
    <xf numFmtId="0" fontId="0" fillId="9577" borderId="0" xfId="0" applyFill="1"/>
    <xf numFmtId="0" fontId="0" fillId="9578" borderId="0" xfId="0" applyFill="1"/>
    <xf numFmtId="0" fontId="0" fillId="9579" borderId="0" xfId="0" applyFill="1"/>
    <xf numFmtId="0" fontId="0" fillId="9580" borderId="0" xfId="0" applyFill="1"/>
    <xf numFmtId="0" fontId="0" fillId="9581" borderId="0" xfId="0" applyFill="1"/>
    <xf numFmtId="0" fontId="0" fillId="9582" borderId="0" xfId="0" applyFill="1"/>
    <xf numFmtId="0" fontId="0" fillId="9583" borderId="0" xfId="0" applyFill="1"/>
    <xf numFmtId="0" fontId="0" fillId="9584" borderId="0" xfId="0" applyFill="1"/>
    <xf numFmtId="0" fontId="0" fillId="9585" borderId="0" xfId="0" applyFill="1"/>
    <xf numFmtId="0" fontId="0" fillId="9586" borderId="0" xfId="0" applyFill="1"/>
    <xf numFmtId="0" fontId="0" fillId="9587" borderId="0" xfId="0" applyFill="1"/>
    <xf numFmtId="0" fontId="0" fillId="9588" borderId="0" xfId="0" applyFill="1"/>
    <xf numFmtId="0" fontId="0" fillId="9589" borderId="0" xfId="0" applyFill="1"/>
    <xf numFmtId="0" fontId="0" fillId="9590" borderId="0" xfId="0" applyFill="1"/>
    <xf numFmtId="0" fontId="0" fillId="9591" borderId="0" xfId="0" applyFill="1"/>
    <xf numFmtId="0" fontId="0" fillId="9592" borderId="0" xfId="0" applyFill="1"/>
    <xf numFmtId="0" fontId="0" fillId="9593" borderId="0" xfId="0" applyFill="1"/>
    <xf numFmtId="0" fontId="0" fillId="9594" borderId="0" xfId="0" applyFill="1"/>
    <xf numFmtId="0" fontId="0" fillId="9595" borderId="0" xfId="0" applyFill="1"/>
    <xf numFmtId="0" fontId="0" fillId="9596" borderId="0" xfId="0" applyFill="1"/>
    <xf numFmtId="0" fontId="0" fillId="9597" borderId="0" xfId="0" applyFill="1"/>
    <xf numFmtId="0" fontId="0" fillId="9598" borderId="0" xfId="0" applyFill="1"/>
    <xf numFmtId="0" fontId="0" fillId="9599" borderId="0" xfId="0" applyFill="1"/>
    <xf numFmtId="0" fontId="0" fillId="9600" borderId="0" xfId="0" applyFill="1"/>
    <xf numFmtId="0" fontId="0" fillId="9601" borderId="0" xfId="0" applyFill="1"/>
    <xf numFmtId="0" fontId="0" fillId="9602" borderId="0" xfId="0" applyFill="1"/>
    <xf numFmtId="0" fontId="0" fillId="9603" borderId="0" xfId="0" applyFill="1"/>
    <xf numFmtId="0" fontId="0" fillId="9604" borderId="0" xfId="0" applyFill="1"/>
    <xf numFmtId="0" fontId="0" fillId="9605" borderId="0" xfId="0" applyFill="1"/>
    <xf numFmtId="0" fontId="0" fillId="9606" borderId="0" xfId="0" applyFill="1"/>
    <xf numFmtId="0" fontId="0" fillId="9607" borderId="0" xfId="0" applyFill="1"/>
    <xf numFmtId="0" fontId="0" fillId="9608" borderId="0" xfId="0" applyFill="1"/>
    <xf numFmtId="0" fontId="0" fillId="9609" borderId="0" xfId="0" applyFill="1"/>
    <xf numFmtId="0" fontId="0" fillId="9610" borderId="0" xfId="0" applyFill="1"/>
    <xf numFmtId="0" fontId="0" fillId="9611" borderId="0" xfId="0" applyFill="1"/>
    <xf numFmtId="0" fontId="0" fillId="9612" borderId="0" xfId="0" applyFill="1"/>
    <xf numFmtId="0" fontId="0" fillId="9613" borderId="0" xfId="0" applyFill="1"/>
    <xf numFmtId="0" fontId="0" fillId="9614" borderId="0" xfId="0" applyFill="1"/>
    <xf numFmtId="0" fontId="0" fillId="9615" borderId="0" xfId="0" applyFill="1"/>
    <xf numFmtId="0" fontId="0" fillId="9616" borderId="0" xfId="0" applyFill="1"/>
    <xf numFmtId="0" fontId="0" fillId="9617" borderId="0" xfId="0" applyFill="1"/>
    <xf numFmtId="0" fontId="0" fillId="9618" borderId="0" xfId="0" applyFill="1"/>
    <xf numFmtId="0" fontId="0" fillId="9619" borderId="0" xfId="0" applyFill="1"/>
    <xf numFmtId="0" fontId="0" fillId="9620" borderId="0" xfId="0" applyFill="1"/>
    <xf numFmtId="0" fontId="0" fillId="9621" borderId="0" xfId="0" applyFill="1"/>
    <xf numFmtId="0" fontId="0" fillId="9622" borderId="0" xfId="0" applyFill="1"/>
    <xf numFmtId="0" fontId="0" fillId="9623" borderId="0" xfId="0" applyFill="1"/>
    <xf numFmtId="0" fontId="0" fillId="9624" borderId="0" xfId="0" applyFill="1"/>
    <xf numFmtId="0" fontId="0" fillId="9625" borderId="0" xfId="0" applyFill="1"/>
    <xf numFmtId="0" fontId="0" fillId="9626" borderId="0" xfId="0" applyFill="1"/>
    <xf numFmtId="0" fontId="0" fillId="9627" borderId="0" xfId="0" applyFill="1"/>
    <xf numFmtId="0" fontId="0" fillId="9628" borderId="0" xfId="0" applyFill="1"/>
    <xf numFmtId="0" fontId="0" fillId="9629" borderId="0" xfId="0" applyFill="1"/>
    <xf numFmtId="0" fontId="0" fillId="9630" borderId="0" xfId="0" applyFill="1"/>
    <xf numFmtId="0" fontId="0" fillId="9631" borderId="0" xfId="0" applyFill="1"/>
    <xf numFmtId="0" fontId="0" fillId="9632" borderId="0" xfId="0" applyFill="1"/>
    <xf numFmtId="0" fontId="0" fillId="9633" borderId="0" xfId="0" applyFill="1"/>
    <xf numFmtId="0" fontId="0" fillId="9634" borderId="0" xfId="0" applyFill="1"/>
    <xf numFmtId="0" fontId="0" fillId="9635" borderId="0" xfId="0" applyFill="1"/>
    <xf numFmtId="0" fontId="0" fillId="9636" borderId="0" xfId="0" applyFill="1"/>
    <xf numFmtId="0" fontId="0" fillId="9637" borderId="0" xfId="0" applyFill="1"/>
    <xf numFmtId="0" fontId="0" fillId="9638" borderId="0" xfId="0" applyFill="1"/>
    <xf numFmtId="0" fontId="0" fillId="9639" borderId="0" xfId="0" applyFill="1"/>
    <xf numFmtId="0" fontId="0" fillId="9640" borderId="0" xfId="0" applyFill="1"/>
    <xf numFmtId="0" fontId="0" fillId="9641" borderId="0" xfId="0" applyFill="1"/>
    <xf numFmtId="0" fontId="0" fillId="9642" borderId="0" xfId="0" applyFill="1"/>
    <xf numFmtId="0" fontId="0" fillId="9643" borderId="0" xfId="0" applyFill="1"/>
    <xf numFmtId="0" fontId="0" fillId="9644" borderId="0" xfId="0" applyFill="1"/>
    <xf numFmtId="0" fontId="0" fillId="9645" borderId="0" xfId="0" applyFill="1"/>
    <xf numFmtId="0" fontId="0" fillId="9646" borderId="0" xfId="0" applyFill="1"/>
    <xf numFmtId="0" fontId="0" fillId="9647" borderId="0" xfId="0" applyFill="1"/>
    <xf numFmtId="0" fontId="0" fillId="9648" borderId="0" xfId="0" applyFill="1"/>
    <xf numFmtId="0" fontId="0" fillId="9649" borderId="0" xfId="0" applyFill="1"/>
    <xf numFmtId="0" fontId="0" fillId="9650" borderId="0" xfId="0" applyFill="1"/>
    <xf numFmtId="0" fontId="0" fillId="9651" borderId="0" xfId="0" applyFill="1"/>
    <xf numFmtId="0" fontId="0" fillId="9652" borderId="0" xfId="0" applyFill="1"/>
    <xf numFmtId="0" fontId="0" fillId="9653" borderId="0" xfId="0" applyFill="1"/>
    <xf numFmtId="0" fontId="0" fillId="9654" borderId="0" xfId="0" applyFill="1"/>
    <xf numFmtId="0" fontId="0" fillId="9655" borderId="0" xfId="0" applyFill="1"/>
    <xf numFmtId="0" fontId="0" fillId="9656" borderId="0" xfId="0" applyFill="1"/>
    <xf numFmtId="0" fontId="0" fillId="9657" borderId="0" xfId="0" applyFill="1"/>
    <xf numFmtId="0" fontId="0" fillId="9658" borderId="0" xfId="0" applyFill="1"/>
    <xf numFmtId="0" fontId="0" fillId="9659" borderId="0" xfId="0" applyFill="1"/>
    <xf numFmtId="0" fontId="0" fillId="9660" borderId="0" xfId="0" applyFill="1"/>
    <xf numFmtId="0" fontId="0" fillId="9661" borderId="0" xfId="0" applyFill="1"/>
    <xf numFmtId="0" fontId="0" fillId="9662" borderId="0" xfId="0" applyFill="1"/>
    <xf numFmtId="0" fontId="0" fillId="9663" borderId="0" xfId="0" applyFill="1"/>
    <xf numFmtId="0" fontId="0" fillId="9664" borderId="0" xfId="0" applyFill="1"/>
    <xf numFmtId="0" fontId="0" fillId="9665" borderId="0" xfId="0" applyFill="1"/>
    <xf numFmtId="0" fontId="0" fillId="9666" borderId="0" xfId="0" applyFill="1"/>
    <xf numFmtId="0" fontId="0" fillId="9667" borderId="0" xfId="0" applyFill="1"/>
    <xf numFmtId="0" fontId="0" fillId="9668" borderId="0" xfId="0" applyFill="1"/>
    <xf numFmtId="0" fontId="0" fillId="9669" borderId="0" xfId="0" applyFill="1"/>
    <xf numFmtId="0" fontId="0" fillId="9670" borderId="0" xfId="0" applyFill="1"/>
    <xf numFmtId="0" fontId="0" fillId="9671" borderId="0" xfId="0" applyFill="1"/>
    <xf numFmtId="0" fontId="0" fillId="9672" borderId="0" xfId="0" applyFill="1"/>
    <xf numFmtId="0" fontId="0" fillId="9673" borderId="0" xfId="0" applyFill="1"/>
    <xf numFmtId="0" fontId="0" fillId="9674" borderId="0" xfId="0" applyFill="1"/>
    <xf numFmtId="0" fontId="0" fillId="9675" borderId="0" xfId="0" applyFill="1"/>
    <xf numFmtId="0" fontId="0" fillId="9676" borderId="0" xfId="0" applyFill="1"/>
    <xf numFmtId="0" fontId="0" fillId="9677" borderId="0" xfId="0" applyFill="1"/>
    <xf numFmtId="0" fontId="0" fillId="9678" borderId="0" xfId="0" applyFill="1"/>
    <xf numFmtId="0" fontId="0" fillId="9679" borderId="0" xfId="0" applyFill="1"/>
    <xf numFmtId="0" fontId="0" fillId="9680" borderId="0" xfId="0" applyFill="1"/>
    <xf numFmtId="0" fontId="0" fillId="9681" borderId="0" xfId="0" applyFill="1"/>
    <xf numFmtId="0" fontId="0" fillId="9682" borderId="0" xfId="0" applyFill="1"/>
    <xf numFmtId="0" fontId="0" fillId="9683" borderId="0" xfId="0" applyFill="1"/>
    <xf numFmtId="0" fontId="0" fillId="9684" borderId="0" xfId="0" applyFill="1"/>
    <xf numFmtId="0" fontId="0" fillId="9685" borderId="0" xfId="0" applyFill="1"/>
    <xf numFmtId="0" fontId="0" fillId="9686" borderId="0" xfId="0" applyFill="1"/>
    <xf numFmtId="0" fontId="0" fillId="9687" borderId="0" xfId="0" applyFill="1"/>
    <xf numFmtId="0" fontId="0" fillId="9688" borderId="0" xfId="0" applyFill="1"/>
    <xf numFmtId="0" fontId="0" fillId="9689" borderId="0" xfId="0" applyFill="1"/>
    <xf numFmtId="0" fontId="0" fillId="9690" borderId="0" xfId="0" applyFill="1"/>
    <xf numFmtId="0" fontId="0" fillId="9691" borderId="0" xfId="0" applyFill="1"/>
    <xf numFmtId="0" fontId="0" fillId="9692" borderId="0" xfId="0" applyFill="1"/>
    <xf numFmtId="0" fontId="0" fillId="9693" borderId="0" xfId="0" applyFill="1"/>
    <xf numFmtId="0" fontId="0" fillId="9694" borderId="0" xfId="0" applyFill="1"/>
    <xf numFmtId="0" fontId="0" fillId="9695" borderId="0" xfId="0" applyFill="1"/>
    <xf numFmtId="0" fontId="0" fillId="9696" borderId="0" xfId="0" applyFill="1"/>
    <xf numFmtId="0" fontId="0" fillId="9697" borderId="0" xfId="0" applyFill="1"/>
    <xf numFmtId="0" fontId="0" fillId="9698" borderId="0" xfId="0" applyFill="1"/>
    <xf numFmtId="0" fontId="0" fillId="9699" borderId="0" xfId="0" applyFill="1"/>
    <xf numFmtId="0" fontId="0" fillId="9700" borderId="0" xfId="0" applyFill="1"/>
    <xf numFmtId="0" fontId="0" fillId="9701" borderId="0" xfId="0" applyFill="1"/>
    <xf numFmtId="0" fontId="0" fillId="9702" borderId="0" xfId="0" applyFill="1"/>
    <xf numFmtId="0" fontId="0" fillId="9703" borderId="0" xfId="0" applyFill="1"/>
    <xf numFmtId="0" fontId="0" fillId="9704" borderId="0" xfId="0" applyFill="1"/>
    <xf numFmtId="0" fontId="0" fillId="9705" borderId="0" xfId="0" applyFill="1"/>
    <xf numFmtId="0" fontId="0" fillId="9706" borderId="0" xfId="0" applyFill="1"/>
    <xf numFmtId="0" fontId="0" fillId="9707" borderId="0" xfId="0" applyFill="1"/>
    <xf numFmtId="0" fontId="0" fillId="9708" borderId="0" xfId="0" applyFill="1"/>
    <xf numFmtId="0" fontId="0" fillId="9709" borderId="0" xfId="0" applyFill="1"/>
    <xf numFmtId="0" fontId="0" fillId="9710" borderId="0" xfId="0" applyFill="1"/>
    <xf numFmtId="0" fontId="0" fillId="9711" borderId="0" xfId="0" applyFill="1"/>
    <xf numFmtId="0" fontId="0" fillId="9712" borderId="0" xfId="0" applyFill="1"/>
    <xf numFmtId="0" fontId="0" fillId="9713" borderId="0" xfId="0" applyFill="1"/>
    <xf numFmtId="0" fontId="0" fillId="9714" borderId="0" xfId="0" applyFill="1"/>
    <xf numFmtId="0" fontId="0" fillId="9715" borderId="0" xfId="0" applyFill="1"/>
    <xf numFmtId="0" fontId="0" fillId="9716" borderId="0" xfId="0" applyFill="1"/>
    <xf numFmtId="0" fontId="0" fillId="9717" borderId="0" xfId="0" applyFill="1"/>
    <xf numFmtId="0" fontId="0" fillId="9718" borderId="0" xfId="0" applyFill="1"/>
    <xf numFmtId="0" fontId="0" fillId="9719" borderId="0" xfId="0" applyFill="1"/>
    <xf numFmtId="0" fontId="0" fillId="9720" borderId="0" xfId="0" applyFill="1"/>
    <xf numFmtId="0" fontId="0" fillId="9721" borderId="0" xfId="0" applyFill="1"/>
    <xf numFmtId="0" fontId="0" fillId="9722" borderId="0" xfId="0" applyFill="1"/>
    <xf numFmtId="0" fontId="0" fillId="9723" borderId="0" xfId="0" applyFill="1"/>
    <xf numFmtId="0" fontId="0" fillId="9724" borderId="0" xfId="0" applyFill="1"/>
    <xf numFmtId="0" fontId="0" fillId="9725" borderId="0" xfId="0" applyFill="1"/>
    <xf numFmtId="0" fontId="0" fillId="9726" borderId="0" xfId="0" applyFill="1"/>
    <xf numFmtId="0" fontId="0" fillId="9727" borderId="0" xfId="0" applyFill="1"/>
    <xf numFmtId="0" fontId="0" fillId="9728" borderId="0" xfId="0" applyFill="1"/>
    <xf numFmtId="0" fontId="0" fillId="9729" borderId="0" xfId="0" applyFill="1"/>
    <xf numFmtId="0" fontId="0" fillId="9730" borderId="0" xfId="0" applyFill="1"/>
    <xf numFmtId="0" fontId="0" fillId="9731" borderId="0" xfId="0" applyFill="1"/>
    <xf numFmtId="0" fontId="0" fillId="9732" borderId="0" xfId="0" applyFill="1"/>
    <xf numFmtId="0" fontId="0" fillId="9733" borderId="0" xfId="0" applyFill="1"/>
    <xf numFmtId="0" fontId="0" fillId="9734" borderId="0" xfId="0" applyFill="1"/>
    <xf numFmtId="0" fontId="0" fillId="9735" borderId="0" xfId="0" applyFill="1"/>
    <xf numFmtId="0" fontId="0" fillId="9736" borderId="0" xfId="0" applyFill="1"/>
    <xf numFmtId="0" fontId="0" fillId="9737" borderId="0" xfId="0" applyFill="1"/>
    <xf numFmtId="0" fontId="0" fillId="9738" borderId="0" xfId="0" applyFill="1"/>
    <xf numFmtId="0" fontId="0" fillId="9739" borderId="0" xfId="0" applyFill="1"/>
    <xf numFmtId="0" fontId="0" fillId="9740" borderId="0" xfId="0" applyFill="1"/>
    <xf numFmtId="0" fontId="0" fillId="9741" borderId="0" xfId="0" applyFill="1"/>
    <xf numFmtId="0" fontId="0" fillId="9742" borderId="0" xfId="0" applyFill="1"/>
    <xf numFmtId="0" fontId="0" fillId="9743" borderId="0" xfId="0" applyFill="1"/>
    <xf numFmtId="0" fontId="0" fillId="9744" borderId="0" xfId="0" applyFill="1"/>
    <xf numFmtId="0" fontId="0" fillId="9745" borderId="0" xfId="0" applyFill="1"/>
    <xf numFmtId="0" fontId="0" fillId="9746" borderId="0" xfId="0" applyFill="1"/>
    <xf numFmtId="0" fontId="0" fillId="9747" borderId="0" xfId="0" applyFill="1"/>
    <xf numFmtId="0" fontId="0" fillId="9748" borderId="0" xfId="0" applyFill="1"/>
    <xf numFmtId="0" fontId="0" fillId="9749" borderId="0" xfId="0" applyFill="1"/>
    <xf numFmtId="0" fontId="0" fillId="9750" borderId="0" xfId="0" applyFill="1"/>
    <xf numFmtId="0" fontId="0" fillId="9751" borderId="0" xfId="0" applyFill="1"/>
    <xf numFmtId="0" fontId="0" fillId="9752" borderId="0" xfId="0" applyFill="1"/>
    <xf numFmtId="0" fontId="0" fillId="9753" borderId="0" xfId="0" applyFill="1"/>
    <xf numFmtId="0" fontId="0" fillId="9754" borderId="0" xfId="0" applyFill="1"/>
    <xf numFmtId="0" fontId="0" fillId="9755" borderId="0" xfId="0" applyFill="1"/>
    <xf numFmtId="0" fontId="0" fillId="9756" borderId="0" xfId="0" applyFill="1"/>
    <xf numFmtId="0" fontId="0" fillId="9757" borderId="0" xfId="0" applyFill="1"/>
    <xf numFmtId="0" fontId="0" fillId="9758" borderId="0" xfId="0" applyFill="1"/>
    <xf numFmtId="0" fontId="0" fillId="9759" borderId="0" xfId="0" applyFill="1"/>
    <xf numFmtId="0" fontId="0" fillId="9760" borderId="0" xfId="0" applyFill="1"/>
    <xf numFmtId="0" fontId="0" fillId="9761" borderId="0" xfId="0" applyFill="1"/>
    <xf numFmtId="0" fontId="0" fillId="9762" borderId="0" xfId="0" applyFill="1"/>
    <xf numFmtId="0" fontId="0" fillId="9763" borderId="0" xfId="0" applyFill="1"/>
    <xf numFmtId="0" fontId="0" fillId="9764" borderId="0" xfId="0" applyFill="1"/>
    <xf numFmtId="0" fontId="0" fillId="9765" borderId="0" xfId="0" applyFill="1"/>
    <xf numFmtId="0" fontId="0" fillId="9766" borderId="0" xfId="0" applyFill="1"/>
    <xf numFmtId="0" fontId="0" fillId="9767" borderId="0" xfId="0" applyFill="1"/>
    <xf numFmtId="0" fontId="0" fillId="9768" borderId="0" xfId="0" applyFill="1"/>
    <xf numFmtId="0" fontId="0" fillId="9769" borderId="0" xfId="0" applyFill="1"/>
    <xf numFmtId="0" fontId="0" fillId="9770" borderId="0" xfId="0" applyFill="1"/>
    <xf numFmtId="0" fontId="0" fillId="9771" borderId="0" xfId="0" applyFill="1"/>
    <xf numFmtId="0" fontId="0" fillId="9772" borderId="0" xfId="0" applyFill="1"/>
    <xf numFmtId="0" fontId="0" fillId="9773" borderId="0" xfId="0" applyFill="1"/>
    <xf numFmtId="0" fontId="0" fillId="9774" borderId="0" xfId="0" applyFill="1"/>
    <xf numFmtId="0" fontId="0" fillId="9775" borderId="0" xfId="0" applyFill="1"/>
    <xf numFmtId="0" fontId="0" fillId="9776" borderId="0" xfId="0" applyFill="1"/>
    <xf numFmtId="0" fontId="0" fillId="9777" borderId="0" xfId="0" applyFill="1"/>
    <xf numFmtId="0" fontId="0" fillId="9778" borderId="0" xfId="0" applyFill="1"/>
    <xf numFmtId="0" fontId="0" fillId="9779" borderId="0" xfId="0" applyFill="1"/>
    <xf numFmtId="0" fontId="0" fillId="9780" borderId="0" xfId="0" applyFill="1"/>
    <xf numFmtId="0" fontId="0" fillId="9781" borderId="0" xfId="0" applyFill="1"/>
    <xf numFmtId="0" fontId="0" fillId="9782" borderId="0" xfId="0" applyFill="1"/>
    <xf numFmtId="0" fontId="0" fillId="9783" borderId="0" xfId="0" applyFill="1"/>
    <xf numFmtId="0" fontId="0" fillId="9784" borderId="0" xfId="0" applyFill="1"/>
    <xf numFmtId="0" fontId="0" fillId="9785" borderId="0" xfId="0" applyFill="1"/>
    <xf numFmtId="0" fontId="0" fillId="9786" borderId="0" xfId="0" applyFill="1"/>
    <xf numFmtId="0" fontId="0" fillId="9787" borderId="0" xfId="0" applyFill="1"/>
    <xf numFmtId="0" fontId="0" fillId="9788" borderId="0" xfId="0" applyFill="1"/>
    <xf numFmtId="0" fontId="0" fillId="9789" borderId="0" xfId="0" applyFill="1"/>
    <xf numFmtId="0" fontId="0" fillId="9790" borderId="0" xfId="0" applyFill="1"/>
    <xf numFmtId="0" fontId="0" fillId="9791" borderId="0" xfId="0" applyFill="1"/>
    <xf numFmtId="0" fontId="0" fillId="9792" borderId="0" xfId="0" applyFill="1"/>
    <xf numFmtId="0" fontId="0" fillId="9793" borderId="0" xfId="0" applyFill="1"/>
    <xf numFmtId="0" fontId="0" fillId="9794" borderId="0" xfId="0" applyFill="1"/>
    <xf numFmtId="0" fontId="0" fillId="9795" borderId="0" xfId="0" applyFill="1"/>
    <xf numFmtId="0" fontId="0" fillId="9796" borderId="0" xfId="0" applyFill="1"/>
    <xf numFmtId="0" fontId="0" fillId="9797" borderId="0" xfId="0" applyFill="1"/>
    <xf numFmtId="0" fontId="0" fillId="9798" borderId="0" xfId="0" applyFill="1"/>
    <xf numFmtId="0" fontId="0" fillId="9799" borderId="0" xfId="0" applyFill="1"/>
    <xf numFmtId="0" fontId="0" fillId="9800" borderId="0" xfId="0" applyFill="1"/>
    <xf numFmtId="0" fontId="0" fillId="9801" borderId="0" xfId="0" applyFill="1"/>
    <xf numFmtId="0" fontId="0" fillId="9802" borderId="0" xfId="0" applyFill="1"/>
    <xf numFmtId="0" fontId="0" fillId="9803" borderId="0" xfId="0" applyFill="1"/>
    <xf numFmtId="0" fontId="0" fillId="9804" borderId="0" xfId="0" applyFill="1"/>
    <xf numFmtId="0" fontId="0" fillId="9805" borderId="0" xfId="0" applyFill="1"/>
    <xf numFmtId="0" fontId="0" fillId="9806" borderId="0" xfId="0" applyFill="1"/>
    <xf numFmtId="0" fontId="0" fillId="9807" borderId="0" xfId="0" applyFill="1"/>
    <xf numFmtId="0" fontId="0" fillId="9808" borderId="0" xfId="0" applyFill="1"/>
    <xf numFmtId="0" fontId="0" fillId="9809" borderId="0" xfId="0" applyFill="1"/>
    <xf numFmtId="0" fontId="0" fillId="9810" borderId="0" xfId="0" applyFill="1"/>
    <xf numFmtId="0" fontId="0" fillId="9811" borderId="0" xfId="0" applyFill="1"/>
    <xf numFmtId="0" fontId="0" fillId="9812" borderId="0" xfId="0" applyFill="1"/>
    <xf numFmtId="0" fontId="0" fillId="9813" borderId="0" xfId="0" applyFill="1"/>
    <xf numFmtId="0" fontId="0" fillId="9814" borderId="0" xfId="0" applyFill="1"/>
    <xf numFmtId="0" fontId="0" fillId="9815" borderId="0" xfId="0" applyFill="1"/>
    <xf numFmtId="0" fontId="0" fillId="9816" borderId="0" xfId="0" applyFill="1"/>
    <xf numFmtId="0" fontId="0" fillId="9817" borderId="0" xfId="0" applyFill="1"/>
    <xf numFmtId="0" fontId="0" fillId="9818" borderId="0" xfId="0" applyFill="1"/>
    <xf numFmtId="0" fontId="0" fillId="9819" borderId="0" xfId="0" applyFill="1"/>
    <xf numFmtId="0" fontId="0" fillId="9820" borderId="0" xfId="0" applyFill="1"/>
    <xf numFmtId="0" fontId="0" fillId="9821" borderId="0" xfId="0" applyFill="1"/>
    <xf numFmtId="0" fontId="0" fillId="9822" borderId="0" xfId="0" applyFill="1"/>
    <xf numFmtId="0" fontId="0" fillId="9823" borderId="0" xfId="0" applyFill="1"/>
    <xf numFmtId="0" fontId="0" fillId="9824" borderId="0" xfId="0" applyFill="1"/>
    <xf numFmtId="0" fontId="0" fillId="9825" borderId="0" xfId="0" applyFill="1"/>
    <xf numFmtId="0" fontId="0" fillId="9826" borderId="0" xfId="0" applyFill="1"/>
    <xf numFmtId="0" fontId="0" fillId="9827" borderId="0" xfId="0" applyFill="1"/>
    <xf numFmtId="0" fontId="0" fillId="9828" borderId="0" xfId="0" applyFill="1"/>
    <xf numFmtId="0" fontId="0" fillId="9829" borderId="0" xfId="0" applyFill="1"/>
    <xf numFmtId="0" fontId="0" fillId="9830" borderId="0" xfId="0" applyFill="1"/>
    <xf numFmtId="0" fontId="0" fillId="9831" borderId="0" xfId="0" applyFill="1"/>
    <xf numFmtId="0" fontId="0" fillId="9832" borderId="0" xfId="0" applyFill="1"/>
    <xf numFmtId="0" fontId="0" fillId="9833" borderId="0" xfId="0" applyFill="1"/>
    <xf numFmtId="0" fontId="0" fillId="9834" borderId="0" xfId="0" applyFill="1"/>
    <xf numFmtId="0" fontId="0" fillId="9835" borderId="0" xfId="0" applyFill="1"/>
    <xf numFmtId="0" fontId="0" fillId="9836" borderId="0" xfId="0" applyFill="1"/>
    <xf numFmtId="0" fontId="0" fillId="9837" borderId="0" xfId="0" applyFill="1"/>
    <xf numFmtId="0" fontId="0" fillId="9838" borderId="0" xfId="0" applyFill="1"/>
    <xf numFmtId="0" fontId="0" fillId="9839" borderId="0" xfId="0" applyFill="1"/>
    <xf numFmtId="0" fontId="0" fillId="9840" borderId="0" xfId="0" applyFill="1"/>
    <xf numFmtId="0" fontId="0" fillId="9841" borderId="0" xfId="0" applyFill="1"/>
    <xf numFmtId="0" fontId="0" fillId="9842" borderId="0" xfId="0" applyFill="1"/>
    <xf numFmtId="0" fontId="0" fillId="9843" borderId="0" xfId="0" applyFill="1"/>
    <xf numFmtId="0" fontId="0" fillId="9844" borderId="0" xfId="0" applyFill="1"/>
    <xf numFmtId="0" fontId="0" fillId="9845" borderId="0" xfId="0" applyFill="1"/>
    <xf numFmtId="0" fontId="0" fillId="9846" borderId="0" xfId="0" applyFill="1"/>
    <xf numFmtId="0" fontId="0" fillId="9847" borderId="0" xfId="0" applyFill="1"/>
    <xf numFmtId="0" fontId="0" fillId="9848" borderId="0" xfId="0" applyFill="1"/>
    <xf numFmtId="0" fontId="0" fillId="9849" borderId="0" xfId="0" applyFill="1"/>
    <xf numFmtId="0" fontId="0" fillId="9850" borderId="0" xfId="0" applyFill="1"/>
    <xf numFmtId="0" fontId="0" fillId="9851" borderId="0" xfId="0" applyFill="1"/>
    <xf numFmtId="0" fontId="0" fillId="9852" borderId="0" xfId="0" applyFill="1"/>
    <xf numFmtId="0" fontId="0" fillId="9853" borderId="0" xfId="0" applyFill="1"/>
    <xf numFmtId="0" fontId="0" fillId="9854" borderId="0" xfId="0" applyFill="1"/>
    <xf numFmtId="0" fontId="0" fillId="9855" borderId="0" xfId="0" applyFill="1"/>
    <xf numFmtId="0" fontId="0" fillId="9856" borderId="0" xfId="0" applyFill="1"/>
    <xf numFmtId="0" fontId="0" fillId="9857" borderId="0" xfId="0" applyFill="1"/>
    <xf numFmtId="0" fontId="0" fillId="9858" borderId="0" xfId="0" applyFill="1"/>
    <xf numFmtId="0" fontId="0" fillId="9859" borderId="0" xfId="0" applyFill="1"/>
    <xf numFmtId="0" fontId="0" fillId="9860" borderId="0" xfId="0" applyFill="1"/>
    <xf numFmtId="0" fontId="0" fillId="9861" borderId="0" xfId="0" applyFill="1"/>
    <xf numFmtId="0" fontId="0" fillId="9862" borderId="0" xfId="0" applyFill="1"/>
    <xf numFmtId="0" fontId="0" fillId="9863" borderId="0" xfId="0" applyFill="1"/>
    <xf numFmtId="0" fontId="0" fillId="9864" borderId="0" xfId="0" applyFill="1"/>
    <xf numFmtId="0" fontId="0" fillId="9865" borderId="0" xfId="0" applyFill="1"/>
    <xf numFmtId="0" fontId="0" fillId="9866" borderId="0" xfId="0" applyFill="1"/>
    <xf numFmtId="0" fontId="0" fillId="9867" borderId="0" xfId="0" applyFill="1"/>
    <xf numFmtId="0" fontId="0" fillId="9868" borderId="0" xfId="0" applyFill="1"/>
    <xf numFmtId="0" fontId="0" fillId="9869" borderId="0" xfId="0" applyFill="1"/>
    <xf numFmtId="0" fontId="0" fillId="9870" borderId="0" xfId="0" applyFill="1"/>
    <xf numFmtId="0" fontId="0" fillId="9871" borderId="0" xfId="0" applyFill="1"/>
    <xf numFmtId="0" fontId="0" fillId="9872" borderId="0" xfId="0" applyFill="1"/>
    <xf numFmtId="0" fontId="0" fillId="9873" borderId="0" xfId="0" applyFill="1"/>
    <xf numFmtId="0" fontId="0" fillId="9874" borderId="0" xfId="0" applyFill="1"/>
    <xf numFmtId="0" fontId="0" fillId="9875" borderId="0" xfId="0" applyFill="1"/>
    <xf numFmtId="0" fontId="0" fillId="9876" borderId="0" xfId="0" applyFill="1"/>
    <xf numFmtId="0" fontId="0" fillId="9877" borderId="0" xfId="0" applyFill="1"/>
    <xf numFmtId="0" fontId="0" fillId="9878" borderId="0" xfId="0" applyFill="1"/>
    <xf numFmtId="0" fontId="0" fillId="9879" borderId="0" xfId="0" applyFill="1"/>
    <xf numFmtId="0" fontId="0" fillId="9880" borderId="0" xfId="0" applyFill="1"/>
    <xf numFmtId="0" fontId="0" fillId="9881" borderId="0" xfId="0" applyFill="1"/>
    <xf numFmtId="0" fontId="0" fillId="9882" borderId="0" xfId="0" applyFill="1"/>
    <xf numFmtId="0" fontId="0" fillId="9883" borderId="0" xfId="0" applyFill="1"/>
    <xf numFmtId="0" fontId="0" fillId="9884" borderId="0" xfId="0" applyFill="1"/>
    <xf numFmtId="0" fontId="0" fillId="9885" borderId="0" xfId="0" applyFill="1"/>
    <xf numFmtId="0" fontId="0" fillId="9886" borderId="0" xfId="0" applyFill="1"/>
    <xf numFmtId="0" fontId="0" fillId="9887" borderId="0" xfId="0" applyFill="1"/>
    <xf numFmtId="0" fontId="0" fillId="9888" borderId="0" xfId="0" applyFill="1"/>
    <xf numFmtId="0" fontId="0" fillId="9889" borderId="0" xfId="0" applyFill="1"/>
    <xf numFmtId="0" fontId="0" fillId="9890" borderId="0" xfId="0" applyFill="1"/>
    <xf numFmtId="0" fontId="0" fillId="9891" borderId="0" xfId="0" applyFill="1"/>
    <xf numFmtId="0" fontId="0" fillId="9892" borderId="0" xfId="0" applyFill="1"/>
    <xf numFmtId="0" fontId="0" fillId="9893" borderId="0" xfId="0" applyFill="1"/>
    <xf numFmtId="0" fontId="0" fillId="9894" borderId="0" xfId="0" applyFill="1"/>
    <xf numFmtId="0" fontId="0" fillId="9895" borderId="0" xfId="0" applyFill="1"/>
    <xf numFmtId="0" fontId="0" fillId="9896" borderId="0" xfId="0" applyFill="1"/>
    <xf numFmtId="0" fontId="0" fillId="9897" borderId="0" xfId="0" applyFill="1"/>
    <xf numFmtId="0" fontId="0" fillId="9898" borderId="0" xfId="0" applyFill="1"/>
    <xf numFmtId="0" fontId="0" fillId="9899" borderId="0" xfId="0" applyFill="1"/>
    <xf numFmtId="0" fontId="0" fillId="9900" borderId="0" xfId="0" applyFill="1"/>
    <xf numFmtId="0" fontId="0" fillId="9901" borderId="0" xfId="0" applyFill="1"/>
    <xf numFmtId="0" fontId="0" fillId="9902" borderId="0" xfId="0" applyFill="1"/>
    <xf numFmtId="0" fontId="0" fillId="9903" borderId="0" xfId="0" applyFill="1"/>
    <xf numFmtId="0" fontId="0" fillId="9904" borderId="0" xfId="0" applyFill="1"/>
    <xf numFmtId="0" fontId="0" fillId="9905" borderId="0" xfId="0" applyFill="1"/>
    <xf numFmtId="0" fontId="0" fillId="9906" borderId="0" xfId="0" applyFill="1"/>
    <xf numFmtId="0" fontId="0" fillId="9907" borderId="0" xfId="0" applyFill="1"/>
    <xf numFmtId="0" fontId="0" fillId="9908" borderId="0" xfId="0" applyFill="1"/>
    <xf numFmtId="0" fontId="0" fillId="9909" borderId="0" xfId="0" applyFill="1"/>
    <xf numFmtId="0" fontId="0" fillId="9910" borderId="0" xfId="0" applyFill="1"/>
    <xf numFmtId="0" fontId="0" fillId="9911" borderId="0" xfId="0" applyFill="1"/>
    <xf numFmtId="0" fontId="0" fillId="9912" borderId="0" xfId="0" applyFill="1"/>
    <xf numFmtId="0" fontId="0" fillId="9913" borderId="0" xfId="0" applyFill="1"/>
    <xf numFmtId="0" fontId="0" fillId="9914" borderId="0" xfId="0" applyFill="1"/>
    <xf numFmtId="0" fontId="0" fillId="9915" borderId="0" xfId="0" applyFill="1"/>
    <xf numFmtId="0" fontId="0" fillId="9916" borderId="0" xfId="0" applyFill="1"/>
    <xf numFmtId="0" fontId="0" fillId="9917" borderId="0" xfId="0" applyFill="1"/>
    <xf numFmtId="0" fontId="0" fillId="9918" borderId="0" xfId="0" applyFill="1"/>
    <xf numFmtId="0" fontId="0" fillId="9919" borderId="0" xfId="0" applyFill="1"/>
    <xf numFmtId="0" fontId="0" fillId="9920" borderId="0" xfId="0" applyFill="1"/>
    <xf numFmtId="0" fontId="0" fillId="9921" borderId="0" xfId="0" applyFill="1"/>
    <xf numFmtId="0" fontId="0" fillId="9922" borderId="0" xfId="0" applyFill="1"/>
    <xf numFmtId="0" fontId="0" fillId="9923" borderId="0" xfId="0" applyFill="1"/>
    <xf numFmtId="0" fontId="0" fillId="9924" borderId="0" xfId="0" applyFill="1"/>
    <xf numFmtId="0" fontId="0" fillId="9925" borderId="0" xfId="0" applyFill="1"/>
    <xf numFmtId="0" fontId="0" fillId="9926" borderId="0" xfId="0" applyFill="1"/>
    <xf numFmtId="0" fontId="0" fillId="9927" borderId="0" xfId="0" applyFill="1"/>
    <xf numFmtId="0" fontId="0" fillId="9928" borderId="0" xfId="0" applyFill="1"/>
    <xf numFmtId="0" fontId="0" fillId="9929" borderId="0" xfId="0" applyFill="1"/>
    <xf numFmtId="0" fontId="0" fillId="9930" borderId="0" xfId="0" applyFill="1"/>
    <xf numFmtId="0" fontId="0" fillId="9931" borderId="0" xfId="0" applyFill="1"/>
    <xf numFmtId="0" fontId="0" fillId="9932" borderId="0" xfId="0" applyFill="1"/>
    <xf numFmtId="0" fontId="0" fillId="9933" borderId="0" xfId="0" applyFill="1"/>
    <xf numFmtId="0" fontId="0" fillId="9934" borderId="0" xfId="0" applyFill="1"/>
    <xf numFmtId="0" fontId="0" fillId="9935" borderId="0" xfId="0" applyFill="1"/>
    <xf numFmtId="0" fontId="0" fillId="9936" borderId="0" xfId="0" applyFill="1"/>
    <xf numFmtId="0" fontId="0" fillId="9937" borderId="0" xfId="0" applyFill="1"/>
    <xf numFmtId="0" fontId="0" fillId="9938" borderId="0" xfId="0" applyFill="1"/>
    <xf numFmtId="0" fontId="0" fillId="9939" borderId="0" xfId="0" applyFill="1"/>
    <xf numFmtId="0" fontId="0" fillId="9940" borderId="0" xfId="0" applyFill="1"/>
    <xf numFmtId="0" fontId="0" fillId="9941" borderId="0" xfId="0" applyFill="1"/>
    <xf numFmtId="0" fontId="0" fillId="9942" borderId="0" xfId="0" applyFill="1"/>
    <xf numFmtId="0" fontId="0" fillId="9943" borderId="0" xfId="0" applyFill="1"/>
    <xf numFmtId="0" fontId="0" fillId="9944" borderId="0" xfId="0" applyFill="1"/>
    <xf numFmtId="0" fontId="0" fillId="9945" borderId="0" xfId="0" applyFill="1"/>
    <xf numFmtId="0" fontId="0" fillId="9946" borderId="0" xfId="0" applyFill="1"/>
    <xf numFmtId="0" fontId="0" fillId="9947" borderId="0" xfId="0" applyFill="1"/>
    <xf numFmtId="0" fontId="0" fillId="9948" borderId="0" xfId="0" applyFill="1"/>
    <xf numFmtId="0" fontId="0" fillId="9949" borderId="0" xfId="0" applyFill="1"/>
    <xf numFmtId="0" fontId="0" fillId="9950" borderId="0" xfId="0" applyFill="1"/>
    <xf numFmtId="0" fontId="0" fillId="9951" borderId="0" xfId="0" applyFill="1"/>
    <xf numFmtId="0" fontId="0" fillId="9952" borderId="0" xfId="0" applyFill="1"/>
    <xf numFmtId="0" fontId="0" fillId="9953" borderId="0" xfId="0" applyFill="1"/>
    <xf numFmtId="0" fontId="0" fillId="9954" borderId="0" xfId="0" applyFill="1"/>
    <xf numFmtId="0" fontId="0" fillId="9955" borderId="0" xfId="0" applyFill="1"/>
    <xf numFmtId="0" fontId="0" fillId="9956" borderId="0" xfId="0" applyFill="1"/>
    <xf numFmtId="0" fontId="0" fillId="9957" borderId="0" xfId="0" applyFill="1"/>
    <xf numFmtId="0" fontId="0" fillId="9958" borderId="0" xfId="0" applyFill="1"/>
    <xf numFmtId="0" fontId="0" fillId="9959" borderId="0" xfId="0" applyFill="1"/>
    <xf numFmtId="0" fontId="0" fillId="9960" borderId="0" xfId="0" applyFill="1"/>
    <xf numFmtId="0" fontId="0" fillId="9961" borderId="0" xfId="0" applyFill="1"/>
    <xf numFmtId="0" fontId="0" fillId="9962" borderId="0" xfId="0" applyFill="1"/>
    <xf numFmtId="0" fontId="0" fillId="9963" borderId="0" xfId="0" applyFill="1"/>
    <xf numFmtId="0" fontId="0" fillId="9964" borderId="0" xfId="0" applyFill="1"/>
    <xf numFmtId="0" fontId="0" fillId="9965" borderId="0" xfId="0" applyFill="1"/>
    <xf numFmtId="0" fontId="0" fillId="9966" borderId="0" xfId="0" applyFill="1"/>
    <xf numFmtId="0" fontId="0" fillId="9967" borderId="0" xfId="0" applyFill="1"/>
    <xf numFmtId="0" fontId="0" fillId="9968" borderId="0" xfId="0" applyFill="1"/>
    <xf numFmtId="0" fontId="0" fillId="9969" borderId="0" xfId="0" applyFill="1"/>
    <xf numFmtId="0" fontId="0" fillId="9970" borderId="0" xfId="0" applyFill="1"/>
    <xf numFmtId="0" fontId="0" fillId="9971" borderId="0" xfId="0" applyFill="1"/>
    <xf numFmtId="0" fontId="0" fillId="9972" borderId="0" xfId="0" applyFill="1"/>
    <xf numFmtId="0" fontId="0" fillId="9973" borderId="0" xfId="0" applyFill="1"/>
    <xf numFmtId="0" fontId="0" fillId="9974" borderId="0" xfId="0" applyFill="1"/>
    <xf numFmtId="0" fontId="0" fillId="9975" borderId="0" xfId="0" applyFill="1"/>
    <xf numFmtId="0" fontId="0" fillId="9976" borderId="0" xfId="0" applyFill="1"/>
    <xf numFmtId="0" fontId="0" fillId="9977" borderId="0" xfId="0" applyFill="1"/>
    <xf numFmtId="0" fontId="0" fillId="9978" borderId="0" xfId="0" applyFill="1"/>
    <xf numFmtId="0" fontId="0" fillId="9979" borderId="0" xfId="0" applyFill="1"/>
    <xf numFmtId="0" fontId="0" fillId="9980" borderId="0" xfId="0" applyFill="1"/>
    <xf numFmtId="0" fontId="0" fillId="9981" borderId="0" xfId="0" applyFill="1"/>
    <xf numFmtId="0" fontId="0" fillId="9982" borderId="0" xfId="0" applyFill="1"/>
    <xf numFmtId="0" fontId="0" fillId="9983" borderId="0" xfId="0" applyFill="1"/>
    <xf numFmtId="0" fontId="0" fillId="9984" borderId="0" xfId="0" applyFill="1"/>
    <xf numFmtId="0" fontId="0" fillId="9985" borderId="0" xfId="0" applyFill="1"/>
    <xf numFmtId="0" fontId="0" fillId="9986" borderId="0" xfId="0" applyFill="1"/>
    <xf numFmtId="0" fontId="0" fillId="9987" borderId="0" xfId="0" applyFill="1"/>
    <xf numFmtId="0" fontId="0" fillId="9988" borderId="0" xfId="0" applyFill="1"/>
    <xf numFmtId="0" fontId="0" fillId="9989" borderId="0" xfId="0" applyFill="1"/>
    <xf numFmtId="0" fontId="0" fillId="9990" borderId="0" xfId="0" applyFill="1"/>
    <xf numFmtId="0" fontId="0" fillId="9991" borderId="0" xfId="0" applyFill="1"/>
    <xf numFmtId="0" fontId="0" fillId="9992" borderId="0" xfId="0" applyFill="1"/>
    <xf numFmtId="0" fontId="0" fillId="9993" borderId="0" xfId="0" applyFill="1"/>
    <xf numFmtId="0" fontId="0" fillId="9994" borderId="0" xfId="0" applyFill="1"/>
    <xf numFmtId="0" fontId="0" fillId="9995" borderId="0" xfId="0" applyFill="1"/>
    <xf numFmtId="0" fontId="0" fillId="9996" borderId="0" xfId="0" applyFill="1"/>
    <xf numFmtId="0" fontId="0" fillId="9997" borderId="0" xfId="0" applyFill="1"/>
    <xf numFmtId="0" fontId="0" fillId="9998" borderId="0" xfId="0" applyFill="1"/>
    <xf numFmtId="0" fontId="0" fillId="9999" borderId="0" xfId="0" applyFill="1"/>
    <xf numFmtId="0" fontId="0" fillId="10000" borderId="0" xfId="0" applyFill="1"/>
    <xf numFmtId="0" fontId="0" fillId="10001" borderId="0" xfId="0" applyFill="1"/>
    <xf numFmtId="0" fontId="0" fillId="10002" borderId="0" xfId="0" applyFill="1"/>
    <xf numFmtId="0" fontId="0" fillId="10003" borderId="0" xfId="0" applyFill="1"/>
    <xf numFmtId="0" fontId="0" fillId="10004" borderId="0" xfId="0" applyFill="1"/>
    <xf numFmtId="0" fontId="0" fillId="10005" borderId="0" xfId="0" applyFill="1"/>
    <xf numFmtId="0" fontId="0" fillId="10006" borderId="0" xfId="0" applyFill="1"/>
    <xf numFmtId="0" fontId="0" fillId="10007" borderId="0" xfId="0" applyFill="1"/>
    <xf numFmtId="0" fontId="0" fillId="10008" borderId="0" xfId="0" applyFill="1"/>
    <xf numFmtId="0" fontId="0" fillId="10009" borderId="0" xfId="0" applyFill="1"/>
    <xf numFmtId="0" fontId="0" fillId="10010" borderId="0" xfId="0" applyFill="1"/>
    <xf numFmtId="0" fontId="0" fillId="10011" borderId="0" xfId="0" applyFill="1"/>
    <xf numFmtId="0" fontId="0" fillId="10012" borderId="0" xfId="0" applyFill="1"/>
    <xf numFmtId="0" fontId="0" fillId="10013" borderId="0" xfId="0" applyFill="1"/>
    <xf numFmtId="0" fontId="0" fillId="10014" borderId="0" xfId="0" applyFill="1"/>
    <xf numFmtId="0" fontId="0" fillId="10015" borderId="0" xfId="0" applyFill="1"/>
    <xf numFmtId="0" fontId="0" fillId="10016" borderId="0" xfId="0" applyFill="1"/>
    <xf numFmtId="0" fontId="0" fillId="10017" borderId="0" xfId="0" applyFill="1"/>
    <xf numFmtId="0" fontId="0" fillId="10018" borderId="0" xfId="0" applyFill="1"/>
    <xf numFmtId="0" fontId="0" fillId="10019" borderId="0" xfId="0" applyFill="1"/>
    <xf numFmtId="0" fontId="0" fillId="10020" borderId="0" xfId="0" applyFill="1"/>
    <xf numFmtId="0" fontId="0" fillId="10021" borderId="0" xfId="0" applyFill="1"/>
    <xf numFmtId="0" fontId="0" fillId="10022" borderId="0" xfId="0" applyFill="1"/>
    <xf numFmtId="0" fontId="0" fillId="10023" borderId="0" xfId="0" applyFill="1"/>
    <xf numFmtId="0" fontId="0" fillId="10024" borderId="0" xfId="0" applyFill="1"/>
    <xf numFmtId="0" fontId="0" fillId="10025" borderId="0" xfId="0" applyFill="1"/>
    <xf numFmtId="0" fontId="0" fillId="10026" borderId="0" xfId="0" applyFill="1"/>
    <xf numFmtId="0" fontId="0" fillId="10027" borderId="0" xfId="0" applyFill="1"/>
    <xf numFmtId="0" fontId="0" fillId="10028" borderId="0" xfId="0" applyFill="1"/>
    <xf numFmtId="0" fontId="0" fillId="10029" borderId="0" xfId="0" applyFill="1"/>
    <xf numFmtId="0" fontId="0" fillId="10030" borderId="0" xfId="0" applyFill="1"/>
    <xf numFmtId="0" fontId="0" fillId="10031" borderId="0" xfId="0" applyFill="1"/>
    <xf numFmtId="0" fontId="0" fillId="10032" borderId="0" xfId="0" applyFill="1"/>
    <xf numFmtId="0" fontId="0" fillId="10033" borderId="0" xfId="0" applyFill="1"/>
    <xf numFmtId="0" fontId="0" fillId="10034" borderId="0" xfId="0" applyFill="1"/>
    <xf numFmtId="0" fontId="0" fillId="10035" borderId="0" xfId="0" applyFill="1"/>
    <xf numFmtId="0" fontId="0" fillId="10036" borderId="0" xfId="0" applyFill="1"/>
    <xf numFmtId="0" fontId="0" fillId="10037" borderId="0" xfId="0" applyFill="1"/>
    <xf numFmtId="0" fontId="0" fillId="10038" borderId="0" xfId="0" applyFill="1"/>
    <xf numFmtId="0" fontId="0" fillId="10039" borderId="0" xfId="0" applyFill="1"/>
    <xf numFmtId="0" fontId="0" fillId="10040" borderId="0" xfId="0" applyFill="1"/>
    <xf numFmtId="0" fontId="0" fillId="10041" borderId="0" xfId="0" applyFill="1"/>
    <xf numFmtId="0" fontId="0" fillId="10042" borderId="0" xfId="0" applyFill="1"/>
    <xf numFmtId="0" fontId="0" fillId="10043" borderId="0" xfId="0" applyFill="1"/>
    <xf numFmtId="0" fontId="0" fillId="10044" borderId="0" xfId="0" applyFill="1"/>
    <xf numFmtId="0" fontId="0" fillId="10045" borderId="0" xfId="0" applyFill="1"/>
    <xf numFmtId="0" fontId="0" fillId="10046" borderId="0" xfId="0" applyFill="1"/>
    <xf numFmtId="0" fontId="0" fillId="10047" borderId="0" xfId="0" applyFill="1"/>
    <xf numFmtId="0" fontId="0" fillId="10048" borderId="0" xfId="0" applyFill="1"/>
    <xf numFmtId="0" fontId="0" fillId="10049" borderId="0" xfId="0" applyFill="1"/>
    <xf numFmtId="0" fontId="0" fillId="10050" borderId="0" xfId="0" applyFill="1"/>
    <xf numFmtId="0" fontId="0" fillId="10051" borderId="0" xfId="0" applyFill="1"/>
    <xf numFmtId="0" fontId="0" fillId="10052" borderId="0" xfId="0" applyFill="1"/>
    <xf numFmtId="0" fontId="0" fillId="10053" borderId="0" xfId="0" applyFill="1"/>
    <xf numFmtId="0" fontId="0" fillId="10054" borderId="0" xfId="0" applyFill="1"/>
    <xf numFmtId="0" fontId="0" fillId="10055" borderId="0" xfId="0" applyFill="1"/>
    <xf numFmtId="0" fontId="0" fillId="10056" borderId="0" xfId="0" applyFill="1"/>
    <xf numFmtId="0" fontId="0" fillId="10057" borderId="0" xfId="0" applyFill="1"/>
    <xf numFmtId="0" fontId="0" fillId="10058" borderId="0" xfId="0" applyFill="1"/>
    <xf numFmtId="0" fontId="0" fillId="10059" borderId="0" xfId="0" applyFill="1"/>
    <xf numFmtId="0" fontId="0" fillId="10060" borderId="0" xfId="0" applyFill="1"/>
    <xf numFmtId="0" fontId="0" fillId="10061" borderId="0" xfId="0" applyFill="1"/>
    <xf numFmtId="0" fontId="0" fillId="10062" borderId="0" xfId="0" applyFill="1"/>
    <xf numFmtId="0" fontId="0" fillId="10063" borderId="0" xfId="0" applyFill="1"/>
    <xf numFmtId="0" fontId="0" fillId="10064" borderId="0" xfId="0" applyFill="1"/>
    <xf numFmtId="0" fontId="0" fillId="10065" borderId="0" xfId="0" applyFill="1"/>
    <xf numFmtId="0" fontId="0" fillId="10066" borderId="0" xfId="0" applyFill="1"/>
    <xf numFmtId="0" fontId="0" fillId="10067" borderId="0" xfId="0" applyFill="1"/>
    <xf numFmtId="0" fontId="0" fillId="10068" borderId="0" xfId="0" applyFill="1"/>
    <xf numFmtId="0" fontId="0" fillId="10069" borderId="0" xfId="0" applyFill="1"/>
    <xf numFmtId="0" fontId="0" fillId="10070" borderId="0" xfId="0" applyFill="1"/>
    <xf numFmtId="0" fontId="0" fillId="10071" borderId="0" xfId="0" applyFill="1"/>
    <xf numFmtId="0" fontId="0" fillId="10072" borderId="0" xfId="0" applyFill="1"/>
    <xf numFmtId="0" fontId="0" fillId="10073" borderId="0" xfId="0" applyFill="1"/>
    <xf numFmtId="0" fontId="0" fillId="10074" borderId="0" xfId="0" applyFill="1"/>
    <xf numFmtId="0" fontId="0" fillId="10075" borderId="0" xfId="0" applyFill="1"/>
    <xf numFmtId="0" fontId="0" fillId="10076" borderId="0" xfId="0" applyFill="1"/>
    <xf numFmtId="0" fontId="0" fillId="10077" borderId="0" xfId="0" applyFill="1"/>
    <xf numFmtId="0" fontId="0" fillId="10078" borderId="0" xfId="0" applyFill="1"/>
    <xf numFmtId="0" fontId="0" fillId="10079" borderId="0" xfId="0" applyFill="1"/>
    <xf numFmtId="0" fontId="0" fillId="10080" borderId="0" xfId="0" applyFill="1"/>
    <xf numFmtId="0" fontId="0" fillId="10081" borderId="0" xfId="0" applyFill="1"/>
    <xf numFmtId="0" fontId="0" fillId="10082" borderId="0" xfId="0" applyFill="1"/>
    <xf numFmtId="0" fontId="0" fillId="10083" borderId="0" xfId="0" applyFill="1"/>
    <xf numFmtId="0" fontId="0" fillId="10084" borderId="0" xfId="0" applyFill="1"/>
    <xf numFmtId="0" fontId="0" fillId="10085" borderId="0" xfId="0" applyFill="1"/>
    <xf numFmtId="0" fontId="0" fillId="10086" borderId="0" xfId="0" applyFill="1"/>
    <xf numFmtId="0" fontId="0" fillId="10087" borderId="0" xfId="0" applyFill="1"/>
    <xf numFmtId="0" fontId="0" fillId="10088" borderId="0" xfId="0" applyFill="1"/>
    <xf numFmtId="0" fontId="0" fillId="10089" borderId="0" xfId="0" applyFill="1"/>
    <xf numFmtId="0" fontId="0" fillId="10090" borderId="0" xfId="0" applyFill="1"/>
    <xf numFmtId="0" fontId="0" fillId="10091" borderId="0" xfId="0" applyFill="1"/>
    <xf numFmtId="0" fontId="0" fillId="10092" borderId="0" xfId="0" applyFill="1"/>
    <xf numFmtId="0" fontId="0" fillId="10093" borderId="0" xfId="0" applyFill="1"/>
    <xf numFmtId="0" fontId="0" fillId="10094" borderId="0" xfId="0" applyFill="1"/>
    <xf numFmtId="0" fontId="0" fillId="10095" borderId="0" xfId="0" applyFill="1"/>
    <xf numFmtId="0" fontId="0" fillId="10096" borderId="0" xfId="0" applyFill="1"/>
    <xf numFmtId="0" fontId="0" fillId="10097" borderId="0" xfId="0" applyFill="1"/>
    <xf numFmtId="0" fontId="0" fillId="10098" borderId="0" xfId="0" applyFill="1"/>
    <xf numFmtId="0" fontId="0" fillId="10099" borderId="0" xfId="0" applyFill="1"/>
    <xf numFmtId="0" fontId="0" fillId="10100" borderId="0" xfId="0" applyFill="1"/>
    <xf numFmtId="0" fontId="0" fillId="10101" borderId="0" xfId="0" applyFill="1"/>
    <xf numFmtId="0" fontId="0" fillId="10102" borderId="0" xfId="0" applyFill="1"/>
    <xf numFmtId="0" fontId="0" fillId="10103" borderId="0" xfId="0" applyFill="1"/>
    <xf numFmtId="0" fontId="0" fillId="10104" borderId="0" xfId="0" applyFill="1"/>
    <xf numFmtId="0" fontId="0" fillId="10105" borderId="0" xfId="0" applyFill="1"/>
    <xf numFmtId="0" fontId="0" fillId="10106" borderId="0" xfId="0" applyFill="1"/>
    <xf numFmtId="0" fontId="0" fillId="10107" borderId="0" xfId="0" applyFill="1"/>
    <xf numFmtId="0" fontId="0" fillId="10108" borderId="0" xfId="0" applyFill="1"/>
    <xf numFmtId="0" fontId="0" fillId="10109" borderId="0" xfId="0" applyFill="1"/>
    <xf numFmtId="0" fontId="0" fillId="10110" borderId="0" xfId="0" applyFill="1"/>
    <xf numFmtId="0" fontId="0" fillId="10111" borderId="0" xfId="0" applyFill="1"/>
    <xf numFmtId="0" fontId="0" fillId="10112" borderId="0" xfId="0" applyFill="1"/>
    <xf numFmtId="0" fontId="0" fillId="10113" borderId="0" xfId="0" applyFill="1"/>
    <xf numFmtId="0" fontId="0" fillId="10114" borderId="0" xfId="0" applyFill="1"/>
    <xf numFmtId="0" fontId="0" fillId="10115" borderId="0" xfId="0" applyFill="1"/>
    <xf numFmtId="0" fontId="0" fillId="10116" borderId="0" xfId="0" applyFill="1"/>
    <xf numFmtId="0" fontId="0" fillId="10117" borderId="0" xfId="0" applyFill="1"/>
    <xf numFmtId="0" fontId="0" fillId="10118" borderId="0" xfId="0" applyFill="1"/>
    <xf numFmtId="0" fontId="0" fillId="10119" borderId="0" xfId="0" applyFill="1"/>
    <xf numFmtId="0" fontId="0" fillId="10120" borderId="0" xfId="0" applyFill="1"/>
    <xf numFmtId="0" fontId="0" fillId="10121" borderId="0" xfId="0" applyFill="1"/>
    <xf numFmtId="0" fontId="0" fillId="10122" borderId="0" xfId="0" applyFill="1"/>
    <xf numFmtId="0" fontId="0" fillId="10123" borderId="0" xfId="0" applyFill="1"/>
    <xf numFmtId="0" fontId="0" fillId="10124" borderId="0" xfId="0" applyFill="1"/>
    <xf numFmtId="0" fontId="0" fillId="10125" borderId="0" xfId="0" applyFill="1"/>
    <xf numFmtId="0" fontId="0" fillId="10126" borderId="0" xfId="0" applyFill="1"/>
    <xf numFmtId="0" fontId="0" fillId="10127" borderId="0" xfId="0" applyFill="1"/>
    <xf numFmtId="0" fontId="0" fillId="10128" borderId="0" xfId="0" applyFill="1"/>
    <xf numFmtId="0" fontId="0" fillId="10129" borderId="0" xfId="0" applyFill="1"/>
    <xf numFmtId="0" fontId="0" fillId="10130" borderId="0" xfId="0" applyFill="1"/>
    <xf numFmtId="0" fontId="0" fillId="10131" borderId="0" xfId="0" applyFill="1"/>
    <xf numFmtId="0" fontId="0" fillId="10132" borderId="0" xfId="0" applyFill="1"/>
    <xf numFmtId="0" fontId="0" fillId="10133" borderId="0" xfId="0" applyFill="1"/>
    <xf numFmtId="0" fontId="0" fillId="10134" borderId="0" xfId="0" applyFill="1"/>
    <xf numFmtId="0" fontId="0" fillId="10135" borderId="0" xfId="0" applyFill="1"/>
    <xf numFmtId="0" fontId="0" fillId="10136" borderId="0" xfId="0" applyFill="1"/>
    <xf numFmtId="0" fontId="0" fillId="10137" borderId="0" xfId="0" applyFill="1"/>
    <xf numFmtId="0" fontId="0" fillId="10138" borderId="0" xfId="0" applyFill="1"/>
    <xf numFmtId="0" fontId="0" fillId="10139" borderId="0" xfId="0" applyFill="1"/>
    <xf numFmtId="0" fontId="0" fillId="10140" borderId="0" xfId="0" applyFill="1"/>
    <xf numFmtId="0" fontId="0" fillId="10141" borderId="0" xfId="0" applyFill="1"/>
    <xf numFmtId="0" fontId="0" fillId="10142" borderId="0" xfId="0" applyFill="1"/>
    <xf numFmtId="0" fontId="0" fillId="10143" borderId="0" xfId="0" applyFill="1"/>
    <xf numFmtId="0" fontId="0" fillId="10144" borderId="0" xfId="0" applyFill="1"/>
    <xf numFmtId="0" fontId="0" fillId="10145" borderId="0" xfId="0" applyFill="1"/>
    <xf numFmtId="0" fontId="0" fillId="10146" borderId="0" xfId="0" applyFill="1"/>
    <xf numFmtId="0" fontId="0" fillId="10147" borderId="0" xfId="0" applyFill="1"/>
    <xf numFmtId="0" fontId="0" fillId="10148" borderId="0" xfId="0" applyFill="1"/>
    <xf numFmtId="0" fontId="0" fillId="10149" borderId="0" xfId="0" applyFill="1"/>
    <xf numFmtId="0" fontId="0" fillId="10150" borderId="0" xfId="0" applyFill="1"/>
    <xf numFmtId="0" fontId="0" fillId="10151" borderId="0" xfId="0" applyFill="1"/>
    <xf numFmtId="0" fontId="0" fillId="10152" borderId="0" xfId="0" applyFill="1"/>
    <xf numFmtId="0" fontId="0" fillId="10153" borderId="0" xfId="0" applyFill="1"/>
    <xf numFmtId="0" fontId="0" fillId="10154" borderId="0" xfId="0" applyFill="1"/>
    <xf numFmtId="0" fontId="0" fillId="10155" borderId="0" xfId="0" applyFill="1"/>
    <xf numFmtId="0" fontId="0" fillId="10156" borderId="0" xfId="0" applyFill="1"/>
    <xf numFmtId="0" fontId="0" fillId="10157" borderId="0" xfId="0" applyFill="1"/>
    <xf numFmtId="0" fontId="0" fillId="10158" borderId="0" xfId="0" applyFill="1"/>
    <xf numFmtId="0" fontId="0" fillId="10159" borderId="0" xfId="0" applyFill="1"/>
    <xf numFmtId="0" fontId="0" fillId="10160" borderId="0" xfId="0" applyFill="1"/>
    <xf numFmtId="0" fontId="0" fillId="10161" borderId="0" xfId="0" applyFill="1"/>
    <xf numFmtId="0" fontId="0" fillId="10162" borderId="0" xfId="0" applyFill="1"/>
    <xf numFmtId="0" fontId="0" fillId="10163" borderId="0" xfId="0" applyFill="1"/>
    <xf numFmtId="0" fontId="0" fillId="10164" borderId="0" xfId="0" applyFill="1"/>
    <xf numFmtId="0" fontId="0" fillId="10165" borderId="0" xfId="0" applyFill="1"/>
    <xf numFmtId="0" fontId="0" fillId="10166" borderId="0" xfId="0" applyFill="1"/>
    <xf numFmtId="0" fontId="0" fillId="10167" borderId="0" xfId="0" applyFill="1"/>
    <xf numFmtId="0" fontId="0" fillId="10168" borderId="0" xfId="0" applyFill="1"/>
    <xf numFmtId="0" fontId="0" fillId="10169" borderId="0" xfId="0" applyFill="1"/>
    <xf numFmtId="0" fontId="0" fillId="10170" borderId="0" xfId="0" applyFill="1"/>
    <xf numFmtId="0" fontId="0" fillId="10171" borderId="0" xfId="0" applyFill="1"/>
    <xf numFmtId="0" fontId="0" fillId="10172" borderId="0" xfId="0" applyFill="1"/>
    <xf numFmtId="0" fontId="0" fillId="10173" borderId="0" xfId="0" applyFill="1"/>
    <xf numFmtId="0" fontId="0" fillId="10174" borderId="0" xfId="0" applyFill="1"/>
    <xf numFmtId="0" fontId="0" fillId="10175" borderId="0" xfId="0" applyFill="1"/>
    <xf numFmtId="0" fontId="0" fillId="10176" borderId="0" xfId="0" applyFill="1"/>
    <xf numFmtId="0" fontId="0" fillId="10177" borderId="0" xfId="0" applyFill="1"/>
    <xf numFmtId="0" fontId="0" fillId="10178" borderId="0" xfId="0" applyFill="1"/>
    <xf numFmtId="0" fontId="0" fillId="10179" borderId="0" xfId="0" applyFill="1"/>
    <xf numFmtId="0" fontId="0" fillId="10180" borderId="0" xfId="0" applyFill="1"/>
    <xf numFmtId="0" fontId="0" fillId="10181" borderId="0" xfId="0" applyFill="1"/>
    <xf numFmtId="0" fontId="0" fillId="10182" borderId="0" xfId="0" applyFill="1"/>
    <xf numFmtId="0" fontId="0" fillId="10183" borderId="0" xfId="0" applyFill="1"/>
    <xf numFmtId="0" fontId="0" fillId="10184" borderId="0" xfId="0" applyFill="1"/>
    <xf numFmtId="0" fontId="0" fillId="10185" borderId="0" xfId="0" applyFill="1"/>
    <xf numFmtId="0" fontId="0" fillId="10186" borderId="0" xfId="0" applyFill="1"/>
    <xf numFmtId="0" fontId="0" fillId="10187" borderId="0" xfId="0" applyFill="1"/>
    <xf numFmtId="0" fontId="0" fillId="10188" borderId="0" xfId="0" applyFill="1"/>
    <xf numFmtId="0" fontId="0" fillId="10189" borderId="0" xfId="0" applyFill="1"/>
    <xf numFmtId="0" fontId="0" fillId="10190" borderId="0" xfId="0" applyFill="1"/>
    <xf numFmtId="0" fontId="0" fillId="10191" borderId="0" xfId="0" applyFill="1"/>
    <xf numFmtId="0" fontId="0" fillId="10192" borderId="0" xfId="0" applyFill="1"/>
    <xf numFmtId="0" fontId="0" fillId="10193" borderId="0" xfId="0" applyFill="1"/>
    <xf numFmtId="0" fontId="0" fillId="10194" borderId="0" xfId="0" applyFill="1"/>
    <xf numFmtId="0" fontId="0" fillId="10195" borderId="0" xfId="0" applyFill="1"/>
    <xf numFmtId="0" fontId="0" fillId="10196" borderId="0" xfId="0" applyFill="1"/>
    <xf numFmtId="0" fontId="0" fillId="10197" borderId="0" xfId="0" applyFill="1"/>
    <xf numFmtId="0" fontId="0" fillId="10198" borderId="0" xfId="0" applyFill="1"/>
    <xf numFmtId="0" fontId="0" fillId="10199" borderId="0" xfId="0" applyFill="1"/>
    <xf numFmtId="0" fontId="0" fillId="10200" borderId="0" xfId="0" applyFill="1"/>
    <xf numFmtId="0" fontId="0" fillId="10201" borderId="0" xfId="0" applyFill="1"/>
    <xf numFmtId="0" fontId="0" fillId="10202" borderId="0" xfId="0" applyFill="1"/>
    <xf numFmtId="0" fontId="0" fillId="10203" borderId="0" xfId="0" applyFill="1"/>
    <xf numFmtId="0" fontId="0" fillId="10204" borderId="0" xfId="0" applyFill="1"/>
    <xf numFmtId="0" fontId="0" fillId="10205" borderId="0" xfId="0" applyFill="1"/>
    <xf numFmtId="0" fontId="0" fillId="10206" borderId="0" xfId="0" applyFill="1"/>
    <xf numFmtId="0" fontId="0" fillId="10207" borderId="0" xfId="0" applyFill="1"/>
    <xf numFmtId="0" fontId="0" fillId="10208" borderId="0" xfId="0" applyFill="1"/>
    <xf numFmtId="0" fontId="0" fillId="10209" borderId="0" xfId="0" applyFill="1"/>
    <xf numFmtId="0" fontId="0" fillId="10210" borderId="0" xfId="0" applyFill="1"/>
    <xf numFmtId="0" fontId="0" fillId="10211" borderId="0" xfId="0" applyFill="1"/>
    <xf numFmtId="0" fontId="0" fillId="10212" borderId="0" xfId="0" applyFill="1"/>
    <xf numFmtId="0" fontId="0" fillId="10213" borderId="0" xfId="0" applyFill="1"/>
    <xf numFmtId="0" fontId="0" fillId="10214" borderId="0" xfId="0" applyFill="1"/>
    <xf numFmtId="0" fontId="0" fillId="10215" borderId="0" xfId="0" applyFill="1"/>
    <xf numFmtId="0" fontId="0" fillId="10216" borderId="0" xfId="0" applyFill="1"/>
    <xf numFmtId="0" fontId="0" fillId="10217" borderId="0" xfId="0" applyFill="1"/>
    <xf numFmtId="0" fontId="0" fillId="10218" borderId="0" xfId="0" applyFill="1"/>
    <xf numFmtId="0" fontId="0" fillId="10219" borderId="0" xfId="0" applyFill="1"/>
    <xf numFmtId="0" fontId="0" fillId="10220" borderId="0" xfId="0" applyFill="1"/>
    <xf numFmtId="0" fontId="0" fillId="10221" borderId="0" xfId="0" applyFill="1"/>
    <xf numFmtId="0" fontId="0" fillId="10222" borderId="0" xfId="0" applyFill="1"/>
    <xf numFmtId="0" fontId="0" fillId="10223" borderId="0" xfId="0" applyFill="1"/>
    <xf numFmtId="0" fontId="0" fillId="10224" borderId="0" xfId="0" applyFill="1"/>
    <xf numFmtId="0" fontId="0" fillId="10225" borderId="0" xfId="0" applyFill="1"/>
    <xf numFmtId="0" fontId="0" fillId="10226" borderId="0" xfId="0" applyFill="1"/>
    <xf numFmtId="0" fontId="0" fillId="10227" borderId="0" xfId="0" applyFill="1"/>
    <xf numFmtId="0" fontId="0" fillId="10228" borderId="0" xfId="0" applyFill="1"/>
    <xf numFmtId="0" fontId="0" fillId="10229" borderId="0" xfId="0" applyFill="1"/>
    <xf numFmtId="0" fontId="0" fillId="10230" borderId="0" xfId="0" applyFill="1"/>
    <xf numFmtId="0" fontId="0" fillId="10231" borderId="0" xfId="0" applyFill="1"/>
    <xf numFmtId="0" fontId="0" fillId="10232" borderId="0" xfId="0" applyFill="1"/>
    <xf numFmtId="0" fontId="0" fillId="10233" borderId="0" xfId="0" applyFill="1"/>
    <xf numFmtId="0" fontId="0" fillId="10234" borderId="0" xfId="0" applyFill="1"/>
    <xf numFmtId="0" fontId="0" fillId="10235" borderId="0" xfId="0" applyFill="1"/>
    <xf numFmtId="0" fontId="0" fillId="10236" borderId="0" xfId="0" applyFill="1"/>
    <xf numFmtId="0" fontId="0" fillId="10237" borderId="0" xfId="0" applyFill="1"/>
    <xf numFmtId="0" fontId="0" fillId="10238" borderId="0" xfId="0" applyFill="1"/>
    <xf numFmtId="0" fontId="0" fillId="10239" borderId="0" xfId="0" applyFill="1"/>
    <xf numFmtId="0" fontId="0" fillId="10240" borderId="0" xfId="0" applyFill="1"/>
    <xf numFmtId="0" fontId="0" fillId="10241" borderId="0" xfId="0" applyFill="1"/>
    <xf numFmtId="0" fontId="0" fillId="10242" borderId="0" xfId="0" applyFill="1"/>
    <xf numFmtId="0" fontId="0" fillId="10243" borderId="0" xfId="0" applyFill="1"/>
    <xf numFmtId="0" fontId="0" fillId="10244" borderId="0" xfId="0" applyFill="1"/>
    <xf numFmtId="0" fontId="0" fillId="10245" borderId="0" xfId="0" applyFill="1"/>
    <xf numFmtId="0" fontId="0" fillId="10246" borderId="0" xfId="0" applyFill="1"/>
    <xf numFmtId="0" fontId="0" fillId="10247" borderId="0" xfId="0" applyFill="1"/>
    <xf numFmtId="0" fontId="0" fillId="10248" borderId="0" xfId="0" applyFill="1"/>
    <xf numFmtId="0" fontId="0" fillId="10249" borderId="0" xfId="0" applyFill="1"/>
    <xf numFmtId="0" fontId="0" fillId="10250" borderId="0" xfId="0" applyFill="1"/>
    <xf numFmtId="0" fontId="0" fillId="10251" borderId="0" xfId="0" applyFill="1"/>
    <xf numFmtId="0" fontId="0" fillId="10252" borderId="0" xfId="0" applyFill="1"/>
    <xf numFmtId="0" fontId="0" fillId="10253" borderId="0" xfId="0" applyFill="1"/>
    <xf numFmtId="0" fontId="0" fillId="10254" borderId="0" xfId="0" applyFill="1"/>
    <xf numFmtId="0" fontId="0" fillId="10255" borderId="0" xfId="0" applyFill="1"/>
    <xf numFmtId="0" fontId="0" fillId="10256" borderId="0" xfId="0" applyFill="1"/>
    <xf numFmtId="0" fontId="0" fillId="10257" borderId="0" xfId="0" applyFill="1"/>
    <xf numFmtId="0" fontId="0" fillId="10258" borderId="0" xfId="0" applyFill="1"/>
    <xf numFmtId="0" fontId="0" fillId="10259" borderId="0" xfId="0" applyFill="1"/>
    <xf numFmtId="0" fontId="0" fillId="10260" borderId="0" xfId="0" applyFill="1"/>
    <xf numFmtId="0" fontId="0" fillId="10261" borderId="0" xfId="0" applyFill="1"/>
    <xf numFmtId="0" fontId="0" fillId="10262" borderId="0" xfId="0" applyFill="1"/>
    <xf numFmtId="0" fontId="0" fillId="10263" borderId="0" xfId="0" applyFill="1"/>
    <xf numFmtId="0" fontId="0" fillId="10264" borderId="0" xfId="0" applyFill="1"/>
    <xf numFmtId="0" fontId="0" fillId="10265" borderId="0" xfId="0" applyFill="1"/>
    <xf numFmtId="0" fontId="0" fillId="10266" borderId="0" xfId="0" applyFill="1"/>
    <xf numFmtId="0" fontId="0" fillId="10267" borderId="0" xfId="0" applyFill="1"/>
    <xf numFmtId="0" fontId="0" fillId="10268" borderId="0" xfId="0" applyFill="1"/>
    <xf numFmtId="0" fontId="0" fillId="10269" borderId="0" xfId="0" applyFill="1"/>
    <xf numFmtId="0" fontId="0" fillId="10270" borderId="0" xfId="0" applyFill="1"/>
    <xf numFmtId="0" fontId="0" fillId="10271" borderId="0" xfId="0" applyFill="1"/>
    <xf numFmtId="0" fontId="0" fillId="10272" borderId="0" xfId="0" applyFill="1"/>
    <xf numFmtId="0" fontId="0" fillId="10273" borderId="0" xfId="0" applyFill="1"/>
    <xf numFmtId="0" fontId="0" fillId="10274" borderId="0" xfId="0" applyFill="1"/>
    <xf numFmtId="0" fontId="0" fillId="10275" borderId="0" xfId="0" applyFill="1"/>
    <xf numFmtId="0" fontId="0" fillId="10276" borderId="0" xfId="0" applyFill="1"/>
    <xf numFmtId="0" fontId="0" fillId="10277" borderId="0" xfId="0" applyFill="1"/>
    <xf numFmtId="0" fontId="0" fillId="10278" borderId="0" xfId="0" applyFill="1"/>
    <xf numFmtId="0" fontId="0" fillId="10279" borderId="0" xfId="0" applyFill="1"/>
    <xf numFmtId="0" fontId="0" fillId="10280" borderId="0" xfId="0" applyFill="1"/>
    <xf numFmtId="0" fontId="0" fillId="10281" borderId="0" xfId="0" applyFill="1"/>
    <xf numFmtId="0" fontId="0" fillId="10282" borderId="0" xfId="0" applyFill="1"/>
    <xf numFmtId="0" fontId="0" fillId="10283" borderId="0" xfId="0" applyFill="1"/>
    <xf numFmtId="0" fontId="0" fillId="10284" borderId="0" xfId="0" applyFill="1"/>
    <xf numFmtId="0" fontId="0" fillId="10285" borderId="0" xfId="0" applyFill="1"/>
    <xf numFmtId="0" fontId="0" fillId="10286" borderId="0" xfId="0" applyFill="1"/>
    <xf numFmtId="0" fontId="0" fillId="10287" borderId="0" xfId="0" applyFill="1"/>
    <xf numFmtId="0" fontId="0" fillId="10288" borderId="0" xfId="0" applyFill="1"/>
    <xf numFmtId="0" fontId="0" fillId="10289" borderId="0" xfId="0" applyFill="1"/>
    <xf numFmtId="0" fontId="0" fillId="10290" borderId="0" xfId="0" applyFill="1"/>
    <xf numFmtId="0" fontId="0" fillId="10291" borderId="0" xfId="0" applyFill="1"/>
    <xf numFmtId="0" fontId="0" fillId="10292" borderId="0" xfId="0" applyFill="1"/>
    <xf numFmtId="0" fontId="0" fillId="10293" borderId="0" xfId="0" applyFill="1"/>
    <xf numFmtId="0" fontId="0" fillId="10294" borderId="0" xfId="0" applyFill="1"/>
    <xf numFmtId="0" fontId="0" fillId="10295" borderId="0" xfId="0" applyFill="1"/>
    <xf numFmtId="0" fontId="0" fillId="10296" borderId="0" xfId="0" applyFill="1"/>
    <xf numFmtId="0" fontId="0" fillId="10297" borderId="0" xfId="0" applyFill="1"/>
    <xf numFmtId="0" fontId="0" fillId="10298" borderId="0" xfId="0" applyFill="1"/>
    <xf numFmtId="0" fontId="0" fillId="10299" borderId="0" xfId="0" applyFill="1"/>
    <xf numFmtId="0" fontId="0" fillId="10300" borderId="0" xfId="0" applyFill="1"/>
    <xf numFmtId="0" fontId="0" fillId="10301" borderId="0" xfId="0" applyFill="1"/>
    <xf numFmtId="0" fontId="0" fillId="10302" borderId="0" xfId="0" applyFill="1"/>
    <xf numFmtId="0" fontId="0" fillId="10303" borderId="0" xfId="0" applyFill="1"/>
    <xf numFmtId="0" fontId="0" fillId="10304" borderId="0" xfId="0" applyFill="1"/>
    <xf numFmtId="0" fontId="0" fillId="10305" borderId="0" xfId="0" applyFill="1"/>
    <xf numFmtId="0" fontId="0" fillId="10306" borderId="0" xfId="0" applyFill="1"/>
    <xf numFmtId="0" fontId="0" fillId="10307" borderId="0" xfId="0" applyFill="1"/>
    <xf numFmtId="0" fontId="0" fillId="10308" borderId="0" xfId="0" applyFill="1"/>
    <xf numFmtId="0" fontId="0" fillId="10309" borderId="0" xfId="0" applyFill="1"/>
    <xf numFmtId="0" fontId="0" fillId="10310" borderId="0" xfId="0" applyFill="1"/>
    <xf numFmtId="0" fontId="0" fillId="10311" borderId="0" xfId="0" applyFill="1"/>
    <xf numFmtId="0" fontId="0" fillId="10312" borderId="0" xfId="0" applyFill="1"/>
    <xf numFmtId="0" fontId="0" fillId="10313" borderId="0" xfId="0" applyFill="1"/>
    <xf numFmtId="0" fontId="0" fillId="10314" borderId="0" xfId="0" applyFill="1"/>
    <xf numFmtId="0" fontId="0" fillId="10315" borderId="0" xfId="0" applyFill="1"/>
    <xf numFmtId="0" fontId="0" fillId="10316" borderId="0" xfId="0" applyFill="1"/>
    <xf numFmtId="0" fontId="0" fillId="10317" borderId="0" xfId="0" applyFill="1"/>
    <xf numFmtId="0" fontId="0" fillId="10318" borderId="0" xfId="0" applyFill="1"/>
    <xf numFmtId="0" fontId="0" fillId="10319" borderId="0" xfId="0" applyFill="1"/>
    <xf numFmtId="0" fontId="0" fillId="10320" borderId="0" xfId="0" applyFill="1"/>
    <xf numFmtId="0" fontId="0" fillId="10321" borderId="0" xfId="0" applyFill="1"/>
    <xf numFmtId="0" fontId="0" fillId="10322" borderId="0" xfId="0" applyFill="1"/>
    <xf numFmtId="0" fontId="0" fillId="10323" borderId="0" xfId="0" applyFill="1"/>
    <xf numFmtId="0" fontId="0" fillId="10324" borderId="0" xfId="0" applyFill="1"/>
    <xf numFmtId="0" fontId="0" fillId="10325" borderId="0" xfId="0" applyFill="1"/>
    <xf numFmtId="0" fontId="0" fillId="10326" borderId="0" xfId="0" applyFill="1"/>
    <xf numFmtId="0" fontId="0" fillId="10327" borderId="0" xfId="0" applyFill="1"/>
    <xf numFmtId="0" fontId="0" fillId="10328" borderId="0" xfId="0" applyFill="1"/>
    <xf numFmtId="0" fontId="0" fillId="10329" borderId="0" xfId="0" applyFill="1"/>
    <xf numFmtId="0" fontId="0" fillId="10330" borderId="0" xfId="0" applyFill="1"/>
    <xf numFmtId="0" fontId="0" fillId="10331" borderId="0" xfId="0" applyFill="1"/>
    <xf numFmtId="0" fontId="0" fillId="10332" borderId="0" xfId="0" applyFill="1"/>
    <xf numFmtId="0" fontId="0" fillId="10333" borderId="0" xfId="0" applyFill="1"/>
    <xf numFmtId="0" fontId="0" fillId="10334" borderId="0" xfId="0" applyFill="1"/>
    <xf numFmtId="0" fontId="0" fillId="10335" borderId="0" xfId="0" applyFill="1"/>
    <xf numFmtId="0" fontId="0" fillId="10336" borderId="0" xfId="0" applyFill="1"/>
    <xf numFmtId="0" fontId="0" fillId="10337" borderId="0" xfId="0" applyFill="1"/>
    <xf numFmtId="0" fontId="0" fillId="10338" borderId="0" xfId="0" applyFill="1"/>
    <xf numFmtId="0" fontId="0" fillId="10339" borderId="0" xfId="0" applyFill="1"/>
    <xf numFmtId="0" fontId="0" fillId="10340" borderId="0" xfId="0" applyFill="1"/>
    <xf numFmtId="0" fontId="0" fillId="10341" borderId="0" xfId="0" applyFill="1"/>
    <xf numFmtId="0" fontId="0" fillId="10342" borderId="0" xfId="0" applyFill="1"/>
    <xf numFmtId="0" fontId="0" fillId="10343" borderId="0" xfId="0" applyFill="1"/>
    <xf numFmtId="0" fontId="0" fillId="10344" borderId="0" xfId="0" applyFill="1"/>
    <xf numFmtId="0" fontId="0" fillId="10345" borderId="0" xfId="0" applyFill="1"/>
    <xf numFmtId="0" fontId="0" fillId="10346" borderId="0" xfId="0" applyFill="1"/>
    <xf numFmtId="0" fontId="0" fillId="10347" borderId="0" xfId="0" applyFill="1"/>
    <xf numFmtId="0" fontId="0" fillId="10348" borderId="0" xfId="0" applyFill="1"/>
    <xf numFmtId="0" fontId="0" fillId="10349" borderId="0" xfId="0" applyFill="1"/>
    <xf numFmtId="0" fontId="0" fillId="10350" borderId="0" xfId="0" applyFill="1"/>
    <xf numFmtId="0" fontId="0" fillId="10351" borderId="0" xfId="0" applyFill="1"/>
    <xf numFmtId="0" fontId="0" fillId="10352" borderId="0" xfId="0" applyFill="1"/>
    <xf numFmtId="0" fontId="0" fillId="10353" borderId="0" xfId="0" applyFill="1"/>
    <xf numFmtId="0" fontId="0" fillId="10354" borderId="0" xfId="0" applyFill="1"/>
    <xf numFmtId="0" fontId="0" fillId="10355" borderId="0" xfId="0" applyFill="1"/>
    <xf numFmtId="0" fontId="0" fillId="10356" borderId="0" xfId="0" applyFill="1"/>
    <xf numFmtId="0" fontId="0" fillId="10357" borderId="0" xfId="0" applyFill="1"/>
    <xf numFmtId="0" fontId="0" fillId="10358" borderId="0" xfId="0" applyFill="1"/>
    <xf numFmtId="0" fontId="0" fillId="10359" borderId="0" xfId="0" applyFill="1"/>
    <xf numFmtId="0" fontId="0" fillId="10360" borderId="0" xfId="0" applyFill="1"/>
    <xf numFmtId="0" fontId="0" fillId="10361" borderId="0" xfId="0" applyFill="1"/>
    <xf numFmtId="0" fontId="0" fillId="10362" borderId="0" xfId="0" applyFill="1"/>
    <xf numFmtId="0" fontId="0" fillId="10363" borderId="0" xfId="0" applyFill="1"/>
    <xf numFmtId="0" fontId="0" fillId="10364" borderId="0" xfId="0" applyFill="1"/>
    <xf numFmtId="0" fontId="0" fillId="10365" borderId="0" xfId="0" applyFill="1"/>
    <xf numFmtId="0" fontId="0" fillId="10366" borderId="0" xfId="0" applyFill="1"/>
    <xf numFmtId="0" fontId="0" fillId="10367" borderId="0" xfId="0" applyFill="1"/>
    <xf numFmtId="0" fontId="0" fillId="10368" borderId="0" xfId="0" applyFill="1"/>
    <xf numFmtId="0" fontId="0" fillId="10369" borderId="0" xfId="0" applyFill="1"/>
    <xf numFmtId="0" fontId="0" fillId="10370" borderId="0" xfId="0" applyFill="1"/>
    <xf numFmtId="0" fontId="0" fillId="10371" borderId="0" xfId="0" applyFill="1"/>
    <xf numFmtId="0" fontId="0" fillId="10372" borderId="0" xfId="0" applyFill="1"/>
    <xf numFmtId="0" fontId="0" fillId="10373" borderId="0" xfId="0" applyFill="1"/>
    <xf numFmtId="0" fontId="0" fillId="10374" borderId="0" xfId="0" applyFill="1"/>
    <xf numFmtId="0" fontId="0" fillId="10375" borderId="0" xfId="0" applyFill="1"/>
    <xf numFmtId="0" fontId="0" fillId="10376" borderId="0" xfId="0" applyFill="1"/>
    <xf numFmtId="0" fontId="0" fillId="10377" borderId="0" xfId="0" applyFill="1"/>
    <xf numFmtId="0" fontId="0" fillId="10378" borderId="0" xfId="0" applyFill="1"/>
    <xf numFmtId="0" fontId="0" fillId="10379" borderId="0" xfId="0" applyFill="1"/>
    <xf numFmtId="0" fontId="0" fillId="10380" borderId="0" xfId="0" applyFill="1"/>
    <xf numFmtId="0" fontId="0" fillId="10381" borderId="0" xfId="0" applyFill="1"/>
    <xf numFmtId="0" fontId="0" fillId="10382" borderId="0" xfId="0" applyFill="1"/>
    <xf numFmtId="0" fontId="0" fillId="10383" borderId="0" xfId="0" applyFill="1"/>
    <xf numFmtId="0" fontId="0" fillId="10384" borderId="0" xfId="0" applyFill="1"/>
    <xf numFmtId="0" fontId="0" fillId="10385" borderId="0" xfId="0" applyFill="1"/>
    <xf numFmtId="0" fontId="0" fillId="10386" borderId="0" xfId="0" applyFill="1"/>
    <xf numFmtId="0" fontId="0" fillId="10387" borderId="0" xfId="0" applyFill="1"/>
    <xf numFmtId="0" fontId="0" fillId="10388" borderId="0" xfId="0" applyFill="1"/>
    <xf numFmtId="0" fontId="0" fillId="10389" borderId="0" xfId="0" applyFill="1"/>
    <xf numFmtId="0" fontId="0" fillId="10390" borderId="0" xfId="0" applyFill="1"/>
    <xf numFmtId="0" fontId="0" fillId="10391" borderId="0" xfId="0" applyFill="1"/>
    <xf numFmtId="0" fontId="0" fillId="10392" borderId="0" xfId="0" applyFill="1"/>
    <xf numFmtId="0" fontId="0" fillId="10393" borderId="0" xfId="0" applyFill="1"/>
    <xf numFmtId="0" fontId="0" fillId="10394" borderId="0" xfId="0" applyFill="1"/>
    <xf numFmtId="0" fontId="0" fillId="10395" borderId="0" xfId="0" applyFill="1"/>
    <xf numFmtId="0" fontId="0" fillId="10396" borderId="0" xfId="0" applyFill="1"/>
    <xf numFmtId="0" fontId="0" fillId="10397" borderId="0" xfId="0" applyFill="1"/>
    <xf numFmtId="0" fontId="0" fillId="10398" borderId="0" xfId="0" applyFill="1"/>
    <xf numFmtId="0" fontId="0" fillId="10399" borderId="0" xfId="0" applyFill="1"/>
    <xf numFmtId="0" fontId="0" fillId="10400" borderId="0" xfId="0" applyFill="1"/>
    <xf numFmtId="0" fontId="0" fillId="10401" borderId="0" xfId="0" applyFill="1"/>
    <xf numFmtId="0" fontId="0" fillId="10402" borderId="0" xfId="0" applyFill="1"/>
    <xf numFmtId="0" fontId="0" fillId="10403" borderId="0" xfId="0" applyFill="1"/>
    <xf numFmtId="0" fontId="0" fillId="10404" borderId="0" xfId="0" applyFill="1"/>
    <xf numFmtId="0" fontId="0" fillId="10405" borderId="0" xfId="0" applyFill="1"/>
    <xf numFmtId="0" fontId="0" fillId="10406" borderId="0" xfId="0" applyFill="1"/>
    <xf numFmtId="0" fontId="0" fillId="10407" borderId="0" xfId="0" applyFill="1"/>
    <xf numFmtId="0" fontId="0" fillId="10408" borderId="0" xfId="0" applyFill="1"/>
    <xf numFmtId="0" fontId="0" fillId="10409" borderId="0" xfId="0" applyFill="1"/>
    <xf numFmtId="0" fontId="0" fillId="10410" borderId="0" xfId="0" applyFill="1"/>
    <xf numFmtId="0" fontId="0" fillId="10411" borderId="0" xfId="0" applyFill="1"/>
    <xf numFmtId="0" fontId="0" fillId="10412" borderId="0" xfId="0" applyFill="1"/>
    <xf numFmtId="0" fontId="0" fillId="10413" borderId="0" xfId="0" applyFill="1"/>
    <xf numFmtId="0" fontId="0" fillId="10414" borderId="0" xfId="0" applyFill="1"/>
    <xf numFmtId="0" fontId="0" fillId="10415" borderId="0" xfId="0" applyFill="1"/>
    <xf numFmtId="0" fontId="0" fillId="10416" borderId="0" xfId="0" applyFill="1"/>
    <xf numFmtId="0" fontId="0" fillId="10417" borderId="0" xfId="0" applyFill="1"/>
    <xf numFmtId="0" fontId="0" fillId="10418" borderId="0" xfId="0" applyFill="1"/>
    <xf numFmtId="0" fontId="0" fillId="10419" borderId="0" xfId="0" applyFill="1"/>
    <xf numFmtId="0" fontId="0" fillId="10420" borderId="0" xfId="0" applyFill="1"/>
    <xf numFmtId="0" fontId="0" fillId="10421" borderId="0" xfId="0" applyFill="1"/>
    <xf numFmtId="0" fontId="0" fillId="10422" borderId="0" xfId="0" applyFill="1"/>
    <xf numFmtId="0" fontId="0" fillId="10423" borderId="0" xfId="0" applyFill="1"/>
    <xf numFmtId="0" fontId="0" fillId="10424" borderId="0" xfId="0" applyFill="1"/>
    <xf numFmtId="0" fontId="0" fillId="10425" borderId="0" xfId="0" applyFill="1"/>
    <xf numFmtId="0" fontId="0" fillId="10426" borderId="0" xfId="0" applyFill="1"/>
    <xf numFmtId="0" fontId="0" fillId="10427" borderId="0" xfId="0" applyFill="1"/>
    <xf numFmtId="0" fontId="0" fillId="10428" borderId="0" xfId="0" applyFill="1"/>
    <xf numFmtId="0" fontId="0" fillId="10429" borderId="0" xfId="0" applyFill="1"/>
    <xf numFmtId="0" fontId="0" fillId="10430" borderId="0" xfId="0" applyFill="1"/>
    <xf numFmtId="0" fontId="0" fillId="10431" borderId="0" xfId="0" applyFill="1"/>
    <xf numFmtId="0" fontId="0" fillId="10432" borderId="0" xfId="0" applyFill="1"/>
    <xf numFmtId="0" fontId="0" fillId="10433" borderId="0" xfId="0" applyFill="1"/>
    <xf numFmtId="0" fontId="0" fillId="10434" borderId="0" xfId="0" applyFill="1"/>
    <xf numFmtId="0" fontId="0" fillId="10435" borderId="0" xfId="0" applyFill="1"/>
    <xf numFmtId="0" fontId="0" fillId="10436" borderId="0" xfId="0" applyFill="1"/>
    <xf numFmtId="0" fontId="0" fillId="10437" borderId="0" xfId="0" applyFill="1"/>
    <xf numFmtId="0" fontId="0" fillId="10438" borderId="0" xfId="0" applyFill="1"/>
    <xf numFmtId="0" fontId="0" fillId="10439" borderId="0" xfId="0" applyFill="1"/>
    <xf numFmtId="0" fontId="0" fillId="10440" borderId="0" xfId="0" applyFill="1"/>
    <xf numFmtId="0" fontId="0" fillId="10441" borderId="0" xfId="0" applyFill="1"/>
    <xf numFmtId="0" fontId="0" fillId="10442" borderId="0" xfId="0" applyFill="1"/>
    <xf numFmtId="0" fontId="0" fillId="10443" borderId="0" xfId="0" applyFill="1"/>
    <xf numFmtId="0" fontId="0" fillId="10444" borderId="0" xfId="0" applyFill="1"/>
    <xf numFmtId="0" fontId="0" fillId="10445" borderId="0" xfId="0" applyFill="1"/>
    <xf numFmtId="0" fontId="0" fillId="10446" borderId="0" xfId="0" applyFill="1"/>
    <xf numFmtId="0" fontId="0" fillId="10447" borderId="0" xfId="0" applyFill="1"/>
    <xf numFmtId="0" fontId="0" fillId="10448" borderId="0" xfId="0" applyFill="1"/>
    <xf numFmtId="0" fontId="0" fillId="10449" borderId="0" xfId="0" applyFill="1"/>
    <xf numFmtId="0" fontId="0" fillId="10450" borderId="0" xfId="0" applyFill="1"/>
    <xf numFmtId="0" fontId="0" fillId="10451" borderId="0" xfId="0" applyFill="1"/>
    <xf numFmtId="0" fontId="0" fillId="10452" borderId="0" xfId="0" applyFill="1"/>
    <xf numFmtId="0" fontId="0" fillId="10453" borderId="0" xfId="0" applyFill="1"/>
    <xf numFmtId="0" fontId="0" fillId="10454" borderId="0" xfId="0" applyFill="1"/>
    <xf numFmtId="0" fontId="0" fillId="10455" borderId="0" xfId="0" applyFill="1"/>
    <xf numFmtId="0" fontId="0" fillId="10456" borderId="0" xfId="0" applyFill="1"/>
    <xf numFmtId="0" fontId="0" fillId="10457" borderId="0" xfId="0" applyFill="1"/>
    <xf numFmtId="0" fontId="0" fillId="10458" borderId="0" xfId="0" applyFill="1"/>
    <xf numFmtId="0" fontId="0" fillId="10459" borderId="0" xfId="0" applyFill="1"/>
    <xf numFmtId="0" fontId="0" fillId="10460" borderId="0" xfId="0" applyFill="1"/>
    <xf numFmtId="0" fontId="0" fillId="10461" borderId="0" xfId="0" applyFill="1"/>
    <xf numFmtId="0" fontId="0" fillId="10462" borderId="0" xfId="0" applyFill="1"/>
    <xf numFmtId="0" fontId="0" fillId="10463" borderId="0" xfId="0" applyFill="1"/>
    <xf numFmtId="0" fontId="0" fillId="10464" borderId="0" xfId="0" applyFill="1"/>
    <xf numFmtId="0" fontId="0" fillId="10465" borderId="0" xfId="0" applyFill="1"/>
    <xf numFmtId="0" fontId="0" fillId="10466" borderId="0" xfId="0" applyFill="1"/>
    <xf numFmtId="0" fontId="0" fillId="10467" borderId="0" xfId="0" applyFill="1"/>
    <xf numFmtId="0" fontId="0" fillId="10468" borderId="0" xfId="0" applyFill="1"/>
    <xf numFmtId="0" fontId="0" fillId="10469" borderId="0" xfId="0" applyFill="1"/>
    <xf numFmtId="0" fontId="0" fillId="10470" borderId="0" xfId="0" applyFill="1"/>
    <xf numFmtId="0" fontId="0" fillId="10471" borderId="0" xfId="0" applyFill="1"/>
    <xf numFmtId="0" fontId="0" fillId="10472" borderId="0" xfId="0" applyFill="1"/>
    <xf numFmtId="0" fontId="0" fillId="10473" borderId="0" xfId="0" applyFill="1"/>
    <xf numFmtId="0" fontId="0" fillId="10474" borderId="0" xfId="0" applyFill="1"/>
    <xf numFmtId="0" fontId="0" fillId="10475" borderId="0" xfId="0" applyFill="1"/>
    <xf numFmtId="0" fontId="0" fillId="10476" borderId="0" xfId="0" applyFill="1"/>
    <xf numFmtId="0" fontId="0" fillId="10477" borderId="0" xfId="0" applyFill="1"/>
    <xf numFmtId="0" fontId="0" fillId="10478" borderId="0" xfId="0" applyFill="1"/>
    <xf numFmtId="0" fontId="0" fillId="10479" borderId="0" xfId="0" applyFill="1"/>
    <xf numFmtId="0" fontId="0" fillId="10480" borderId="0" xfId="0" applyFill="1"/>
    <xf numFmtId="0" fontId="0" fillId="10481" borderId="0" xfId="0" applyFill="1"/>
    <xf numFmtId="0" fontId="0" fillId="10482" borderId="0" xfId="0" applyFill="1"/>
    <xf numFmtId="0" fontId="0" fillId="10483" borderId="0" xfId="0" applyFill="1"/>
    <xf numFmtId="0" fontId="0" fillId="10484" borderId="0" xfId="0" applyFill="1"/>
    <xf numFmtId="0" fontId="0" fillId="10485" borderId="0" xfId="0" applyFill="1"/>
    <xf numFmtId="0" fontId="0" fillId="10486" borderId="0" xfId="0" applyFill="1"/>
    <xf numFmtId="0" fontId="0" fillId="10487" borderId="0" xfId="0" applyFill="1"/>
    <xf numFmtId="0" fontId="0" fillId="10488" borderId="0" xfId="0" applyFill="1"/>
    <xf numFmtId="0" fontId="0" fillId="10489" borderId="0" xfId="0" applyFill="1"/>
    <xf numFmtId="0" fontId="0" fillId="10490" borderId="0" xfId="0" applyFill="1"/>
    <xf numFmtId="0" fontId="0" fillId="10491" borderId="0" xfId="0" applyFill="1"/>
    <xf numFmtId="0" fontId="0" fillId="10492" borderId="0" xfId="0" applyFill="1"/>
    <xf numFmtId="0" fontId="0" fillId="10493" borderId="0" xfId="0" applyFill="1"/>
    <xf numFmtId="0" fontId="0" fillId="10494" borderId="0" xfId="0" applyFill="1"/>
    <xf numFmtId="0" fontId="0" fillId="10495" borderId="0" xfId="0" applyFill="1"/>
    <xf numFmtId="0" fontId="0" fillId="10496" borderId="0" xfId="0" applyFill="1"/>
    <xf numFmtId="0" fontId="0" fillId="10497" borderId="0" xfId="0" applyFill="1"/>
    <xf numFmtId="0" fontId="0" fillId="10498" borderId="0" xfId="0" applyFill="1"/>
    <xf numFmtId="0" fontId="0" fillId="10499" borderId="0" xfId="0" applyFill="1"/>
    <xf numFmtId="0" fontId="0" fillId="10500" borderId="0" xfId="0" applyFill="1"/>
    <xf numFmtId="0" fontId="0" fillId="10501" borderId="0" xfId="0" applyFill="1"/>
    <xf numFmtId="0" fontId="0" fillId="10502" borderId="0" xfId="0" applyFill="1"/>
    <xf numFmtId="0" fontId="0" fillId="10503" borderId="0" xfId="0" applyFill="1"/>
    <xf numFmtId="0" fontId="0" fillId="10504" borderId="0" xfId="0" applyFill="1"/>
    <xf numFmtId="0" fontId="0" fillId="10505" borderId="0" xfId="0" applyFill="1"/>
    <xf numFmtId="0" fontId="0" fillId="10506" borderId="0" xfId="0" applyFill="1"/>
    <xf numFmtId="0" fontId="0" fillId="10507" borderId="0" xfId="0" applyFill="1"/>
    <xf numFmtId="0" fontId="0" fillId="10508" borderId="0" xfId="0" applyFill="1"/>
    <xf numFmtId="0" fontId="0" fillId="10509" borderId="0" xfId="0" applyFill="1"/>
    <xf numFmtId="0" fontId="0" fillId="10510" borderId="0" xfId="0" applyFill="1"/>
    <xf numFmtId="0" fontId="0" fillId="10511" borderId="0" xfId="0" applyFill="1"/>
    <xf numFmtId="0" fontId="0" fillId="10512" borderId="0" xfId="0" applyFill="1"/>
    <xf numFmtId="0" fontId="0" fillId="10513" borderId="0" xfId="0" applyFill="1"/>
    <xf numFmtId="0" fontId="0" fillId="10514" borderId="0" xfId="0" applyFill="1"/>
    <xf numFmtId="0" fontId="0" fillId="10515" borderId="0" xfId="0" applyFill="1"/>
    <xf numFmtId="0" fontId="0" fillId="10516" borderId="0" xfId="0" applyFill="1"/>
    <xf numFmtId="0" fontId="0" fillId="10517" borderId="0" xfId="0" applyFill="1"/>
    <xf numFmtId="0" fontId="0" fillId="10518" borderId="0" xfId="0" applyFill="1"/>
    <xf numFmtId="0" fontId="0" fillId="10519" borderId="0" xfId="0" applyFill="1"/>
    <xf numFmtId="0" fontId="0" fillId="10520" borderId="0" xfId="0" applyFill="1"/>
    <xf numFmtId="0" fontId="0" fillId="10521" borderId="0" xfId="0" applyFill="1"/>
    <xf numFmtId="0" fontId="0" fillId="10522" borderId="0" xfId="0" applyFill="1"/>
    <xf numFmtId="0" fontId="0" fillId="10523" borderId="0" xfId="0" applyFill="1"/>
    <xf numFmtId="0" fontId="0" fillId="10524" borderId="0" xfId="0" applyFill="1"/>
    <xf numFmtId="0" fontId="0" fillId="10525" borderId="0" xfId="0" applyFill="1"/>
    <xf numFmtId="0" fontId="0" fillId="10526" borderId="0" xfId="0" applyFill="1"/>
    <xf numFmtId="0" fontId="0" fillId="10527" borderId="0" xfId="0" applyFill="1"/>
    <xf numFmtId="0" fontId="0" fillId="10528" borderId="0" xfId="0" applyFill="1"/>
    <xf numFmtId="0" fontId="0" fillId="10529" borderId="0" xfId="0" applyFill="1"/>
    <xf numFmtId="0" fontId="0" fillId="10530" borderId="0" xfId="0" applyFill="1"/>
    <xf numFmtId="0" fontId="0" fillId="10531" borderId="0" xfId="0" applyFill="1"/>
    <xf numFmtId="0" fontId="0" fillId="10532" borderId="0" xfId="0" applyFill="1"/>
    <xf numFmtId="0" fontId="0" fillId="10533" borderId="0" xfId="0" applyFill="1"/>
    <xf numFmtId="0" fontId="0" fillId="10534" borderId="0" xfId="0" applyFill="1"/>
    <xf numFmtId="0" fontId="0" fillId="10535" borderId="0" xfId="0" applyFill="1"/>
    <xf numFmtId="0" fontId="0" fillId="10536" borderId="0" xfId="0" applyFill="1"/>
    <xf numFmtId="0" fontId="0" fillId="10537" borderId="0" xfId="0" applyFill="1"/>
    <xf numFmtId="0" fontId="0" fillId="10538" borderId="0" xfId="0" applyFill="1"/>
    <xf numFmtId="0" fontId="0" fillId="10539" borderId="0" xfId="0" applyFill="1"/>
    <xf numFmtId="0" fontId="0" fillId="10540" borderId="0" xfId="0" applyFill="1"/>
    <xf numFmtId="0" fontId="0" fillId="10541" borderId="0" xfId="0" applyFill="1"/>
    <xf numFmtId="0" fontId="0" fillId="10542" borderId="0" xfId="0" applyFill="1"/>
    <xf numFmtId="0" fontId="0" fillId="10543" borderId="0" xfId="0" applyFill="1"/>
    <xf numFmtId="0" fontId="0" fillId="10544" borderId="0" xfId="0" applyFill="1"/>
    <xf numFmtId="0" fontId="0" fillId="10545" borderId="0" xfId="0" applyFill="1"/>
    <xf numFmtId="0" fontId="0" fillId="10546" borderId="0" xfId="0" applyFill="1"/>
    <xf numFmtId="0" fontId="0" fillId="10547" borderId="0" xfId="0" applyFill="1"/>
    <xf numFmtId="0" fontId="0" fillId="10548" borderId="0" xfId="0" applyFill="1"/>
    <xf numFmtId="0" fontId="0" fillId="10549" borderId="0" xfId="0" applyFill="1"/>
    <xf numFmtId="0" fontId="0" fillId="10550" borderId="0" xfId="0" applyFill="1"/>
    <xf numFmtId="0" fontId="0" fillId="10551" borderId="0" xfId="0" applyFill="1"/>
    <xf numFmtId="0" fontId="0" fillId="10552" borderId="0" xfId="0" applyFill="1"/>
    <xf numFmtId="0" fontId="0" fillId="10553" borderId="0" xfId="0" applyFill="1"/>
    <xf numFmtId="0" fontId="0" fillId="10554" borderId="0" xfId="0" applyFill="1"/>
    <xf numFmtId="0" fontId="0" fillId="10555" borderId="0" xfId="0" applyFill="1"/>
    <xf numFmtId="0" fontId="0" fillId="10556" borderId="0" xfId="0" applyFill="1"/>
    <xf numFmtId="0" fontId="0" fillId="10557" borderId="0" xfId="0" applyFill="1"/>
    <xf numFmtId="0" fontId="0" fillId="10558" borderId="0" xfId="0" applyFill="1"/>
    <xf numFmtId="0" fontId="0" fillId="10559" borderId="0" xfId="0" applyFill="1"/>
    <xf numFmtId="0" fontId="0" fillId="10560" borderId="0" xfId="0" applyFill="1"/>
    <xf numFmtId="0" fontId="0" fillId="10561" borderId="0" xfId="0" applyFill="1"/>
    <xf numFmtId="0" fontId="0" fillId="10562" borderId="0" xfId="0" applyFill="1"/>
    <xf numFmtId="0" fontId="0" fillId="10563" borderId="0" xfId="0" applyFill="1"/>
    <xf numFmtId="0" fontId="0" fillId="10564" borderId="0" xfId="0" applyFill="1"/>
    <xf numFmtId="0" fontId="0" fillId="10565" borderId="0" xfId="0" applyFill="1"/>
    <xf numFmtId="0" fontId="0" fillId="10566" borderId="0" xfId="0" applyFill="1"/>
    <xf numFmtId="0" fontId="0" fillId="10567" borderId="0" xfId="0" applyFill="1"/>
    <xf numFmtId="0" fontId="0" fillId="10568" borderId="0" xfId="0" applyFill="1"/>
    <xf numFmtId="0" fontId="0" fillId="10569" borderId="0" xfId="0" applyFill="1"/>
    <xf numFmtId="0" fontId="0" fillId="10570" borderId="0" xfId="0" applyFill="1"/>
    <xf numFmtId="0" fontId="0" fillId="10571" borderId="0" xfId="0" applyFill="1"/>
    <xf numFmtId="0" fontId="0" fillId="10572" borderId="0" xfId="0" applyFill="1"/>
    <xf numFmtId="0" fontId="0" fillId="10573" borderId="0" xfId="0" applyFill="1"/>
    <xf numFmtId="0" fontId="0" fillId="10574" borderId="0" xfId="0" applyFill="1"/>
    <xf numFmtId="0" fontId="0" fillId="10575" borderId="0" xfId="0" applyFill="1"/>
    <xf numFmtId="0" fontId="0" fillId="10576" borderId="0" xfId="0" applyFill="1"/>
    <xf numFmtId="0" fontId="0" fillId="10577" borderId="0" xfId="0" applyFill="1"/>
    <xf numFmtId="0" fontId="0" fillId="10578" borderId="0" xfId="0" applyFill="1"/>
    <xf numFmtId="0" fontId="0" fillId="10579" borderId="0" xfId="0" applyFill="1"/>
    <xf numFmtId="0" fontId="0" fillId="10580" borderId="0" xfId="0" applyFill="1"/>
    <xf numFmtId="0" fontId="0" fillId="10581" borderId="0" xfId="0" applyFill="1"/>
    <xf numFmtId="0" fontId="0" fillId="10582" borderId="0" xfId="0" applyFill="1"/>
    <xf numFmtId="0" fontId="0" fillId="10583" borderId="0" xfId="0" applyFill="1"/>
    <xf numFmtId="0" fontId="0" fillId="10584" borderId="0" xfId="0" applyFill="1"/>
    <xf numFmtId="0" fontId="0" fillId="10585" borderId="0" xfId="0" applyFill="1"/>
    <xf numFmtId="0" fontId="0" fillId="10586" borderId="0" xfId="0" applyFill="1"/>
    <xf numFmtId="0" fontId="0" fillId="10587" borderId="0" xfId="0" applyFill="1"/>
    <xf numFmtId="0" fontId="0" fillId="10588" borderId="0" xfId="0" applyFill="1"/>
    <xf numFmtId="0" fontId="0" fillId="10589" borderId="0" xfId="0" applyFill="1"/>
    <xf numFmtId="0" fontId="0" fillId="10590" borderId="0" xfId="0" applyFill="1"/>
    <xf numFmtId="0" fontId="0" fillId="10591" borderId="0" xfId="0" applyFill="1"/>
    <xf numFmtId="0" fontId="0" fillId="10592" borderId="0" xfId="0" applyFill="1"/>
    <xf numFmtId="0" fontId="0" fillId="10593" borderId="0" xfId="0" applyFill="1"/>
    <xf numFmtId="0" fontId="0" fillId="10594" borderId="0" xfId="0" applyFill="1"/>
    <xf numFmtId="0" fontId="0" fillId="10595" borderId="0" xfId="0" applyFill="1"/>
    <xf numFmtId="0" fontId="0" fillId="10596" borderId="0" xfId="0" applyFill="1"/>
    <xf numFmtId="0" fontId="0" fillId="10597" borderId="0" xfId="0" applyFill="1"/>
    <xf numFmtId="0" fontId="0" fillId="10598" borderId="0" xfId="0" applyFill="1"/>
    <xf numFmtId="0" fontId="0" fillId="10599" borderId="0" xfId="0" applyFill="1"/>
    <xf numFmtId="0" fontId="0" fillId="10600" borderId="0" xfId="0" applyFill="1"/>
    <xf numFmtId="0" fontId="0" fillId="10601" borderId="0" xfId="0" applyFill="1"/>
    <xf numFmtId="0" fontId="0" fillId="10602" borderId="0" xfId="0" applyFill="1"/>
    <xf numFmtId="0" fontId="0" fillId="10603" borderId="0" xfId="0" applyFill="1"/>
    <xf numFmtId="0" fontId="0" fillId="10604" borderId="0" xfId="0" applyFill="1"/>
    <xf numFmtId="0" fontId="0" fillId="10605" borderId="0" xfId="0" applyFill="1"/>
    <xf numFmtId="0" fontId="0" fillId="10606" borderId="0" xfId="0" applyFill="1"/>
    <xf numFmtId="0" fontId="0" fillId="10607" borderId="0" xfId="0" applyFill="1"/>
    <xf numFmtId="0" fontId="0" fillId="10608" borderId="0" xfId="0" applyFill="1"/>
    <xf numFmtId="0" fontId="0" fillId="10609" borderId="0" xfId="0" applyFill="1"/>
    <xf numFmtId="0" fontId="0" fillId="10610" borderId="0" xfId="0" applyFill="1"/>
    <xf numFmtId="0" fontId="0" fillId="10611" borderId="0" xfId="0" applyFill="1"/>
    <xf numFmtId="0" fontId="0" fillId="10612" borderId="0" xfId="0" applyFill="1"/>
    <xf numFmtId="0" fontId="0" fillId="10613" borderId="0" xfId="0" applyFill="1"/>
    <xf numFmtId="0" fontId="0" fillId="10614" borderId="0" xfId="0" applyFill="1"/>
    <xf numFmtId="0" fontId="0" fillId="10615" borderId="0" xfId="0" applyFill="1"/>
    <xf numFmtId="0" fontId="0" fillId="10616" borderId="0" xfId="0" applyFill="1"/>
    <xf numFmtId="0" fontId="0" fillId="10617" borderId="0" xfId="0" applyFill="1"/>
    <xf numFmtId="0" fontId="0" fillId="10618" borderId="0" xfId="0" applyFill="1"/>
    <xf numFmtId="0" fontId="0" fillId="10619" borderId="0" xfId="0" applyFill="1"/>
    <xf numFmtId="0" fontId="0" fillId="10620" borderId="0" xfId="0" applyFill="1"/>
    <xf numFmtId="0" fontId="0" fillId="10621" borderId="0" xfId="0" applyFill="1"/>
    <xf numFmtId="0" fontId="0" fillId="10622" borderId="0" xfId="0" applyFill="1"/>
    <xf numFmtId="0" fontId="0" fillId="10623" borderId="0" xfId="0" applyFill="1"/>
    <xf numFmtId="0" fontId="0" fillId="10624" borderId="0" xfId="0" applyFill="1"/>
    <xf numFmtId="0" fontId="0" fillId="10625" borderId="0" xfId="0" applyFill="1"/>
    <xf numFmtId="0" fontId="0" fillId="10626" borderId="0" xfId="0" applyFill="1"/>
    <xf numFmtId="0" fontId="0" fillId="10627" borderId="0" xfId="0" applyFill="1"/>
    <xf numFmtId="0" fontId="0" fillId="10628" borderId="0" xfId="0" applyFill="1"/>
    <xf numFmtId="0" fontId="0" fillId="10629" borderId="0" xfId="0" applyFill="1"/>
    <xf numFmtId="0" fontId="0" fillId="10630" borderId="0" xfId="0" applyFill="1"/>
    <xf numFmtId="0" fontId="0" fillId="10631" borderId="0" xfId="0" applyFill="1"/>
    <xf numFmtId="0" fontId="0" fillId="10632" borderId="0" xfId="0" applyFill="1"/>
    <xf numFmtId="0" fontId="0" fillId="10633" borderId="0" xfId="0" applyFill="1"/>
    <xf numFmtId="0" fontId="0" fillId="10634" borderId="0" xfId="0" applyFill="1"/>
    <xf numFmtId="0" fontId="0" fillId="10635" borderId="0" xfId="0" applyFill="1"/>
    <xf numFmtId="0" fontId="0" fillId="10636" borderId="0" xfId="0" applyFill="1"/>
    <xf numFmtId="0" fontId="0" fillId="10637" borderId="0" xfId="0" applyFill="1"/>
    <xf numFmtId="0" fontId="0" fillId="10638" borderId="0" xfId="0" applyFill="1"/>
    <xf numFmtId="0" fontId="0" fillId="10639" borderId="0" xfId="0" applyFill="1"/>
    <xf numFmtId="0" fontId="0" fillId="10640" borderId="0" xfId="0" applyFill="1"/>
    <xf numFmtId="0" fontId="0" fillId="10641" borderId="0" xfId="0" applyFill="1"/>
    <xf numFmtId="0" fontId="0" fillId="10642" borderId="0" xfId="0" applyFill="1"/>
    <xf numFmtId="0" fontId="0" fillId="10643" borderId="0" xfId="0" applyFill="1"/>
    <xf numFmtId="0" fontId="0" fillId="10644" borderId="0" xfId="0" applyFill="1"/>
    <xf numFmtId="0" fontId="0" fillId="10645" borderId="0" xfId="0" applyFill="1"/>
    <xf numFmtId="0" fontId="0" fillId="10646" borderId="0" xfId="0" applyFill="1"/>
    <xf numFmtId="0" fontId="0" fillId="10647" borderId="0" xfId="0" applyFill="1"/>
    <xf numFmtId="0" fontId="0" fillId="10648" borderId="0" xfId="0" applyFill="1"/>
    <xf numFmtId="0" fontId="0" fillId="10649" borderId="0" xfId="0" applyFill="1"/>
    <xf numFmtId="0" fontId="0" fillId="10650" borderId="0" xfId="0" applyFill="1"/>
    <xf numFmtId="0" fontId="0" fillId="10651" borderId="0" xfId="0" applyFill="1"/>
    <xf numFmtId="0" fontId="0" fillId="10652" borderId="0" xfId="0" applyFill="1"/>
    <xf numFmtId="0" fontId="0" fillId="10653" borderId="0" xfId="0" applyFill="1"/>
    <xf numFmtId="0" fontId="0" fillId="10654" borderId="0" xfId="0" applyFill="1"/>
    <xf numFmtId="0" fontId="0" fillId="10655" borderId="0" xfId="0" applyFill="1"/>
    <xf numFmtId="0" fontId="0" fillId="10656" borderId="0" xfId="0" applyFill="1"/>
    <xf numFmtId="0" fontId="0" fillId="10657" borderId="0" xfId="0" applyFill="1"/>
    <xf numFmtId="0" fontId="0" fillId="10658" borderId="0" xfId="0" applyFill="1"/>
    <xf numFmtId="0" fontId="0" fillId="10659" borderId="0" xfId="0" applyFill="1"/>
    <xf numFmtId="0" fontId="0" fillId="10660" borderId="0" xfId="0" applyFill="1"/>
    <xf numFmtId="0" fontId="0" fillId="10661" borderId="0" xfId="0" applyFill="1"/>
    <xf numFmtId="0" fontId="0" fillId="10662" borderId="0" xfId="0" applyFill="1"/>
    <xf numFmtId="0" fontId="0" fillId="10663" borderId="0" xfId="0" applyFill="1"/>
    <xf numFmtId="0" fontId="0" fillId="10664" borderId="0" xfId="0" applyFill="1"/>
    <xf numFmtId="0" fontId="0" fillId="10665" borderId="0" xfId="0" applyFill="1"/>
    <xf numFmtId="0" fontId="0" fillId="10666" borderId="0" xfId="0" applyFill="1"/>
    <xf numFmtId="0" fontId="0" fillId="10667" borderId="0" xfId="0" applyFill="1"/>
    <xf numFmtId="0" fontId="0" fillId="10668" borderId="0" xfId="0" applyFill="1"/>
    <xf numFmtId="0" fontId="0" fillId="10669" borderId="0" xfId="0" applyFill="1"/>
    <xf numFmtId="0" fontId="0" fillId="10670" borderId="0" xfId="0" applyFill="1"/>
    <xf numFmtId="0" fontId="0" fillId="10671" borderId="0" xfId="0" applyFill="1"/>
    <xf numFmtId="0" fontId="0" fillId="10672" borderId="0" xfId="0" applyFill="1"/>
    <xf numFmtId="0" fontId="0" fillId="10673" borderId="0" xfId="0" applyFill="1"/>
    <xf numFmtId="0" fontId="0" fillId="10674" borderId="0" xfId="0" applyFill="1"/>
    <xf numFmtId="0" fontId="0" fillId="10675" borderId="0" xfId="0" applyFill="1"/>
    <xf numFmtId="0" fontId="0" fillId="10676" borderId="0" xfId="0" applyFill="1"/>
    <xf numFmtId="0" fontId="0" fillId="10677" borderId="0" xfId="0" applyFill="1"/>
    <xf numFmtId="0" fontId="0" fillId="10678" borderId="0" xfId="0" applyFill="1"/>
    <xf numFmtId="0" fontId="0" fillId="10679" borderId="0" xfId="0" applyFill="1"/>
    <xf numFmtId="0" fontId="0" fillId="10680" borderId="0" xfId="0" applyFill="1"/>
    <xf numFmtId="0" fontId="0" fillId="10681" borderId="0" xfId="0" applyFill="1"/>
    <xf numFmtId="0" fontId="0" fillId="10682" borderId="0" xfId="0" applyFill="1"/>
    <xf numFmtId="0" fontId="0" fillId="10683" borderId="0" xfId="0" applyFill="1"/>
    <xf numFmtId="0" fontId="0" fillId="10684" borderId="0" xfId="0" applyFill="1"/>
    <xf numFmtId="0" fontId="0" fillId="10685" borderId="0" xfId="0" applyFill="1"/>
    <xf numFmtId="0" fontId="0" fillId="10686" borderId="0" xfId="0" applyFill="1"/>
    <xf numFmtId="0" fontId="0" fillId="10687" borderId="0" xfId="0" applyFill="1"/>
    <xf numFmtId="0" fontId="0" fillId="10688" borderId="0" xfId="0" applyFill="1"/>
    <xf numFmtId="0" fontId="0" fillId="10689" borderId="0" xfId="0" applyFill="1"/>
    <xf numFmtId="0" fontId="0" fillId="10690" borderId="0" xfId="0" applyFill="1"/>
    <xf numFmtId="0" fontId="0" fillId="10691" borderId="0" xfId="0" applyFill="1"/>
    <xf numFmtId="0" fontId="0" fillId="10692" borderId="0" xfId="0" applyFill="1"/>
    <xf numFmtId="0" fontId="0" fillId="10693" borderId="0" xfId="0" applyFill="1"/>
    <xf numFmtId="0" fontId="0" fillId="10694" borderId="0" xfId="0" applyFill="1"/>
    <xf numFmtId="0" fontId="0" fillId="10695" borderId="0" xfId="0" applyFill="1"/>
    <xf numFmtId="0" fontId="0" fillId="10696" borderId="0" xfId="0" applyFill="1"/>
    <xf numFmtId="0" fontId="0" fillId="10697" borderId="0" xfId="0" applyFill="1"/>
    <xf numFmtId="0" fontId="0" fillId="10698" borderId="0" xfId="0" applyFill="1"/>
    <xf numFmtId="0" fontId="0" fillId="10699" borderId="0" xfId="0" applyFill="1"/>
    <xf numFmtId="0" fontId="0" fillId="10700" borderId="0" xfId="0" applyFill="1"/>
    <xf numFmtId="0" fontId="0" fillId="10701" borderId="0" xfId="0" applyFill="1"/>
    <xf numFmtId="0" fontId="0" fillId="10702" borderId="0" xfId="0" applyFill="1"/>
    <xf numFmtId="0" fontId="0" fillId="10703" borderId="0" xfId="0" applyFill="1"/>
    <xf numFmtId="0" fontId="0" fillId="10704" borderId="0" xfId="0" applyFill="1"/>
    <xf numFmtId="0" fontId="0" fillId="10705" borderId="0" xfId="0" applyFill="1"/>
    <xf numFmtId="0" fontId="0" fillId="10706" borderId="0" xfId="0" applyFill="1"/>
    <xf numFmtId="0" fontId="0" fillId="10707" borderId="0" xfId="0" applyFill="1"/>
    <xf numFmtId="0" fontId="0" fillId="10708" borderId="0" xfId="0" applyFill="1"/>
    <xf numFmtId="0" fontId="0" fillId="10709" borderId="0" xfId="0" applyFill="1"/>
    <xf numFmtId="0" fontId="0" fillId="10710" borderId="0" xfId="0" applyFill="1"/>
    <xf numFmtId="0" fontId="0" fillId="10711" borderId="0" xfId="0" applyFill="1"/>
    <xf numFmtId="0" fontId="0" fillId="10712" borderId="0" xfId="0" applyFill="1"/>
    <xf numFmtId="0" fontId="0" fillId="10713" borderId="0" xfId="0" applyFill="1"/>
    <xf numFmtId="0" fontId="0" fillId="10714" borderId="0" xfId="0" applyFill="1"/>
    <xf numFmtId="0" fontId="0" fillId="10715" borderId="0" xfId="0" applyFill="1"/>
    <xf numFmtId="0" fontId="0" fillId="10716" borderId="0" xfId="0" applyFill="1"/>
    <xf numFmtId="0" fontId="0" fillId="10717" borderId="0" xfId="0" applyFill="1"/>
    <xf numFmtId="0" fontId="0" fillId="10718" borderId="0" xfId="0" applyFill="1"/>
    <xf numFmtId="0" fontId="0" fillId="10719" borderId="0" xfId="0" applyFill="1"/>
    <xf numFmtId="0" fontId="0" fillId="10720" borderId="0" xfId="0" applyFill="1"/>
    <xf numFmtId="0" fontId="0" fillId="10721" borderId="0" xfId="0" applyFill="1"/>
    <xf numFmtId="0" fontId="0" fillId="10722" borderId="0" xfId="0" applyFill="1"/>
    <xf numFmtId="0" fontId="0" fillId="10723" borderId="0" xfId="0" applyFill="1"/>
    <xf numFmtId="0" fontId="0" fillId="10724" borderId="0" xfId="0" applyFill="1"/>
    <xf numFmtId="0" fontId="0" fillId="10725" borderId="0" xfId="0" applyFill="1"/>
    <xf numFmtId="0" fontId="0" fillId="10726" borderId="0" xfId="0" applyFill="1"/>
    <xf numFmtId="0" fontId="0" fillId="10727" borderId="0" xfId="0" applyFill="1"/>
    <xf numFmtId="0" fontId="0" fillId="10728" borderId="0" xfId="0" applyFill="1"/>
    <xf numFmtId="0" fontId="0" fillId="10729" borderId="0" xfId="0" applyFill="1"/>
    <xf numFmtId="0" fontId="0" fillId="10730" borderId="0" xfId="0" applyFill="1"/>
    <xf numFmtId="0" fontId="0" fillId="10731" borderId="0" xfId="0" applyFill="1"/>
    <xf numFmtId="0" fontId="0" fillId="10732" borderId="0" xfId="0" applyFill="1"/>
    <xf numFmtId="0" fontId="0" fillId="10733" borderId="0" xfId="0" applyFill="1"/>
    <xf numFmtId="0" fontId="0" fillId="10734" borderId="0" xfId="0" applyFill="1"/>
    <xf numFmtId="0" fontId="0" fillId="10735" borderId="0" xfId="0" applyFill="1"/>
    <xf numFmtId="0" fontId="0" fillId="10736" borderId="0" xfId="0" applyFill="1"/>
    <xf numFmtId="0" fontId="0" fillId="10737" borderId="0" xfId="0" applyFill="1"/>
    <xf numFmtId="0" fontId="0" fillId="10738" borderId="0" xfId="0" applyFill="1"/>
    <xf numFmtId="0" fontId="0" fillId="10739" borderId="0" xfId="0" applyFill="1"/>
    <xf numFmtId="0" fontId="0" fillId="10740" borderId="0" xfId="0" applyFill="1"/>
    <xf numFmtId="0" fontId="0" fillId="10741" borderId="0" xfId="0" applyFill="1"/>
    <xf numFmtId="0" fontId="0" fillId="10742" borderId="0" xfId="0" applyFill="1"/>
    <xf numFmtId="0" fontId="0" fillId="10743" borderId="0" xfId="0" applyFill="1"/>
    <xf numFmtId="0" fontId="0" fillId="10744" borderId="0" xfId="0" applyFill="1"/>
    <xf numFmtId="0" fontId="0" fillId="10745" borderId="0" xfId="0" applyFill="1"/>
    <xf numFmtId="0" fontId="0" fillId="10746" borderId="0" xfId="0" applyFill="1"/>
    <xf numFmtId="0" fontId="0" fillId="10747" borderId="0" xfId="0" applyFill="1"/>
    <xf numFmtId="0" fontId="0" fillId="10748" borderId="0" xfId="0" applyFill="1"/>
    <xf numFmtId="0" fontId="0" fillId="10749" borderId="0" xfId="0" applyFill="1"/>
    <xf numFmtId="0" fontId="0" fillId="10750" borderId="0" xfId="0" applyFill="1"/>
    <xf numFmtId="0" fontId="0" fillId="10751" borderId="0" xfId="0" applyFill="1"/>
    <xf numFmtId="0" fontId="0" fillId="10752" borderId="0" xfId="0" applyFill="1"/>
    <xf numFmtId="0" fontId="0" fillId="10753" borderId="0" xfId="0" applyFill="1"/>
    <xf numFmtId="0" fontId="0" fillId="10754" borderId="0" xfId="0" applyFill="1"/>
    <xf numFmtId="0" fontId="0" fillId="10755" borderId="0" xfId="0" applyFill="1"/>
    <xf numFmtId="0" fontId="0" fillId="10756" borderId="0" xfId="0" applyFill="1"/>
    <xf numFmtId="0" fontId="0" fillId="10757" borderId="0" xfId="0" applyFill="1"/>
    <xf numFmtId="0" fontId="0" fillId="10758" borderId="0" xfId="0" applyFill="1"/>
    <xf numFmtId="0" fontId="0" fillId="10759" borderId="0" xfId="0" applyFill="1"/>
    <xf numFmtId="0" fontId="0" fillId="10760" borderId="0" xfId="0" applyFill="1"/>
    <xf numFmtId="0" fontId="0" fillId="10761" borderId="0" xfId="0" applyFill="1"/>
    <xf numFmtId="0" fontId="0" fillId="10762" borderId="0" xfId="0" applyFill="1"/>
    <xf numFmtId="0" fontId="0" fillId="10763" borderId="0" xfId="0" applyFill="1"/>
    <xf numFmtId="0" fontId="0" fillId="10764" borderId="0" xfId="0" applyFill="1"/>
    <xf numFmtId="0" fontId="0" fillId="10765" borderId="0" xfId="0" applyFill="1"/>
    <xf numFmtId="0" fontId="0" fillId="10766" borderId="0" xfId="0" applyFill="1"/>
    <xf numFmtId="0" fontId="0" fillId="10767" borderId="0" xfId="0" applyFill="1"/>
    <xf numFmtId="0" fontId="0" fillId="10768" borderId="0" xfId="0" applyFill="1"/>
    <xf numFmtId="0" fontId="0" fillId="10769" borderId="0" xfId="0" applyFill="1"/>
    <xf numFmtId="0" fontId="0" fillId="10770" borderId="0" xfId="0" applyFill="1"/>
    <xf numFmtId="0" fontId="0" fillId="10771" borderId="0" xfId="0" applyFill="1"/>
    <xf numFmtId="0" fontId="0" fillId="10772" borderId="0" xfId="0" applyFill="1"/>
    <xf numFmtId="0" fontId="0" fillId="10773" borderId="0" xfId="0" applyFill="1"/>
    <xf numFmtId="0" fontId="0" fillId="10774" borderId="0" xfId="0" applyFill="1"/>
    <xf numFmtId="0" fontId="0" fillId="10775" borderId="0" xfId="0" applyFill="1"/>
    <xf numFmtId="0" fontId="0" fillId="10776" borderId="0" xfId="0" applyFill="1"/>
    <xf numFmtId="0" fontId="0" fillId="10777" borderId="0" xfId="0" applyFill="1"/>
    <xf numFmtId="0" fontId="0" fillId="10778" borderId="0" xfId="0" applyFill="1"/>
    <xf numFmtId="0" fontId="0" fillId="10779" borderId="0" xfId="0" applyFill="1"/>
    <xf numFmtId="0" fontId="0" fillId="10780" borderId="0" xfId="0" applyFill="1"/>
    <xf numFmtId="0" fontId="0" fillId="10781" borderId="0" xfId="0" applyFill="1"/>
    <xf numFmtId="0" fontId="0" fillId="10782" borderId="0" xfId="0" applyFill="1"/>
    <xf numFmtId="0" fontId="0" fillId="10783" borderId="0" xfId="0" applyFill="1"/>
    <xf numFmtId="0" fontId="0" fillId="10784" borderId="0" xfId="0" applyFill="1"/>
    <xf numFmtId="0" fontId="0" fillId="10785" borderId="0" xfId="0" applyFill="1"/>
    <xf numFmtId="0" fontId="0" fillId="10786" borderId="0" xfId="0" applyFill="1"/>
    <xf numFmtId="0" fontId="0" fillId="10787" borderId="0" xfId="0" applyFill="1"/>
    <xf numFmtId="0" fontId="0" fillId="10788" borderId="0" xfId="0" applyFill="1"/>
    <xf numFmtId="0" fontId="0" fillId="10789" borderId="0" xfId="0" applyFill="1"/>
    <xf numFmtId="0" fontId="0" fillId="10790" borderId="0" xfId="0" applyFill="1"/>
    <xf numFmtId="0" fontId="0" fillId="10791" borderId="0" xfId="0" applyFill="1"/>
    <xf numFmtId="0" fontId="0" fillId="10792" borderId="0" xfId="0" applyFill="1"/>
    <xf numFmtId="0" fontId="0" fillId="10793" borderId="0" xfId="0" applyFill="1"/>
    <xf numFmtId="0" fontId="0" fillId="10794" borderId="0" xfId="0" applyFill="1"/>
    <xf numFmtId="0" fontId="0" fillId="10795" borderId="0" xfId="0" applyFill="1"/>
    <xf numFmtId="0" fontId="0" fillId="10796" borderId="0" xfId="0" applyFill="1"/>
    <xf numFmtId="0" fontId="0" fillId="10797" borderId="0" xfId="0" applyFill="1"/>
    <xf numFmtId="0" fontId="0" fillId="10798" borderId="0" xfId="0" applyFill="1"/>
    <xf numFmtId="0" fontId="0" fillId="10799" borderId="0" xfId="0" applyFill="1"/>
    <xf numFmtId="0" fontId="0" fillId="10800" borderId="0" xfId="0" applyFill="1"/>
    <xf numFmtId="0" fontId="0" fillId="10801" borderId="0" xfId="0" applyFill="1"/>
    <xf numFmtId="0" fontId="0" fillId="10802" borderId="0" xfId="0" applyFill="1"/>
    <xf numFmtId="0" fontId="0" fillId="10803" borderId="0" xfId="0" applyFill="1"/>
    <xf numFmtId="0" fontId="0" fillId="10804" borderId="0" xfId="0" applyFill="1"/>
    <xf numFmtId="0" fontId="0" fillId="10805" borderId="0" xfId="0" applyFill="1"/>
    <xf numFmtId="0" fontId="0" fillId="10806" borderId="0" xfId="0" applyFill="1"/>
    <xf numFmtId="0" fontId="0" fillId="10807" borderId="0" xfId="0" applyFill="1"/>
    <xf numFmtId="0" fontId="0" fillId="10808" borderId="0" xfId="0" applyFill="1"/>
    <xf numFmtId="0" fontId="0" fillId="10809" borderId="0" xfId="0" applyFill="1"/>
    <xf numFmtId="0" fontId="0" fillId="10810" borderId="0" xfId="0" applyFill="1"/>
    <xf numFmtId="0" fontId="0" fillId="10811" borderId="0" xfId="0" applyFill="1"/>
    <xf numFmtId="0" fontId="0" fillId="10812" borderId="0" xfId="0" applyFill="1"/>
    <xf numFmtId="0" fontId="0" fillId="10813" borderId="0" xfId="0" applyFill="1"/>
    <xf numFmtId="0" fontId="0" fillId="10814" borderId="0" xfId="0" applyFill="1"/>
    <xf numFmtId="0" fontId="0" fillId="10815" borderId="0" xfId="0" applyFill="1"/>
    <xf numFmtId="0" fontId="0" fillId="10816" borderId="0" xfId="0" applyFill="1"/>
    <xf numFmtId="0" fontId="0" fillId="10817" borderId="0" xfId="0" applyFill="1"/>
    <xf numFmtId="0" fontId="0" fillId="10818" borderId="0" xfId="0" applyFill="1"/>
    <xf numFmtId="0" fontId="0" fillId="10819" borderId="0" xfId="0" applyFill="1"/>
    <xf numFmtId="0" fontId="0" fillId="10820" borderId="0" xfId="0" applyFill="1"/>
    <xf numFmtId="0" fontId="0" fillId="10821" borderId="0" xfId="0" applyFill="1"/>
    <xf numFmtId="0" fontId="0" fillId="10822" borderId="0" xfId="0" applyFill="1"/>
    <xf numFmtId="0" fontId="0" fillId="10823" borderId="0" xfId="0" applyFill="1"/>
    <xf numFmtId="0" fontId="0" fillId="10824" borderId="0" xfId="0" applyFill="1"/>
    <xf numFmtId="0" fontId="0" fillId="10825" borderId="0" xfId="0" applyFill="1"/>
    <xf numFmtId="0" fontId="0" fillId="10826" borderId="0" xfId="0" applyFill="1"/>
    <xf numFmtId="0" fontId="0" fillId="10827" borderId="0" xfId="0" applyFill="1"/>
    <xf numFmtId="0" fontId="0" fillId="10828" borderId="0" xfId="0" applyFill="1"/>
    <xf numFmtId="0" fontId="0" fillId="10829" borderId="0" xfId="0" applyFill="1"/>
    <xf numFmtId="0" fontId="0" fillId="10830" borderId="0" xfId="0" applyFill="1"/>
    <xf numFmtId="0" fontId="0" fillId="10831" borderId="0" xfId="0" applyFill="1"/>
    <xf numFmtId="0" fontId="0" fillId="10832" borderId="0" xfId="0" applyFill="1"/>
    <xf numFmtId="0" fontId="0" fillId="10833" borderId="0" xfId="0" applyFill="1"/>
    <xf numFmtId="0" fontId="0" fillId="10834" borderId="0" xfId="0" applyFill="1"/>
    <xf numFmtId="0" fontId="0" fillId="10835" borderId="0" xfId="0" applyFill="1"/>
    <xf numFmtId="0" fontId="0" fillId="10836" borderId="0" xfId="0" applyFill="1"/>
    <xf numFmtId="0" fontId="0" fillId="10837" borderId="0" xfId="0" applyFill="1"/>
    <xf numFmtId="0" fontId="0" fillId="10838" borderId="0" xfId="0" applyFill="1"/>
    <xf numFmtId="0" fontId="0" fillId="10839" borderId="0" xfId="0" applyFill="1"/>
    <xf numFmtId="0" fontId="0" fillId="10840" borderId="0" xfId="0" applyFill="1"/>
    <xf numFmtId="0" fontId="0" fillId="10841" borderId="0" xfId="0" applyFill="1"/>
    <xf numFmtId="0" fontId="0" fillId="10842" borderId="0" xfId="0" applyFill="1"/>
    <xf numFmtId="0" fontId="0" fillId="10843" borderId="0" xfId="0" applyFill="1"/>
    <xf numFmtId="0" fontId="0" fillId="10844" borderId="0" xfId="0" applyFill="1"/>
    <xf numFmtId="0" fontId="0" fillId="10845" borderId="0" xfId="0" applyFill="1"/>
    <xf numFmtId="0" fontId="0" fillId="10846" borderId="0" xfId="0" applyFill="1"/>
    <xf numFmtId="0" fontId="0" fillId="10847" borderId="0" xfId="0" applyFill="1"/>
    <xf numFmtId="0" fontId="0" fillId="10848" borderId="0" xfId="0" applyFill="1"/>
    <xf numFmtId="0" fontId="0" fillId="10849" borderId="0" xfId="0" applyFill="1"/>
    <xf numFmtId="0" fontId="0" fillId="10850" borderId="0" xfId="0" applyFill="1"/>
    <xf numFmtId="0" fontId="0" fillId="10851" borderId="0" xfId="0" applyFill="1"/>
    <xf numFmtId="0" fontId="0" fillId="10852" borderId="0" xfId="0" applyFill="1"/>
    <xf numFmtId="0" fontId="0" fillId="10853" borderId="0" xfId="0" applyFill="1"/>
    <xf numFmtId="0" fontId="0" fillId="10854" borderId="0" xfId="0" applyFill="1"/>
    <xf numFmtId="0" fontId="0" fillId="10855" borderId="0" xfId="0" applyFill="1"/>
    <xf numFmtId="0" fontId="0" fillId="10856" borderId="0" xfId="0" applyFill="1"/>
    <xf numFmtId="0" fontId="0" fillId="10857" borderId="0" xfId="0" applyFill="1"/>
    <xf numFmtId="0" fontId="0" fillId="10858" borderId="0" xfId="0" applyFill="1"/>
    <xf numFmtId="0" fontId="0" fillId="10859" borderId="0" xfId="0" applyFill="1"/>
    <xf numFmtId="0" fontId="0" fillId="10860" borderId="0" xfId="0" applyFill="1"/>
    <xf numFmtId="0" fontId="0" fillId="10861" borderId="0" xfId="0" applyFill="1"/>
    <xf numFmtId="0" fontId="0" fillId="10862" borderId="0" xfId="0" applyFill="1"/>
    <xf numFmtId="0" fontId="0" fillId="10863" borderId="0" xfId="0" applyFill="1"/>
    <xf numFmtId="0" fontId="0" fillId="10864" borderId="0" xfId="0" applyFill="1"/>
    <xf numFmtId="0" fontId="0" fillId="10865" borderId="0" xfId="0" applyFill="1"/>
    <xf numFmtId="0" fontId="0" fillId="10866" borderId="0" xfId="0" applyFill="1"/>
    <xf numFmtId="0" fontId="0" fillId="10867" borderId="0" xfId="0" applyFill="1"/>
    <xf numFmtId="0" fontId="0" fillId="10868" borderId="0" xfId="0" applyFill="1"/>
    <xf numFmtId="0" fontId="0" fillId="10869" borderId="0" xfId="0" applyFill="1"/>
    <xf numFmtId="0" fontId="0" fillId="10870" borderId="0" xfId="0" applyFill="1"/>
    <xf numFmtId="0" fontId="0" fillId="10871" borderId="0" xfId="0" applyFill="1"/>
    <xf numFmtId="0" fontId="0" fillId="10872" borderId="0" xfId="0" applyFill="1"/>
    <xf numFmtId="0" fontId="0" fillId="10873" borderId="0" xfId="0" applyFill="1"/>
    <xf numFmtId="0" fontId="0" fillId="10874" borderId="0" xfId="0" applyFill="1"/>
    <xf numFmtId="0" fontId="0" fillId="10875" borderId="0" xfId="0" applyFill="1"/>
    <xf numFmtId="0" fontId="0" fillId="10876" borderId="0" xfId="0" applyFill="1"/>
    <xf numFmtId="0" fontId="0" fillId="10877" borderId="0" xfId="0" applyFill="1"/>
    <xf numFmtId="0" fontId="0" fillId="10878" borderId="0" xfId="0" applyFill="1"/>
    <xf numFmtId="0" fontId="0" fillId="10879" borderId="0" xfId="0" applyFill="1"/>
    <xf numFmtId="0" fontId="0" fillId="10880" borderId="0" xfId="0" applyFill="1"/>
    <xf numFmtId="0" fontId="0" fillId="10881" borderId="0" xfId="0" applyFill="1"/>
    <xf numFmtId="0" fontId="0" fillId="10882" borderId="0" xfId="0" applyFill="1"/>
    <xf numFmtId="0" fontId="0" fillId="10883" borderId="0" xfId="0" applyFill="1"/>
    <xf numFmtId="0" fontId="0" fillId="10884" borderId="0" xfId="0" applyFill="1"/>
    <xf numFmtId="0" fontId="0" fillId="10885" borderId="0" xfId="0" applyFill="1"/>
    <xf numFmtId="0" fontId="0" fillId="10886" borderId="0" xfId="0" applyFill="1"/>
    <xf numFmtId="0" fontId="0" fillId="10887" borderId="0" xfId="0" applyFill="1"/>
    <xf numFmtId="0" fontId="0" fillId="10888" borderId="0" xfId="0" applyFill="1"/>
    <xf numFmtId="0" fontId="0" fillId="10889" borderId="0" xfId="0" applyFill="1"/>
    <xf numFmtId="0" fontId="0" fillId="10890" borderId="0" xfId="0" applyFill="1"/>
    <xf numFmtId="0" fontId="0" fillId="10891" borderId="0" xfId="0" applyFill="1"/>
    <xf numFmtId="0" fontId="0" fillId="10892" borderId="0" xfId="0" applyFill="1"/>
    <xf numFmtId="0" fontId="0" fillId="10893" borderId="0" xfId="0" applyFill="1"/>
    <xf numFmtId="0" fontId="0" fillId="10894" borderId="0" xfId="0" applyFill="1"/>
    <xf numFmtId="0" fontId="0" fillId="10895" borderId="0" xfId="0" applyFill="1"/>
    <xf numFmtId="0" fontId="0" fillId="10896" borderId="0" xfId="0" applyFill="1"/>
    <xf numFmtId="0" fontId="0" fillId="10897" borderId="0" xfId="0" applyFill="1"/>
    <xf numFmtId="0" fontId="0" fillId="10898" borderId="0" xfId="0" applyFill="1"/>
    <xf numFmtId="0" fontId="0" fillId="10899" borderId="0" xfId="0" applyFill="1"/>
    <xf numFmtId="0" fontId="0" fillId="10900" borderId="0" xfId="0" applyFill="1"/>
    <xf numFmtId="0" fontId="0" fillId="10901" borderId="0" xfId="0" applyFill="1"/>
    <xf numFmtId="0" fontId="0" fillId="10902" borderId="0" xfId="0" applyFill="1"/>
    <xf numFmtId="0" fontId="0" fillId="10903" borderId="0" xfId="0" applyFill="1"/>
    <xf numFmtId="0" fontId="0" fillId="10904" borderId="0" xfId="0" applyFill="1"/>
    <xf numFmtId="0" fontId="0" fillId="10905" borderId="0" xfId="0" applyFill="1"/>
    <xf numFmtId="0" fontId="0" fillId="10906" borderId="0" xfId="0" applyFill="1"/>
    <xf numFmtId="0" fontId="0" fillId="10907" borderId="0" xfId="0" applyFill="1"/>
    <xf numFmtId="0" fontId="0" fillId="10908" borderId="0" xfId="0" applyFill="1"/>
    <xf numFmtId="0" fontId="0" fillId="10909" borderId="0" xfId="0" applyFill="1"/>
    <xf numFmtId="0" fontId="0" fillId="10910" borderId="0" xfId="0" applyFill="1"/>
    <xf numFmtId="0" fontId="0" fillId="10911" borderId="0" xfId="0" applyFill="1"/>
    <xf numFmtId="0" fontId="0" fillId="10912" borderId="0" xfId="0" applyFill="1"/>
    <xf numFmtId="0" fontId="0" fillId="10913" borderId="0" xfId="0" applyFill="1"/>
    <xf numFmtId="0" fontId="0" fillId="10914" borderId="0" xfId="0" applyFill="1"/>
    <xf numFmtId="0" fontId="0" fillId="10915" borderId="0" xfId="0" applyFill="1"/>
    <xf numFmtId="0" fontId="0" fillId="10916" borderId="0" xfId="0" applyFill="1"/>
    <xf numFmtId="0" fontId="0" fillId="10917" borderId="0" xfId="0" applyFill="1"/>
    <xf numFmtId="0" fontId="0" fillId="10918" borderId="0" xfId="0" applyFill="1"/>
    <xf numFmtId="0" fontId="0" fillId="10919" borderId="0" xfId="0" applyFill="1"/>
    <xf numFmtId="0" fontId="0" fillId="10920" borderId="0" xfId="0" applyFill="1"/>
    <xf numFmtId="0" fontId="0" fillId="10921" borderId="0" xfId="0" applyFill="1"/>
    <xf numFmtId="0" fontId="0" fillId="10922" borderId="0" xfId="0" applyFill="1"/>
    <xf numFmtId="0" fontId="0" fillId="10923" borderId="0" xfId="0" applyFill="1"/>
    <xf numFmtId="0" fontId="0" fillId="10924" borderId="0" xfId="0" applyFill="1"/>
    <xf numFmtId="0" fontId="0" fillId="10925" borderId="0" xfId="0" applyFill="1"/>
    <xf numFmtId="0" fontId="0" fillId="10926" borderId="0" xfId="0" applyFill="1"/>
    <xf numFmtId="0" fontId="0" fillId="10927" borderId="0" xfId="0" applyFill="1"/>
    <xf numFmtId="0" fontId="0" fillId="10928" borderId="0" xfId="0" applyFill="1"/>
    <xf numFmtId="0" fontId="0" fillId="10929" borderId="0" xfId="0" applyFill="1"/>
    <xf numFmtId="0" fontId="0" fillId="10930" borderId="0" xfId="0" applyFill="1"/>
    <xf numFmtId="0" fontId="0" fillId="10931" borderId="0" xfId="0" applyFill="1"/>
    <xf numFmtId="0" fontId="0" fillId="10932" borderId="0" xfId="0" applyFill="1"/>
    <xf numFmtId="0" fontId="0" fillId="10933" borderId="0" xfId="0" applyFill="1"/>
    <xf numFmtId="0" fontId="0" fillId="10934" borderId="0" xfId="0" applyFill="1"/>
    <xf numFmtId="0" fontId="0" fillId="10935" borderId="0" xfId="0" applyFill="1"/>
    <xf numFmtId="0" fontId="0" fillId="10936" borderId="0" xfId="0" applyFill="1"/>
    <xf numFmtId="0" fontId="0" fillId="10937" borderId="0" xfId="0" applyFill="1"/>
    <xf numFmtId="0" fontId="0" fillId="10938" borderId="0" xfId="0" applyFill="1"/>
    <xf numFmtId="0" fontId="0" fillId="10939" borderId="0" xfId="0" applyFill="1"/>
    <xf numFmtId="0" fontId="0" fillId="10940" borderId="0" xfId="0" applyFill="1"/>
    <xf numFmtId="0" fontId="0" fillId="10941" borderId="0" xfId="0" applyFill="1"/>
    <xf numFmtId="0" fontId="0" fillId="10942" borderId="0" xfId="0" applyFill="1"/>
    <xf numFmtId="0" fontId="0" fillId="10943" borderId="0" xfId="0" applyFill="1"/>
    <xf numFmtId="0" fontId="0" fillId="10944" borderId="0" xfId="0" applyFill="1"/>
    <xf numFmtId="0" fontId="0" fillId="10945" borderId="0" xfId="0" applyFill="1"/>
    <xf numFmtId="0" fontId="0" fillId="10946" borderId="0" xfId="0" applyFill="1"/>
    <xf numFmtId="0" fontId="0" fillId="10947" borderId="0" xfId="0" applyFill="1"/>
    <xf numFmtId="0" fontId="0" fillId="10948" borderId="0" xfId="0" applyFill="1"/>
    <xf numFmtId="0" fontId="0" fillId="10949" borderId="0" xfId="0" applyFill="1"/>
    <xf numFmtId="0" fontId="0" fillId="10950" borderId="0" xfId="0" applyFill="1"/>
    <xf numFmtId="0" fontId="0" fillId="10951" borderId="0" xfId="0" applyFill="1"/>
    <xf numFmtId="0" fontId="0" fillId="10952" borderId="0" xfId="0" applyFill="1"/>
    <xf numFmtId="0" fontId="0" fillId="10953" borderId="0" xfId="0" applyFill="1"/>
    <xf numFmtId="0" fontId="0" fillId="10954" borderId="0" xfId="0" applyFill="1"/>
    <xf numFmtId="0" fontId="0" fillId="10955" borderId="0" xfId="0" applyFill="1"/>
    <xf numFmtId="0" fontId="0" fillId="10956" borderId="0" xfId="0" applyFill="1"/>
    <xf numFmtId="0" fontId="0" fillId="10957" borderId="0" xfId="0" applyFill="1"/>
    <xf numFmtId="0" fontId="0" fillId="10958" borderId="0" xfId="0" applyFill="1"/>
    <xf numFmtId="0" fontId="0" fillId="10959" borderId="0" xfId="0" applyFill="1"/>
    <xf numFmtId="0" fontId="0" fillId="10960" borderId="0" xfId="0" applyFill="1"/>
    <xf numFmtId="0" fontId="0" fillId="10961" borderId="0" xfId="0" applyFill="1"/>
    <xf numFmtId="0" fontId="0" fillId="10962" borderId="0" xfId="0" applyFill="1"/>
    <xf numFmtId="0" fontId="0" fillId="10963" borderId="0" xfId="0" applyFill="1"/>
    <xf numFmtId="0" fontId="0" fillId="10964" borderId="0" xfId="0" applyFill="1"/>
    <xf numFmtId="0" fontId="0" fillId="10965" borderId="0" xfId="0" applyFill="1"/>
    <xf numFmtId="0" fontId="0" fillId="10966" borderId="0" xfId="0" applyFill="1"/>
    <xf numFmtId="0" fontId="0" fillId="10967" borderId="0" xfId="0" applyFill="1"/>
    <xf numFmtId="0" fontId="0" fillId="10968" borderId="0" xfId="0" applyFill="1"/>
    <xf numFmtId="0" fontId="0" fillId="10969" borderId="0" xfId="0" applyFill="1"/>
    <xf numFmtId="0" fontId="0" fillId="10970" borderId="0" xfId="0" applyFill="1"/>
    <xf numFmtId="0" fontId="0" fillId="10971" borderId="0" xfId="0" applyFill="1"/>
    <xf numFmtId="0" fontId="0" fillId="10972" borderId="0" xfId="0" applyFill="1"/>
    <xf numFmtId="0" fontId="0" fillId="10973" borderId="0" xfId="0" applyFill="1"/>
    <xf numFmtId="0" fontId="0" fillId="10974" borderId="0" xfId="0" applyFill="1"/>
    <xf numFmtId="0" fontId="0" fillId="10975" borderId="0" xfId="0" applyFill="1"/>
    <xf numFmtId="0" fontId="0" fillId="10976" borderId="0" xfId="0" applyFill="1"/>
    <xf numFmtId="0" fontId="0" fillId="10977" borderId="0" xfId="0" applyFill="1"/>
    <xf numFmtId="0" fontId="0" fillId="10978" borderId="0" xfId="0" applyFill="1"/>
    <xf numFmtId="0" fontId="0" fillId="10979" borderId="0" xfId="0" applyFill="1"/>
    <xf numFmtId="0" fontId="0" fillId="10980" borderId="0" xfId="0" applyFill="1"/>
    <xf numFmtId="0" fontId="0" fillId="10981" borderId="0" xfId="0" applyFill="1"/>
    <xf numFmtId="0" fontId="0" fillId="10982" borderId="0" xfId="0" applyFill="1"/>
    <xf numFmtId="0" fontId="0" fillId="10983" borderId="0" xfId="0" applyFill="1"/>
    <xf numFmtId="0" fontId="0" fillId="10984" borderId="0" xfId="0" applyFill="1"/>
    <xf numFmtId="0" fontId="0" fillId="10985" borderId="0" xfId="0" applyFill="1"/>
    <xf numFmtId="0" fontId="0" fillId="10986" borderId="0" xfId="0" applyFill="1"/>
    <xf numFmtId="0" fontId="0" fillId="10987" borderId="0" xfId="0" applyFill="1"/>
    <xf numFmtId="0" fontId="0" fillId="10988" borderId="0" xfId="0" applyFill="1"/>
    <xf numFmtId="0" fontId="0" fillId="10989" borderId="0" xfId="0" applyFill="1"/>
    <xf numFmtId="0" fontId="0" fillId="10990" borderId="0" xfId="0" applyFill="1"/>
    <xf numFmtId="0" fontId="0" fillId="10991" borderId="0" xfId="0" applyFill="1"/>
    <xf numFmtId="0" fontId="0" fillId="10992" borderId="0" xfId="0" applyFill="1"/>
    <xf numFmtId="0" fontId="0" fillId="10993" borderId="0" xfId="0" applyFill="1"/>
    <xf numFmtId="0" fontId="0" fillId="10994" borderId="0" xfId="0" applyFill="1"/>
    <xf numFmtId="0" fontId="0" fillId="10995" borderId="0" xfId="0" applyFill="1"/>
    <xf numFmtId="0" fontId="0" fillId="10996" borderId="0" xfId="0" applyFill="1"/>
    <xf numFmtId="0" fontId="0" fillId="10997" borderId="0" xfId="0" applyFill="1"/>
    <xf numFmtId="0" fontId="0" fillId="10998" borderId="0" xfId="0" applyFill="1"/>
    <xf numFmtId="0" fontId="0" fillId="10999" borderId="0" xfId="0" applyFill="1"/>
    <xf numFmtId="0" fontId="0" fillId="11000" borderId="0" xfId="0" applyFill="1"/>
    <xf numFmtId="0" fontId="0" fillId="11001" borderId="0" xfId="0" applyFill="1"/>
    <xf numFmtId="0" fontId="0" fillId="11002" borderId="0" xfId="0" applyFill="1"/>
    <xf numFmtId="0" fontId="0" fillId="11003" borderId="0" xfId="0" applyFill="1"/>
    <xf numFmtId="0" fontId="0" fillId="11004" borderId="0" xfId="0" applyFill="1"/>
    <xf numFmtId="0" fontId="0" fillId="11005" borderId="0" xfId="0" applyFill="1"/>
    <xf numFmtId="0" fontId="0" fillId="11006" borderId="0" xfId="0" applyFill="1"/>
    <xf numFmtId="0" fontId="0" fillId="11007" borderId="0" xfId="0" applyFill="1"/>
    <xf numFmtId="0" fontId="0" fillId="11008" borderId="0" xfId="0" applyFill="1"/>
    <xf numFmtId="0" fontId="0" fillId="11009" borderId="0" xfId="0" applyFill="1"/>
    <xf numFmtId="0" fontId="0" fillId="11010" borderId="0" xfId="0" applyFill="1"/>
    <xf numFmtId="0" fontId="0" fillId="11011" borderId="0" xfId="0" applyFill="1"/>
    <xf numFmtId="0" fontId="0" fillId="11012" borderId="0" xfId="0" applyFill="1"/>
    <xf numFmtId="0" fontId="0" fillId="11013" borderId="0" xfId="0" applyFill="1"/>
    <xf numFmtId="0" fontId="0" fillId="11014" borderId="0" xfId="0" applyFill="1"/>
    <xf numFmtId="0" fontId="0" fillId="11015" borderId="0" xfId="0" applyFill="1"/>
    <xf numFmtId="0" fontId="0" fillId="11016" borderId="0" xfId="0" applyFill="1"/>
    <xf numFmtId="0" fontId="0" fillId="11017" borderId="0" xfId="0" applyFill="1"/>
    <xf numFmtId="0" fontId="0" fillId="11018" borderId="0" xfId="0" applyFill="1"/>
    <xf numFmtId="0" fontId="0" fillId="11019" borderId="0" xfId="0" applyFill="1"/>
    <xf numFmtId="0" fontId="0" fillId="11020" borderId="0" xfId="0" applyFill="1"/>
    <xf numFmtId="0" fontId="0" fillId="11021" borderId="0" xfId="0" applyFill="1"/>
    <xf numFmtId="0" fontId="0" fillId="11022" borderId="0" xfId="0" applyFill="1"/>
    <xf numFmtId="0" fontId="0" fillId="11023" borderId="0" xfId="0" applyFill="1"/>
    <xf numFmtId="0" fontId="0" fillId="11024" borderId="0" xfId="0" applyFill="1"/>
    <xf numFmtId="0" fontId="0" fillId="11025" borderId="0" xfId="0" applyFill="1"/>
    <xf numFmtId="0" fontId="0" fillId="11026" borderId="0" xfId="0" applyFill="1"/>
    <xf numFmtId="0" fontId="0" fillId="11027" borderId="0" xfId="0" applyFill="1"/>
    <xf numFmtId="0" fontId="0" fillId="11028" borderId="0" xfId="0" applyFill="1"/>
    <xf numFmtId="0" fontId="0" fillId="11029" borderId="0" xfId="0" applyFill="1"/>
    <xf numFmtId="0" fontId="0" fillId="11030" borderId="0" xfId="0" applyFill="1"/>
    <xf numFmtId="0" fontId="0" fillId="11031" borderId="0" xfId="0" applyFill="1"/>
    <xf numFmtId="0" fontId="0" fillId="11032" borderId="0" xfId="0" applyFill="1"/>
    <xf numFmtId="0" fontId="0" fillId="11033" borderId="0" xfId="0" applyFill="1"/>
    <xf numFmtId="0" fontId="0" fillId="11034" borderId="0" xfId="0" applyFill="1"/>
    <xf numFmtId="0" fontId="0" fillId="11035" borderId="0" xfId="0" applyFill="1"/>
    <xf numFmtId="0" fontId="0" fillId="11036" borderId="0" xfId="0" applyFill="1"/>
    <xf numFmtId="0" fontId="0" fillId="11037" borderId="0" xfId="0" applyFill="1"/>
    <xf numFmtId="0" fontId="0" fillId="11038" borderId="0" xfId="0" applyFill="1"/>
    <xf numFmtId="0" fontId="0" fillId="11039" borderId="0" xfId="0" applyFill="1"/>
    <xf numFmtId="0" fontId="0" fillId="11040" borderId="0" xfId="0" applyFill="1"/>
    <xf numFmtId="0" fontId="0" fillId="11041" borderId="0" xfId="0" applyFill="1"/>
    <xf numFmtId="0" fontId="0" fillId="11042" borderId="0" xfId="0" applyFill="1"/>
    <xf numFmtId="0" fontId="0" fillId="11043" borderId="0" xfId="0" applyFill="1"/>
    <xf numFmtId="0" fontId="0" fillId="11044" borderId="0" xfId="0" applyFill="1"/>
    <xf numFmtId="0" fontId="0" fillId="11045" borderId="0" xfId="0" applyFill="1"/>
    <xf numFmtId="0" fontId="0" fillId="11046" borderId="0" xfId="0" applyFill="1"/>
    <xf numFmtId="0" fontId="0" fillId="11047" borderId="0" xfId="0" applyFill="1"/>
    <xf numFmtId="0" fontId="0" fillId="11048" borderId="0" xfId="0" applyFill="1"/>
    <xf numFmtId="0" fontId="0" fillId="11049" borderId="0" xfId="0" applyFill="1"/>
    <xf numFmtId="0" fontId="0" fillId="11050" borderId="0" xfId="0" applyFill="1"/>
    <xf numFmtId="0" fontId="0" fillId="11051" borderId="0" xfId="0" applyFill="1"/>
    <xf numFmtId="0" fontId="0" fillId="11052" borderId="0" xfId="0" applyFill="1"/>
    <xf numFmtId="0" fontId="0" fillId="11053" borderId="0" xfId="0" applyFill="1"/>
    <xf numFmtId="0" fontId="0" fillId="11054" borderId="0" xfId="0" applyFill="1"/>
    <xf numFmtId="0" fontId="0" fillId="11055" borderId="0" xfId="0" applyFill="1"/>
    <xf numFmtId="0" fontId="0" fillId="11056" borderId="0" xfId="0" applyFill="1"/>
    <xf numFmtId="0" fontId="0" fillId="11057" borderId="0" xfId="0" applyFill="1"/>
    <xf numFmtId="0" fontId="0" fillId="11058" borderId="0" xfId="0" applyFill="1"/>
    <xf numFmtId="0" fontId="0" fillId="11059" borderId="0" xfId="0" applyFill="1"/>
    <xf numFmtId="0" fontId="0" fillId="11060" borderId="0" xfId="0" applyFill="1"/>
    <xf numFmtId="0" fontId="0" fillId="11061" borderId="0" xfId="0" applyFill="1"/>
    <xf numFmtId="0" fontId="0" fillId="11062" borderId="0" xfId="0" applyFill="1"/>
    <xf numFmtId="0" fontId="0" fillId="11063" borderId="0" xfId="0" applyFill="1"/>
    <xf numFmtId="0" fontId="0" fillId="11064" borderId="0" xfId="0" applyFill="1"/>
    <xf numFmtId="0" fontId="0" fillId="11065" borderId="0" xfId="0" applyFill="1"/>
    <xf numFmtId="0" fontId="0" fillId="11066" borderId="0" xfId="0" applyFill="1"/>
    <xf numFmtId="0" fontId="0" fillId="11067" borderId="0" xfId="0" applyFill="1"/>
    <xf numFmtId="0" fontId="0" fillId="11068" borderId="0" xfId="0" applyFill="1"/>
    <xf numFmtId="0" fontId="0" fillId="11069" borderId="0" xfId="0" applyFill="1"/>
    <xf numFmtId="0" fontId="0" fillId="11070" borderId="0" xfId="0" applyFill="1"/>
    <xf numFmtId="0" fontId="0" fillId="11071" borderId="0" xfId="0" applyFill="1"/>
    <xf numFmtId="0" fontId="0" fillId="11072" borderId="0" xfId="0" applyFill="1"/>
    <xf numFmtId="0" fontId="0" fillId="11073" borderId="0" xfId="0" applyFill="1"/>
    <xf numFmtId="0" fontId="0" fillId="11074" borderId="0" xfId="0" applyFill="1"/>
    <xf numFmtId="0" fontId="0" fillId="11075" borderId="0" xfId="0" applyFill="1"/>
    <xf numFmtId="0" fontId="0" fillId="11076" borderId="0" xfId="0" applyFill="1"/>
    <xf numFmtId="0" fontId="0" fillId="11077" borderId="0" xfId="0" applyFill="1"/>
    <xf numFmtId="0" fontId="0" fillId="11078" borderId="0" xfId="0" applyFill="1"/>
    <xf numFmtId="0" fontId="0" fillId="11079" borderId="0" xfId="0" applyFill="1"/>
    <xf numFmtId="0" fontId="0" fillId="11080" borderId="0" xfId="0" applyFill="1"/>
    <xf numFmtId="0" fontId="0" fillId="11081" borderId="0" xfId="0" applyFill="1"/>
    <xf numFmtId="0" fontId="0" fillId="11082" borderId="0" xfId="0" applyFill="1"/>
    <xf numFmtId="0" fontId="0" fillId="11083" borderId="0" xfId="0" applyFill="1"/>
    <xf numFmtId="0" fontId="0" fillId="11084" borderId="0" xfId="0" applyFill="1"/>
    <xf numFmtId="0" fontId="0" fillId="11085" borderId="0" xfId="0" applyFill="1"/>
    <xf numFmtId="0" fontId="0" fillId="11086" borderId="0" xfId="0" applyFill="1"/>
    <xf numFmtId="0" fontId="0" fillId="11087" borderId="0" xfId="0" applyFill="1"/>
    <xf numFmtId="0" fontId="0" fillId="11088" borderId="0" xfId="0" applyFill="1"/>
    <xf numFmtId="0" fontId="0" fillId="11089" borderId="0" xfId="0" applyFill="1"/>
    <xf numFmtId="0" fontId="0" fillId="11090" borderId="0" xfId="0" applyFill="1"/>
    <xf numFmtId="0" fontId="0" fillId="11091" borderId="0" xfId="0" applyFill="1"/>
    <xf numFmtId="0" fontId="0" fillId="11092" borderId="0" xfId="0" applyFill="1"/>
    <xf numFmtId="0" fontId="0" fillId="11093" borderId="0" xfId="0" applyFill="1"/>
    <xf numFmtId="0" fontId="0" fillId="11094" borderId="0" xfId="0" applyFill="1"/>
    <xf numFmtId="0" fontId="0" fillId="11095" borderId="0" xfId="0" applyFill="1"/>
    <xf numFmtId="0" fontId="0" fillId="11096" borderId="0" xfId="0" applyFill="1"/>
    <xf numFmtId="0" fontId="0" fillId="11097" borderId="0" xfId="0" applyFill="1"/>
    <xf numFmtId="0" fontId="0" fillId="11098" borderId="0" xfId="0" applyFill="1"/>
    <xf numFmtId="0" fontId="0" fillId="11099" borderId="0" xfId="0" applyFill="1"/>
    <xf numFmtId="0" fontId="0" fillId="11100" borderId="0" xfId="0" applyFill="1"/>
    <xf numFmtId="0" fontId="0" fillId="11101" borderId="0" xfId="0" applyFill="1"/>
    <xf numFmtId="0" fontId="0" fillId="11102" borderId="0" xfId="0" applyFill="1"/>
    <xf numFmtId="0" fontId="0" fillId="11103" borderId="0" xfId="0" applyFill="1"/>
    <xf numFmtId="0" fontId="0" fillId="11104" borderId="0" xfId="0" applyFill="1"/>
    <xf numFmtId="0" fontId="0" fillId="11105" borderId="0" xfId="0" applyFill="1"/>
    <xf numFmtId="0" fontId="0" fillId="11106" borderId="0" xfId="0" applyFill="1"/>
    <xf numFmtId="0" fontId="0" fillId="11107" borderId="0" xfId="0" applyFill="1"/>
    <xf numFmtId="0" fontId="0" fillId="11108" borderId="0" xfId="0" applyFill="1"/>
    <xf numFmtId="0" fontId="0" fillId="11109" borderId="0" xfId="0" applyFill="1"/>
    <xf numFmtId="0" fontId="0" fillId="11110" borderId="0" xfId="0" applyFill="1"/>
    <xf numFmtId="0" fontId="0" fillId="11111" borderId="0" xfId="0" applyFill="1"/>
    <xf numFmtId="0" fontId="0" fillId="11112" borderId="0" xfId="0" applyFill="1"/>
    <xf numFmtId="0" fontId="0" fillId="11113" borderId="0" xfId="0" applyFill="1"/>
    <xf numFmtId="0" fontId="0" fillId="11114" borderId="0" xfId="0" applyFill="1"/>
    <xf numFmtId="0" fontId="0" fillId="11115" borderId="0" xfId="0" applyFill="1"/>
    <xf numFmtId="0" fontId="0" fillId="11116" borderId="0" xfId="0" applyFill="1"/>
    <xf numFmtId="0" fontId="0" fillId="11117" borderId="0" xfId="0" applyFill="1"/>
    <xf numFmtId="0" fontId="0" fillId="11118" borderId="0" xfId="0" applyFill="1"/>
    <xf numFmtId="0" fontId="0" fillId="11119" borderId="0" xfId="0" applyFill="1"/>
    <xf numFmtId="0" fontId="0" fillId="11120" borderId="0" xfId="0" applyFill="1"/>
    <xf numFmtId="0" fontId="0" fillId="11121" borderId="0" xfId="0" applyFill="1"/>
    <xf numFmtId="0" fontId="0" fillId="11122" borderId="0" xfId="0" applyFill="1"/>
    <xf numFmtId="0" fontId="0" fillId="11123" borderId="0" xfId="0" applyFill="1"/>
    <xf numFmtId="0" fontId="0" fillId="11124" borderId="0" xfId="0" applyFill="1"/>
    <xf numFmtId="0" fontId="0" fillId="11125" borderId="0" xfId="0" applyFill="1"/>
    <xf numFmtId="0" fontId="0" fillId="11126" borderId="0" xfId="0" applyFill="1"/>
    <xf numFmtId="0" fontId="0" fillId="11127" borderId="0" xfId="0" applyFill="1"/>
    <xf numFmtId="0" fontId="0" fillId="11128" borderId="0" xfId="0" applyFill="1"/>
    <xf numFmtId="0" fontId="0" fillId="11129" borderId="0" xfId="0" applyFill="1"/>
    <xf numFmtId="0" fontId="0" fillId="11130" borderId="0" xfId="0" applyFill="1"/>
    <xf numFmtId="0" fontId="0" fillId="11131" borderId="0" xfId="0" applyFill="1"/>
    <xf numFmtId="0" fontId="0" fillId="11132" borderId="0" xfId="0" applyFill="1"/>
    <xf numFmtId="0" fontId="0" fillId="11133" borderId="0" xfId="0" applyFill="1"/>
    <xf numFmtId="0" fontId="0" fillId="11134" borderId="0" xfId="0" applyFill="1"/>
    <xf numFmtId="0" fontId="0" fillId="11135" borderId="0" xfId="0" applyFill="1"/>
    <xf numFmtId="0" fontId="0" fillId="11136" borderId="0" xfId="0" applyFill="1"/>
    <xf numFmtId="0" fontId="0" fillId="11137" borderId="0" xfId="0" applyFill="1"/>
    <xf numFmtId="0" fontId="0" fillId="11138" borderId="0" xfId="0" applyFill="1"/>
    <xf numFmtId="0" fontId="0" fillId="11139" borderId="0" xfId="0" applyFill="1"/>
    <xf numFmtId="0" fontId="0" fillId="11140" borderId="0" xfId="0" applyFill="1"/>
    <xf numFmtId="0" fontId="0" fillId="11141" borderId="0" xfId="0" applyFill="1"/>
    <xf numFmtId="0" fontId="0" fillId="11142" borderId="0" xfId="0" applyFill="1"/>
    <xf numFmtId="0" fontId="0" fillId="11143" borderId="0" xfId="0" applyFill="1"/>
    <xf numFmtId="0" fontId="0" fillId="11144" borderId="0" xfId="0" applyFill="1"/>
    <xf numFmtId="0" fontId="0" fillId="11145" borderId="0" xfId="0" applyFill="1"/>
    <xf numFmtId="0" fontId="0" fillId="11146" borderId="0" xfId="0" applyFill="1"/>
    <xf numFmtId="0" fontId="0" fillId="11147" borderId="0" xfId="0" applyFill="1"/>
    <xf numFmtId="0" fontId="0" fillId="11148" borderId="0" xfId="0" applyFill="1"/>
    <xf numFmtId="0" fontId="0" fillId="11149" borderId="0" xfId="0" applyFill="1"/>
    <xf numFmtId="0" fontId="0" fillId="11150" borderId="0" xfId="0" applyFill="1"/>
    <xf numFmtId="0" fontId="0" fillId="11151" borderId="0" xfId="0" applyFill="1"/>
    <xf numFmtId="0" fontId="0" fillId="11152" borderId="0" xfId="0" applyFill="1"/>
    <xf numFmtId="0" fontId="0" fillId="11153" borderId="0" xfId="0" applyFill="1"/>
    <xf numFmtId="0" fontId="0" fillId="11154" borderId="0" xfId="0" applyFill="1"/>
    <xf numFmtId="0" fontId="0" fillId="11155" borderId="0" xfId="0" applyFill="1"/>
    <xf numFmtId="0" fontId="0" fillId="11156" borderId="0" xfId="0" applyFill="1"/>
    <xf numFmtId="0" fontId="0" fillId="11157" borderId="0" xfId="0" applyFill="1"/>
    <xf numFmtId="0" fontId="0" fillId="11158" borderId="0" xfId="0" applyFill="1"/>
    <xf numFmtId="0" fontId="0" fillId="11159" borderId="0" xfId="0" applyFill="1"/>
    <xf numFmtId="0" fontId="0" fillId="11160" borderId="0" xfId="0" applyFill="1"/>
    <xf numFmtId="0" fontId="0" fillId="11161" borderId="0" xfId="0" applyFill="1"/>
    <xf numFmtId="0" fontId="0" fillId="11162" borderId="0" xfId="0" applyFill="1"/>
    <xf numFmtId="0" fontId="0" fillId="11163" borderId="0" xfId="0" applyFill="1"/>
    <xf numFmtId="0" fontId="0" fillId="11164" borderId="0" xfId="0" applyFill="1"/>
    <xf numFmtId="0" fontId="0" fillId="11165" borderId="0" xfId="0" applyFill="1"/>
    <xf numFmtId="0" fontId="0" fillId="11166" borderId="0" xfId="0" applyFill="1"/>
    <xf numFmtId="0" fontId="0" fillId="11167" borderId="0" xfId="0" applyFill="1"/>
    <xf numFmtId="0" fontId="0" fillId="11168" borderId="0" xfId="0" applyFill="1"/>
    <xf numFmtId="0" fontId="0" fillId="11169" borderId="0" xfId="0" applyFill="1"/>
    <xf numFmtId="0" fontId="0" fillId="11170" borderId="0" xfId="0" applyFill="1"/>
    <xf numFmtId="0" fontId="0" fillId="11171" borderId="0" xfId="0" applyFill="1"/>
    <xf numFmtId="0" fontId="0" fillId="11172" borderId="0" xfId="0" applyFill="1"/>
    <xf numFmtId="0" fontId="0" fillId="11173" borderId="0" xfId="0" applyFill="1"/>
    <xf numFmtId="0" fontId="0" fillId="11174" borderId="0" xfId="0" applyFill="1"/>
    <xf numFmtId="0" fontId="0" fillId="11175" borderId="0" xfId="0" applyFill="1"/>
    <xf numFmtId="0" fontId="0" fillId="11176" borderId="0" xfId="0" applyFill="1"/>
    <xf numFmtId="0" fontId="0" fillId="11177" borderId="0" xfId="0" applyFill="1"/>
    <xf numFmtId="0" fontId="0" fillId="11178" borderId="0" xfId="0" applyFill="1"/>
    <xf numFmtId="0" fontId="0" fillId="11179" borderId="0" xfId="0" applyFill="1"/>
    <xf numFmtId="0" fontId="0" fillId="11180" borderId="0" xfId="0" applyFill="1"/>
    <xf numFmtId="0" fontId="0" fillId="11181" borderId="0" xfId="0" applyFill="1"/>
    <xf numFmtId="0" fontId="0" fillId="11182" borderId="0" xfId="0" applyFill="1"/>
    <xf numFmtId="0" fontId="0" fillId="11183" borderId="0" xfId="0" applyFill="1"/>
    <xf numFmtId="0" fontId="0" fillId="11184" borderId="0" xfId="0" applyFill="1"/>
    <xf numFmtId="0" fontId="0" fillId="11185" borderId="0" xfId="0" applyFill="1"/>
    <xf numFmtId="0" fontId="0" fillId="11186" borderId="0" xfId="0" applyFill="1"/>
    <xf numFmtId="0" fontId="0" fillId="11187" borderId="0" xfId="0" applyFill="1"/>
    <xf numFmtId="0" fontId="0" fillId="11188" borderId="0" xfId="0" applyFill="1"/>
    <xf numFmtId="0" fontId="0" fillId="11189" borderId="0" xfId="0" applyFill="1"/>
    <xf numFmtId="0" fontId="0" fillId="11190" borderId="0" xfId="0" applyFill="1"/>
    <xf numFmtId="0" fontId="0" fillId="11191" borderId="0" xfId="0" applyFill="1"/>
    <xf numFmtId="0" fontId="0" fillId="11192" borderId="0" xfId="0" applyFill="1"/>
    <xf numFmtId="0" fontId="0" fillId="11193" borderId="0" xfId="0" applyFill="1"/>
    <xf numFmtId="0" fontId="0" fillId="11194" borderId="0" xfId="0" applyFill="1"/>
    <xf numFmtId="0" fontId="0" fillId="11195" borderId="0" xfId="0" applyFill="1"/>
    <xf numFmtId="0" fontId="0" fillId="11196" borderId="0" xfId="0" applyFill="1"/>
    <xf numFmtId="0" fontId="0" fillId="11197" borderId="0" xfId="0" applyFill="1"/>
    <xf numFmtId="0" fontId="0" fillId="11198" borderId="0" xfId="0" applyFill="1"/>
    <xf numFmtId="0" fontId="0" fillId="11199" borderId="0" xfId="0" applyFill="1"/>
    <xf numFmtId="0" fontId="0" fillId="11200" borderId="0" xfId="0" applyFill="1"/>
    <xf numFmtId="0" fontId="0" fillId="11201" borderId="0" xfId="0" applyFill="1"/>
    <xf numFmtId="0" fontId="0" fillId="11202" borderId="0" xfId="0" applyFill="1"/>
    <xf numFmtId="0" fontId="0" fillId="11203" borderId="0" xfId="0" applyFill="1"/>
    <xf numFmtId="0" fontId="0" fillId="11204" borderId="0" xfId="0" applyFill="1"/>
    <xf numFmtId="0" fontId="0" fillId="11205" borderId="0" xfId="0" applyFill="1"/>
    <xf numFmtId="0" fontId="0" fillId="11206" borderId="0" xfId="0" applyFill="1"/>
    <xf numFmtId="0" fontId="0" fillId="11207" borderId="0" xfId="0" applyFill="1"/>
    <xf numFmtId="0" fontId="0" fillId="11208" borderId="0" xfId="0" applyFill="1"/>
    <xf numFmtId="0" fontId="0" fillId="11209" borderId="0" xfId="0" applyFill="1"/>
    <xf numFmtId="0" fontId="0" fillId="11210" borderId="0" xfId="0" applyFill="1"/>
    <xf numFmtId="0" fontId="0" fillId="11211" borderId="0" xfId="0" applyFill="1"/>
    <xf numFmtId="0" fontId="0" fillId="11212" borderId="0" xfId="0" applyFill="1"/>
    <xf numFmtId="0" fontId="0" fillId="11213" borderId="0" xfId="0" applyFill="1"/>
    <xf numFmtId="0" fontId="0" fillId="11214" borderId="0" xfId="0" applyFill="1"/>
    <xf numFmtId="0" fontId="0" fillId="11215" borderId="0" xfId="0" applyFill="1"/>
    <xf numFmtId="0" fontId="0" fillId="11216" borderId="0" xfId="0" applyFill="1"/>
    <xf numFmtId="0" fontId="0" fillId="11217" borderId="0" xfId="0" applyFill="1"/>
    <xf numFmtId="0" fontId="0" fillId="11218" borderId="0" xfId="0" applyFill="1"/>
    <xf numFmtId="0" fontId="0" fillId="11219" borderId="0" xfId="0" applyFill="1"/>
    <xf numFmtId="0" fontId="0" fillId="11220" borderId="0" xfId="0" applyFill="1"/>
    <xf numFmtId="0" fontId="0" fillId="11221" borderId="0" xfId="0" applyFill="1"/>
    <xf numFmtId="0" fontId="0" fillId="11222" borderId="0" xfId="0" applyFill="1"/>
    <xf numFmtId="0" fontId="0" fillId="11223" borderId="0" xfId="0" applyFill="1"/>
    <xf numFmtId="0" fontId="0" fillId="11224" borderId="0" xfId="0" applyFill="1"/>
    <xf numFmtId="0" fontId="0" fillId="11225" borderId="0" xfId="0" applyFill="1"/>
    <xf numFmtId="0" fontId="0" fillId="11226" borderId="0" xfId="0" applyFill="1"/>
    <xf numFmtId="0" fontId="0" fillId="11227" borderId="0" xfId="0" applyFill="1"/>
    <xf numFmtId="0" fontId="0" fillId="11228" borderId="0" xfId="0" applyFill="1"/>
    <xf numFmtId="0" fontId="0" fillId="11229" borderId="0" xfId="0" applyFill="1"/>
    <xf numFmtId="0" fontId="0" fillId="11230" borderId="0" xfId="0" applyFill="1"/>
    <xf numFmtId="0" fontId="0" fillId="11231" borderId="0" xfId="0" applyFill="1"/>
    <xf numFmtId="0" fontId="0" fillId="11232" borderId="0" xfId="0" applyFill="1"/>
    <xf numFmtId="0" fontId="0" fillId="11233" borderId="0" xfId="0" applyFill="1"/>
    <xf numFmtId="0" fontId="0" fillId="11234" borderId="0" xfId="0" applyFill="1"/>
    <xf numFmtId="0" fontId="0" fillId="11235" borderId="0" xfId="0" applyFill="1"/>
    <xf numFmtId="0" fontId="0" fillId="11236" borderId="0" xfId="0" applyFill="1"/>
    <xf numFmtId="0" fontId="0" fillId="11237" borderId="0" xfId="0" applyFill="1"/>
    <xf numFmtId="0" fontId="0" fillId="11238" borderId="0" xfId="0" applyFill="1"/>
    <xf numFmtId="0" fontId="0" fillId="11239" borderId="0" xfId="0" applyFill="1"/>
    <xf numFmtId="0" fontId="0" fillId="11240" borderId="0" xfId="0" applyFill="1"/>
    <xf numFmtId="0" fontId="0" fillId="11241" borderId="0" xfId="0" applyFill="1"/>
    <xf numFmtId="0" fontId="0" fillId="11242" borderId="0" xfId="0" applyFill="1"/>
    <xf numFmtId="0" fontId="0" fillId="11243" borderId="0" xfId="0" applyFill="1"/>
    <xf numFmtId="0" fontId="0" fillId="11244" borderId="0" xfId="0" applyFill="1"/>
    <xf numFmtId="0" fontId="0" fillId="11245" borderId="0" xfId="0" applyFill="1"/>
    <xf numFmtId="0" fontId="0" fillId="11246" borderId="0" xfId="0" applyFill="1"/>
    <xf numFmtId="0" fontId="0" fillId="11247" borderId="0" xfId="0" applyFill="1"/>
    <xf numFmtId="0" fontId="0" fillId="11248" borderId="0" xfId="0" applyFill="1"/>
    <xf numFmtId="0" fontId="0" fillId="11249" borderId="0" xfId="0" applyFill="1"/>
    <xf numFmtId="0" fontId="0" fillId="11250" borderId="0" xfId="0" applyFill="1"/>
    <xf numFmtId="0" fontId="0" fillId="11251" borderId="0" xfId="0" applyFill="1"/>
    <xf numFmtId="0" fontId="0" fillId="11252" borderId="0" xfId="0" applyFill="1"/>
    <xf numFmtId="0" fontId="0" fillId="11253" borderId="0" xfId="0" applyFill="1"/>
    <xf numFmtId="0" fontId="0" fillId="11254" borderId="0" xfId="0" applyFill="1"/>
    <xf numFmtId="0" fontId="0" fillId="11255" borderId="0" xfId="0" applyFill="1"/>
    <xf numFmtId="0" fontId="0" fillId="11256" borderId="0" xfId="0" applyFill="1"/>
    <xf numFmtId="0" fontId="0" fillId="11257" borderId="0" xfId="0" applyFill="1"/>
    <xf numFmtId="0" fontId="0" fillId="11258" borderId="0" xfId="0" applyFill="1"/>
    <xf numFmtId="0" fontId="0" fillId="11259" borderId="0" xfId="0" applyFill="1"/>
    <xf numFmtId="0" fontId="0" fillId="11260" borderId="0" xfId="0" applyFill="1"/>
    <xf numFmtId="0" fontId="0" fillId="11261" borderId="0" xfId="0" applyFill="1"/>
    <xf numFmtId="0" fontId="0" fillId="11262" borderId="0" xfId="0" applyFill="1"/>
    <xf numFmtId="0" fontId="0" fillId="11263" borderId="0" xfId="0" applyFill="1"/>
    <xf numFmtId="0" fontId="0" fillId="11264" borderId="0" xfId="0" applyFill="1"/>
    <xf numFmtId="0" fontId="0" fillId="11265" borderId="0" xfId="0" applyFill="1"/>
    <xf numFmtId="0" fontId="0" fillId="11266" borderId="0" xfId="0" applyFill="1"/>
    <xf numFmtId="0" fontId="0" fillId="11267" borderId="0" xfId="0" applyFill="1"/>
    <xf numFmtId="0" fontId="0" fillId="11268" borderId="0" xfId="0" applyFill="1"/>
    <xf numFmtId="0" fontId="0" fillId="11269" borderId="0" xfId="0" applyFill="1"/>
    <xf numFmtId="0" fontId="0" fillId="11270" borderId="0" xfId="0" applyFill="1"/>
    <xf numFmtId="0" fontId="0" fillId="11271" borderId="0" xfId="0" applyFill="1"/>
    <xf numFmtId="0" fontId="0" fillId="11272" borderId="0" xfId="0" applyFill="1"/>
    <xf numFmtId="0" fontId="0" fillId="11273" borderId="0" xfId="0" applyFill="1"/>
    <xf numFmtId="0" fontId="0" fillId="11274" borderId="0" xfId="0" applyFill="1"/>
    <xf numFmtId="0" fontId="0" fillId="11275" borderId="0" xfId="0" applyFill="1"/>
    <xf numFmtId="0" fontId="0" fillId="11276" borderId="0" xfId="0" applyFill="1"/>
    <xf numFmtId="0" fontId="0" fillId="11277" borderId="0" xfId="0" applyFill="1"/>
    <xf numFmtId="0" fontId="0" fillId="11278" borderId="0" xfId="0" applyFill="1"/>
    <xf numFmtId="0" fontId="0" fillId="11279" borderId="0" xfId="0" applyFill="1"/>
    <xf numFmtId="0" fontId="0" fillId="11280" borderId="0" xfId="0" applyFill="1"/>
    <xf numFmtId="0" fontId="0" fillId="11281" borderId="0" xfId="0" applyFill="1"/>
    <xf numFmtId="0" fontId="0" fillId="11282" borderId="0" xfId="0" applyFill="1"/>
    <xf numFmtId="0" fontId="0" fillId="11283" borderId="0" xfId="0" applyFill="1"/>
    <xf numFmtId="0" fontId="0" fillId="11284" borderId="0" xfId="0" applyFill="1"/>
    <xf numFmtId="0" fontId="0" fillId="11285" borderId="0" xfId="0" applyFill="1"/>
    <xf numFmtId="0" fontId="0" fillId="11286" borderId="0" xfId="0" applyFill="1"/>
    <xf numFmtId="0" fontId="0" fillId="11287" borderId="0" xfId="0" applyFill="1"/>
    <xf numFmtId="0" fontId="0" fillId="11288" borderId="0" xfId="0" applyFill="1"/>
    <xf numFmtId="0" fontId="0" fillId="11289" borderId="0" xfId="0" applyFill="1"/>
    <xf numFmtId="0" fontId="0" fillId="11290" borderId="0" xfId="0" applyFill="1"/>
    <xf numFmtId="0" fontId="0" fillId="11291" borderId="0" xfId="0" applyFill="1"/>
    <xf numFmtId="0" fontId="0" fillId="11292" borderId="0" xfId="0" applyFill="1"/>
    <xf numFmtId="0" fontId="0" fillId="11293" borderId="0" xfId="0" applyFill="1"/>
    <xf numFmtId="0" fontId="0" fillId="11294" borderId="0" xfId="0" applyFill="1"/>
    <xf numFmtId="0" fontId="0" fillId="11295" borderId="0" xfId="0" applyFill="1"/>
    <xf numFmtId="0" fontId="0" fillId="11296" borderId="0" xfId="0" applyFill="1"/>
    <xf numFmtId="0" fontId="0" fillId="11297" borderId="0" xfId="0" applyFill="1"/>
    <xf numFmtId="0" fontId="0" fillId="11298" borderId="0" xfId="0" applyFill="1"/>
    <xf numFmtId="0" fontId="0" fillId="11299" borderId="0" xfId="0" applyFill="1"/>
    <xf numFmtId="0" fontId="0" fillId="11300" borderId="0" xfId="0" applyFill="1"/>
    <xf numFmtId="0" fontId="0" fillId="11301" borderId="0" xfId="0" applyFill="1"/>
    <xf numFmtId="0" fontId="0" fillId="11302" borderId="0" xfId="0" applyFill="1"/>
    <xf numFmtId="0" fontId="0" fillId="11303" borderId="0" xfId="0" applyFill="1"/>
    <xf numFmtId="0" fontId="0" fillId="11304" borderId="0" xfId="0" applyFill="1"/>
    <xf numFmtId="0" fontId="0" fillId="11305" borderId="0" xfId="0" applyFill="1"/>
    <xf numFmtId="0" fontId="0" fillId="11306" borderId="0" xfId="0" applyFill="1"/>
    <xf numFmtId="0" fontId="0" fillId="11307" borderId="0" xfId="0" applyFill="1"/>
    <xf numFmtId="0" fontId="0" fillId="11308" borderId="0" xfId="0" applyFill="1"/>
    <xf numFmtId="0" fontId="0" fillId="11309" borderId="0" xfId="0" applyFill="1"/>
    <xf numFmtId="0" fontId="0" fillId="11310" borderId="0" xfId="0" applyFill="1"/>
    <xf numFmtId="0" fontId="0" fillId="11311" borderId="0" xfId="0" applyFill="1"/>
    <xf numFmtId="0" fontId="0" fillId="11312" borderId="0" xfId="0" applyFill="1"/>
    <xf numFmtId="0" fontId="0" fillId="11313" borderId="0" xfId="0" applyFill="1"/>
    <xf numFmtId="0" fontId="0" fillId="11314" borderId="0" xfId="0" applyFill="1"/>
    <xf numFmtId="0" fontId="0" fillId="11315" borderId="0" xfId="0" applyFill="1"/>
    <xf numFmtId="0" fontId="0" fillId="11316" borderId="0" xfId="0" applyFill="1"/>
    <xf numFmtId="0" fontId="0" fillId="11317" borderId="0" xfId="0" applyFill="1"/>
    <xf numFmtId="0" fontId="0" fillId="11318" borderId="0" xfId="0" applyFill="1"/>
    <xf numFmtId="0" fontId="0" fillId="11319" borderId="0" xfId="0" applyFill="1"/>
    <xf numFmtId="0" fontId="0" fillId="11320" borderId="0" xfId="0" applyFill="1"/>
    <xf numFmtId="0" fontId="0" fillId="11321" borderId="0" xfId="0" applyFill="1"/>
    <xf numFmtId="0" fontId="0" fillId="11322" borderId="0" xfId="0" applyFill="1"/>
    <xf numFmtId="0" fontId="0" fillId="11323" borderId="0" xfId="0" applyFill="1"/>
    <xf numFmtId="0" fontId="0" fillId="11324" borderId="0" xfId="0" applyFill="1"/>
    <xf numFmtId="0" fontId="0" fillId="11325" borderId="0" xfId="0" applyFill="1"/>
    <xf numFmtId="0" fontId="0" fillId="11326" borderId="0" xfId="0" applyFill="1"/>
    <xf numFmtId="0" fontId="0" fillId="11327" borderId="0" xfId="0" applyFill="1"/>
    <xf numFmtId="0" fontId="0" fillId="11328" borderId="0" xfId="0" applyFill="1"/>
    <xf numFmtId="0" fontId="0" fillId="11329" borderId="0" xfId="0" applyFill="1"/>
    <xf numFmtId="0" fontId="0" fillId="11330" borderId="0" xfId="0" applyFill="1"/>
    <xf numFmtId="0" fontId="0" fillId="11331" borderId="0" xfId="0" applyFill="1"/>
    <xf numFmtId="0" fontId="0" fillId="11332" borderId="0" xfId="0" applyFill="1"/>
    <xf numFmtId="0" fontId="0" fillId="11333" borderId="0" xfId="0" applyFill="1"/>
    <xf numFmtId="0" fontId="0" fillId="11334" borderId="0" xfId="0" applyFill="1"/>
    <xf numFmtId="0" fontId="0" fillId="11335" borderId="0" xfId="0" applyFill="1"/>
    <xf numFmtId="0" fontId="0" fillId="11336" borderId="0" xfId="0" applyFill="1"/>
    <xf numFmtId="0" fontId="0" fillId="11337" borderId="0" xfId="0" applyFill="1"/>
    <xf numFmtId="0" fontId="0" fillId="11338" borderId="0" xfId="0" applyFill="1"/>
    <xf numFmtId="0" fontId="0" fillId="11339" borderId="0" xfId="0" applyFill="1"/>
    <xf numFmtId="0" fontId="0" fillId="11340" borderId="0" xfId="0" applyFill="1"/>
    <xf numFmtId="0" fontId="0" fillId="11341" borderId="0" xfId="0" applyFill="1"/>
    <xf numFmtId="0" fontId="0" fillId="11342" borderId="0" xfId="0" applyFill="1"/>
    <xf numFmtId="0" fontId="0" fillId="11343" borderId="0" xfId="0" applyFill="1"/>
    <xf numFmtId="0" fontId="0" fillId="11344" borderId="0" xfId="0" applyFill="1"/>
    <xf numFmtId="0" fontId="0" fillId="11345" borderId="0" xfId="0" applyFill="1"/>
    <xf numFmtId="0" fontId="0" fillId="11346" borderId="0" xfId="0" applyFill="1"/>
    <xf numFmtId="0" fontId="0" fillId="11347" borderId="0" xfId="0" applyFill="1"/>
    <xf numFmtId="0" fontId="0" fillId="11348" borderId="0" xfId="0" applyFill="1"/>
    <xf numFmtId="0" fontId="0" fillId="11349" borderId="0" xfId="0" applyFill="1"/>
    <xf numFmtId="0" fontId="0" fillId="11350" borderId="0" xfId="0" applyFill="1"/>
    <xf numFmtId="0" fontId="0" fillId="11351" borderId="0" xfId="0" applyFill="1"/>
    <xf numFmtId="0" fontId="0" fillId="11352" borderId="0" xfId="0" applyFill="1"/>
    <xf numFmtId="0" fontId="0" fillId="11353" borderId="0" xfId="0" applyFill="1"/>
    <xf numFmtId="0" fontId="0" fillId="11354" borderId="0" xfId="0" applyFill="1"/>
    <xf numFmtId="0" fontId="0" fillId="11355" borderId="0" xfId="0" applyFill="1"/>
    <xf numFmtId="0" fontId="0" fillId="11356" borderId="0" xfId="0" applyFill="1"/>
    <xf numFmtId="0" fontId="0" fillId="11357" borderId="0" xfId="0" applyFill="1"/>
    <xf numFmtId="0" fontId="0" fillId="11358" borderId="0" xfId="0" applyFill="1"/>
    <xf numFmtId="0" fontId="0" fillId="11359" borderId="0" xfId="0" applyFill="1"/>
    <xf numFmtId="0" fontId="0" fillId="11360" borderId="0" xfId="0" applyFill="1"/>
    <xf numFmtId="0" fontId="0" fillId="11361" borderId="0" xfId="0" applyFill="1"/>
    <xf numFmtId="0" fontId="0" fillId="11362" borderId="0" xfId="0" applyFill="1"/>
    <xf numFmtId="0" fontId="0" fillId="11363" borderId="0" xfId="0" applyFill="1"/>
    <xf numFmtId="0" fontId="0" fillId="11364" borderId="0" xfId="0" applyFill="1"/>
    <xf numFmtId="0" fontId="0" fillId="11365" borderId="0" xfId="0" applyFill="1"/>
    <xf numFmtId="0" fontId="0" fillId="11366" borderId="0" xfId="0" applyFill="1"/>
    <xf numFmtId="0" fontId="0" fillId="11367" borderId="0" xfId="0" applyFill="1"/>
    <xf numFmtId="0" fontId="0" fillId="11368" borderId="0" xfId="0" applyFill="1"/>
    <xf numFmtId="0" fontId="0" fillId="11369" borderId="0" xfId="0" applyFill="1"/>
    <xf numFmtId="0" fontId="0" fillId="11370" borderId="0" xfId="0" applyFill="1"/>
    <xf numFmtId="0" fontId="0" fillId="11371" borderId="0" xfId="0" applyFill="1"/>
    <xf numFmtId="0" fontId="0" fillId="11372" borderId="0" xfId="0" applyFill="1"/>
    <xf numFmtId="0" fontId="0" fillId="11373" borderId="0" xfId="0" applyFill="1"/>
    <xf numFmtId="0" fontId="0" fillId="11374" borderId="0" xfId="0" applyFill="1"/>
    <xf numFmtId="0" fontId="0" fillId="11375" borderId="0" xfId="0" applyFill="1"/>
    <xf numFmtId="0" fontId="0" fillId="11376" borderId="0" xfId="0" applyFill="1"/>
    <xf numFmtId="0" fontId="0" fillId="11377" borderId="0" xfId="0" applyFill="1"/>
    <xf numFmtId="0" fontId="0" fillId="11378" borderId="0" xfId="0" applyFill="1"/>
    <xf numFmtId="0" fontId="0" fillId="11379" borderId="0" xfId="0" applyFill="1"/>
    <xf numFmtId="0" fontId="0" fillId="11380" borderId="0" xfId="0" applyFill="1"/>
    <xf numFmtId="0" fontId="0" fillId="11381" borderId="0" xfId="0" applyFill="1"/>
    <xf numFmtId="0" fontId="0" fillId="11382" borderId="0" xfId="0" applyFill="1"/>
    <xf numFmtId="0" fontId="0" fillId="11383" borderId="0" xfId="0" applyFill="1"/>
    <xf numFmtId="0" fontId="0" fillId="11384" borderId="0" xfId="0" applyFill="1"/>
    <xf numFmtId="0" fontId="0" fillId="11385" borderId="0" xfId="0" applyFill="1"/>
    <xf numFmtId="0" fontId="0" fillId="11386" borderId="0" xfId="0" applyFill="1"/>
    <xf numFmtId="0" fontId="0" fillId="11387" borderId="0" xfId="0" applyFill="1"/>
    <xf numFmtId="0" fontId="0" fillId="11388" borderId="0" xfId="0" applyFill="1"/>
    <xf numFmtId="0" fontId="0" fillId="11389" borderId="0" xfId="0" applyFill="1"/>
    <xf numFmtId="0" fontId="0" fillId="11390" borderId="0" xfId="0" applyFill="1"/>
    <xf numFmtId="0" fontId="0" fillId="11391" borderId="0" xfId="0" applyFill="1"/>
    <xf numFmtId="0" fontId="0" fillId="11392" borderId="0" xfId="0" applyFill="1"/>
    <xf numFmtId="0" fontId="0" fillId="11393" borderId="0" xfId="0" applyFill="1"/>
    <xf numFmtId="0" fontId="0" fillId="11394" borderId="0" xfId="0" applyFill="1"/>
    <xf numFmtId="0" fontId="0" fillId="11395" borderId="0" xfId="0" applyFill="1"/>
    <xf numFmtId="0" fontId="0" fillId="11396" borderId="0" xfId="0" applyFill="1"/>
    <xf numFmtId="0" fontId="0" fillId="11397" borderId="0" xfId="0" applyFill="1"/>
    <xf numFmtId="0" fontId="0" fillId="11398" borderId="0" xfId="0" applyFill="1"/>
    <xf numFmtId="0" fontId="0" fillId="11399" borderId="0" xfId="0" applyFill="1"/>
    <xf numFmtId="0" fontId="0" fillId="11400" borderId="0" xfId="0" applyFill="1"/>
    <xf numFmtId="0" fontId="0" fillId="11401" borderId="0" xfId="0" applyFill="1"/>
    <xf numFmtId="0" fontId="0" fillId="11402" borderId="0" xfId="0" applyFill="1"/>
    <xf numFmtId="0" fontId="0" fillId="11403" borderId="0" xfId="0" applyFill="1"/>
    <xf numFmtId="0" fontId="0" fillId="11404" borderId="0" xfId="0" applyFill="1"/>
    <xf numFmtId="0" fontId="0" fillId="11405" borderId="0" xfId="0" applyFill="1"/>
    <xf numFmtId="0" fontId="0" fillId="11406" borderId="0" xfId="0" applyFill="1"/>
    <xf numFmtId="0" fontId="0" fillId="11407" borderId="0" xfId="0" applyFill="1"/>
    <xf numFmtId="0" fontId="0" fillId="11408" borderId="0" xfId="0" applyFill="1"/>
    <xf numFmtId="0" fontId="0" fillId="11409" borderId="0" xfId="0" applyFill="1"/>
    <xf numFmtId="0" fontId="0" fillId="11410" borderId="0" xfId="0" applyFill="1"/>
    <xf numFmtId="0" fontId="0" fillId="11411" borderId="0" xfId="0" applyFill="1"/>
    <xf numFmtId="0" fontId="0" fillId="11412" borderId="0" xfId="0" applyFill="1"/>
    <xf numFmtId="0" fontId="0" fillId="11413" borderId="0" xfId="0" applyFill="1"/>
    <xf numFmtId="0" fontId="0" fillId="11414" borderId="0" xfId="0" applyFill="1"/>
    <xf numFmtId="0" fontId="0" fillId="11415" borderId="0" xfId="0" applyFill="1"/>
    <xf numFmtId="0" fontId="0" fillId="11416" borderId="0" xfId="0" applyFill="1"/>
    <xf numFmtId="0" fontId="0" fillId="11417" borderId="0" xfId="0" applyFill="1"/>
    <xf numFmtId="0" fontId="0" fillId="11418" borderId="0" xfId="0" applyFill="1"/>
    <xf numFmtId="0" fontId="0" fillId="11419" borderId="0" xfId="0" applyFill="1"/>
    <xf numFmtId="0" fontId="0" fillId="11420" borderId="0" xfId="0" applyFill="1"/>
    <xf numFmtId="0" fontId="0" fillId="11421" borderId="0" xfId="0" applyFill="1"/>
    <xf numFmtId="0" fontId="0" fillId="11422" borderId="0" xfId="0" applyFill="1"/>
    <xf numFmtId="0" fontId="0" fillId="11423" borderId="0" xfId="0" applyFill="1"/>
    <xf numFmtId="0" fontId="0" fillId="11424" borderId="0" xfId="0" applyFill="1"/>
    <xf numFmtId="0" fontId="0" fillId="11425" borderId="0" xfId="0" applyFill="1"/>
    <xf numFmtId="0" fontId="0" fillId="11426" borderId="0" xfId="0" applyFill="1"/>
    <xf numFmtId="0" fontId="0" fillId="11427" borderId="0" xfId="0" applyFill="1"/>
    <xf numFmtId="0" fontId="0" fillId="11428" borderId="0" xfId="0" applyFill="1"/>
    <xf numFmtId="0" fontId="0" fillId="11429" borderId="0" xfId="0" applyFill="1"/>
    <xf numFmtId="0" fontId="0" fillId="11430" borderId="0" xfId="0" applyFill="1"/>
    <xf numFmtId="0" fontId="0" fillId="11431" borderId="0" xfId="0" applyFill="1"/>
    <xf numFmtId="0" fontId="0" fillId="11432" borderId="0" xfId="0" applyFill="1"/>
    <xf numFmtId="0" fontId="0" fillId="11433" borderId="0" xfId="0" applyFill="1"/>
    <xf numFmtId="0" fontId="0" fillId="11434" borderId="0" xfId="0" applyFill="1"/>
    <xf numFmtId="0" fontId="0" fillId="11435" borderId="0" xfId="0" applyFill="1"/>
    <xf numFmtId="0" fontId="0" fillId="11436" borderId="0" xfId="0" applyFill="1"/>
    <xf numFmtId="0" fontId="0" fillId="11437" borderId="0" xfId="0" applyFill="1"/>
    <xf numFmtId="0" fontId="0" fillId="11438" borderId="0" xfId="0" applyFill="1"/>
    <xf numFmtId="0" fontId="0" fillId="11439" borderId="0" xfId="0" applyFill="1"/>
    <xf numFmtId="0" fontId="0" fillId="11440" borderId="0" xfId="0" applyFill="1"/>
    <xf numFmtId="0" fontId="0" fillId="11441" borderId="0" xfId="0" applyFill="1"/>
    <xf numFmtId="0" fontId="0" fillId="11442" borderId="0" xfId="0" applyFill="1"/>
    <xf numFmtId="0" fontId="0" fillId="11443" borderId="0" xfId="0" applyFill="1"/>
    <xf numFmtId="0" fontId="0" fillId="11444" borderId="0" xfId="0" applyFill="1"/>
    <xf numFmtId="0" fontId="0" fillId="11445" borderId="0" xfId="0" applyFill="1"/>
    <xf numFmtId="0" fontId="0" fillId="11446" borderId="0" xfId="0" applyFill="1"/>
    <xf numFmtId="0" fontId="0" fillId="11447" borderId="0" xfId="0" applyFill="1"/>
    <xf numFmtId="0" fontId="0" fillId="11448" borderId="0" xfId="0" applyFill="1"/>
    <xf numFmtId="0" fontId="0" fillId="11449" borderId="0" xfId="0" applyFill="1"/>
    <xf numFmtId="0" fontId="0" fillId="11450" borderId="0" xfId="0" applyFill="1"/>
    <xf numFmtId="0" fontId="0" fillId="11451" borderId="0" xfId="0" applyFill="1"/>
    <xf numFmtId="0" fontId="0" fillId="11452" borderId="0" xfId="0" applyFill="1"/>
    <xf numFmtId="0" fontId="0" fillId="11453" borderId="0" xfId="0" applyFill="1"/>
    <xf numFmtId="0" fontId="0" fillId="11454" borderId="0" xfId="0" applyFill="1"/>
    <xf numFmtId="0" fontId="0" fillId="11455" borderId="0" xfId="0" applyFill="1"/>
    <xf numFmtId="0" fontId="0" fillId="11456" borderId="0" xfId="0" applyFill="1"/>
    <xf numFmtId="0" fontId="0" fillId="11457" borderId="0" xfId="0" applyFill="1"/>
    <xf numFmtId="0" fontId="0" fillId="11458" borderId="0" xfId="0" applyFill="1"/>
    <xf numFmtId="0" fontId="0" fillId="11459" borderId="0" xfId="0" applyFill="1"/>
    <xf numFmtId="0" fontId="0" fillId="11460" borderId="0" xfId="0" applyFill="1"/>
    <xf numFmtId="0" fontId="0" fillId="11461" borderId="0" xfId="0" applyFill="1"/>
    <xf numFmtId="0" fontId="0" fillId="11462" borderId="0" xfId="0" applyFill="1"/>
    <xf numFmtId="0" fontId="0" fillId="11463" borderId="0" xfId="0" applyFill="1"/>
    <xf numFmtId="0" fontId="0" fillId="11464" borderId="0" xfId="0" applyFill="1"/>
    <xf numFmtId="0" fontId="0" fillId="11465" borderId="0" xfId="0" applyFill="1"/>
    <xf numFmtId="0" fontId="0" fillId="11466" borderId="0" xfId="0" applyFill="1"/>
    <xf numFmtId="0" fontId="0" fillId="11467" borderId="0" xfId="0" applyFill="1"/>
    <xf numFmtId="0" fontId="0" fillId="11468" borderId="0" xfId="0" applyFill="1"/>
    <xf numFmtId="0" fontId="0" fillId="11469" borderId="0" xfId="0" applyFill="1"/>
    <xf numFmtId="0" fontId="0" fillId="11470" borderId="0" xfId="0" applyFill="1"/>
    <xf numFmtId="0" fontId="0" fillId="11471" borderId="0" xfId="0" applyFill="1"/>
    <xf numFmtId="0" fontId="0" fillId="11472" borderId="0" xfId="0" applyFill="1"/>
    <xf numFmtId="0" fontId="0" fillId="11473" borderId="0" xfId="0" applyFill="1"/>
    <xf numFmtId="0" fontId="0" fillId="11474" borderId="0" xfId="0" applyFill="1"/>
    <xf numFmtId="0" fontId="0" fillId="11475" borderId="0" xfId="0" applyFill="1"/>
    <xf numFmtId="0" fontId="0" fillId="11476" borderId="0" xfId="0" applyFill="1"/>
    <xf numFmtId="0" fontId="0" fillId="11477" borderId="0" xfId="0" applyFill="1"/>
    <xf numFmtId="0" fontId="0" fillId="11478" borderId="0" xfId="0" applyFill="1"/>
    <xf numFmtId="0" fontId="0" fillId="11479" borderId="0" xfId="0" applyFill="1"/>
    <xf numFmtId="0" fontId="0" fillId="11480" borderId="0" xfId="0" applyFill="1"/>
    <xf numFmtId="0" fontId="0" fillId="11481" borderId="0" xfId="0" applyFill="1"/>
    <xf numFmtId="0" fontId="0" fillId="11482" borderId="0" xfId="0" applyFill="1"/>
    <xf numFmtId="0" fontId="0" fillId="11483" borderId="0" xfId="0" applyFill="1"/>
    <xf numFmtId="0" fontId="0" fillId="11484" borderId="0" xfId="0" applyFill="1"/>
    <xf numFmtId="0" fontId="0" fillId="11485" borderId="0" xfId="0" applyFill="1"/>
    <xf numFmtId="0" fontId="0" fillId="11486" borderId="0" xfId="0" applyFill="1"/>
    <xf numFmtId="0" fontId="0" fillId="11487" borderId="0" xfId="0" applyFill="1"/>
    <xf numFmtId="0" fontId="0" fillId="11488" borderId="0" xfId="0" applyFill="1"/>
    <xf numFmtId="0" fontId="0" fillId="11489" borderId="0" xfId="0" applyFill="1"/>
    <xf numFmtId="0" fontId="0" fillId="11490" borderId="0" xfId="0" applyFill="1"/>
    <xf numFmtId="0" fontId="0" fillId="11491" borderId="0" xfId="0" applyFill="1"/>
    <xf numFmtId="0" fontId="0" fillId="11492" borderId="0" xfId="0" applyFill="1"/>
    <xf numFmtId="0" fontId="0" fillId="11493" borderId="0" xfId="0" applyFill="1"/>
    <xf numFmtId="0" fontId="0" fillId="11494" borderId="0" xfId="0" applyFill="1"/>
    <xf numFmtId="0" fontId="0" fillId="11495" borderId="0" xfId="0" applyFill="1"/>
    <xf numFmtId="0" fontId="0" fillId="11496" borderId="0" xfId="0" applyFill="1"/>
    <xf numFmtId="0" fontId="0" fillId="11497" borderId="0" xfId="0" applyFill="1"/>
    <xf numFmtId="0" fontId="0" fillId="11498" borderId="0" xfId="0" applyFill="1"/>
    <xf numFmtId="0" fontId="0" fillId="11499" borderId="0" xfId="0" applyFill="1"/>
    <xf numFmtId="0" fontId="0" fillId="11500" borderId="0" xfId="0" applyFill="1"/>
    <xf numFmtId="0" fontId="0" fillId="11501" borderId="0" xfId="0" applyFill="1"/>
    <xf numFmtId="0" fontId="0" fillId="11502" borderId="0" xfId="0" applyFill="1"/>
    <xf numFmtId="0" fontId="0" fillId="11503" borderId="0" xfId="0" applyFill="1"/>
    <xf numFmtId="0" fontId="0" fillId="11504" borderId="0" xfId="0" applyFill="1"/>
    <xf numFmtId="0" fontId="0" fillId="11505" borderId="0" xfId="0" applyFill="1"/>
    <xf numFmtId="0" fontId="0" fillId="11506" borderId="0" xfId="0" applyFill="1"/>
    <xf numFmtId="0" fontId="0" fillId="11507" borderId="0" xfId="0" applyFill="1"/>
    <xf numFmtId="0" fontId="0" fillId="11508" borderId="0" xfId="0" applyFill="1"/>
    <xf numFmtId="0" fontId="0" fillId="11509" borderId="0" xfId="0" applyFill="1"/>
    <xf numFmtId="0" fontId="0" fillId="11510" borderId="0" xfId="0" applyFill="1"/>
    <xf numFmtId="0" fontId="0" fillId="11511" borderId="0" xfId="0" applyFill="1"/>
    <xf numFmtId="0" fontId="0" fillId="11512" borderId="0" xfId="0" applyFill="1"/>
    <xf numFmtId="0" fontId="0" fillId="11513" borderId="0" xfId="0" applyFill="1"/>
    <xf numFmtId="0" fontId="0" fillId="11514" borderId="0" xfId="0" applyFill="1"/>
    <xf numFmtId="0" fontId="0" fillId="11515" borderId="0" xfId="0" applyFill="1"/>
    <xf numFmtId="0" fontId="0" fillId="11516" borderId="0" xfId="0" applyFill="1"/>
    <xf numFmtId="0" fontId="0" fillId="11517" borderId="0" xfId="0" applyFill="1"/>
    <xf numFmtId="0" fontId="0" fillId="11518" borderId="0" xfId="0" applyFill="1"/>
    <xf numFmtId="0" fontId="0" fillId="11519" borderId="0" xfId="0" applyFill="1"/>
    <xf numFmtId="0" fontId="0" fillId="11520" borderId="0" xfId="0" applyFill="1"/>
    <xf numFmtId="0" fontId="0" fillId="11521" borderId="0" xfId="0" applyFill="1"/>
    <xf numFmtId="0" fontId="0" fillId="11522" borderId="0" xfId="0" applyFill="1"/>
    <xf numFmtId="0" fontId="0" fillId="11523" borderId="0" xfId="0" applyFill="1"/>
    <xf numFmtId="0" fontId="0" fillId="11524" borderId="0" xfId="0" applyFill="1"/>
    <xf numFmtId="0" fontId="0" fillId="11525" borderId="0" xfId="0" applyFill="1"/>
    <xf numFmtId="0" fontId="0" fillId="11526" borderId="0" xfId="0" applyFill="1"/>
    <xf numFmtId="0" fontId="0" fillId="11527" borderId="0" xfId="0" applyFill="1"/>
    <xf numFmtId="0" fontId="0" fillId="11528" borderId="0" xfId="0" applyFill="1"/>
    <xf numFmtId="0" fontId="0" fillId="11529" borderId="0" xfId="0" applyFill="1"/>
    <xf numFmtId="0" fontId="0" fillId="11530" borderId="0" xfId="0" applyFill="1"/>
    <xf numFmtId="0" fontId="0" fillId="11531" borderId="0" xfId="0" applyFill="1"/>
    <xf numFmtId="0" fontId="0" fillId="11532" borderId="0" xfId="0" applyFill="1"/>
    <xf numFmtId="0" fontId="0" fillId="11533" borderId="0" xfId="0" applyFill="1"/>
    <xf numFmtId="0" fontId="0" fillId="11534" borderId="0" xfId="0" applyFill="1"/>
    <xf numFmtId="0" fontId="0" fillId="11535" borderId="0" xfId="0" applyFill="1"/>
    <xf numFmtId="0" fontId="0" fillId="11536" borderId="0" xfId="0" applyFill="1"/>
    <xf numFmtId="0" fontId="0" fillId="11537" borderId="0" xfId="0" applyFill="1"/>
    <xf numFmtId="0" fontId="0" fillId="11538" borderId="0" xfId="0" applyFill="1"/>
    <xf numFmtId="0" fontId="0" fillId="11539" borderId="0" xfId="0" applyFill="1"/>
    <xf numFmtId="0" fontId="0" fillId="11540" borderId="0" xfId="0" applyFill="1"/>
    <xf numFmtId="0" fontId="0" fillId="11541" borderId="0" xfId="0" applyFill="1"/>
    <xf numFmtId="0" fontId="0" fillId="11542" borderId="0" xfId="0" applyFill="1"/>
    <xf numFmtId="0" fontId="0" fillId="11543" borderId="0" xfId="0" applyFill="1"/>
    <xf numFmtId="0" fontId="0" fillId="11544" borderId="0" xfId="0" applyFill="1"/>
    <xf numFmtId="0" fontId="0" fillId="11545" borderId="0" xfId="0" applyFill="1"/>
    <xf numFmtId="0" fontId="0" fillId="11546" borderId="0" xfId="0" applyFill="1"/>
    <xf numFmtId="0" fontId="0" fillId="11547" borderId="0" xfId="0" applyFill="1"/>
    <xf numFmtId="0" fontId="0" fillId="11548" borderId="0" xfId="0" applyFill="1"/>
    <xf numFmtId="0" fontId="0" fillId="11549" borderId="0" xfId="0" applyFill="1"/>
    <xf numFmtId="0" fontId="0" fillId="11550" borderId="0" xfId="0" applyFill="1"/>
    <xf numFmtId="0" fontId="0" fillId="11551" borderId="0" xfId="0" applyFill="1"/>
    <xf numFmtId="0" fontId="0" fillId="11552" borderId="0" xfId="0" applyFill="1"/>
    <xf numFmtId="0" fontId="0" fillId="11553" borderId="0" xfId="0" applyFill="1"/>
    <xf numFmtId="0" fontId="0" fillId="11554" borderId="0" xfId="0" applyFill="1"/>
    <xf numFmtId="0" fontId="0" fillId="11555" borderId="0" xfId="0" applyFill="1"/>
    <xf numFmtId="0" fontId="0" fillId="11556" borderId="0" xfId="0" applyFill="1"/>
    <xf numFmtId="0" fontId="0" fillId="11557" borderId="0" xfId="0" applyFill="1"/>
    <xf numFmtId="0" fontId="0" fillId="11558" borderId="0" xfId="0" applyFill="1"/>
    <xf numFmtId="0" fontId="0" fillId="11559" borderId="0" xfId="0" applyFill="1"/>
    <xf numFmtId="0" fontId="0" fillId="11560" borderId="0" xfId="0" applyFill="1"/>
    <xf numFmtId="0" fontId="0" fillId="11561" borderId="0" xfId="0" applyFill="1"/>
    <xf numFmtId="0" fontId="0" fillId="11562" borderId="0" xfId="0" applyFill="1"/>
    <xf numFmtId="0" fontId="0" fillId="11563" borderId="0" xfId="0" applyFill="1"/>
    <xf numFmtId="0" fontId="0" fillId="11564" borderId="0" xfId="0" applyFill="1"/>
    <xf numFmtId="0" fontId="0" fillId="11565" borderId="0" xfId="0" applyFill="1"/>
    <xf numFmtId="0" fontId="0" fillId="11566" borderId="0" xfId="0" applyFill="1"/>
    <xf numFmtId="0" fontId="0" fillId="11567" borderId="0" xfId="0" applyFill="1"/>
    <xf numFmtId="0" fontId="0" fillId="11568" borderId="0" xfId="0" applyFill="1"/>
    <xf numFmtId="0" fontId="0" fillId="11569" borderId="0" xfId="0" applyFill="1"/>
    <xf numFmtId="0" fontId="0" fillId="11570" borderId="0" xfId="0" applyFill="1"/>
    <xf numFmtId="0" fontId="0" fillId="11571" borderId="0" xfId="0" applyFill="1"/>
    <xf numFmtId="0" fontId="0" fillId="11572" borderId="0" xfId="0" applyFill="1"/>
    <xf numFmtId="0" fontId="0" fillId="11573" borderId="0" xfId="0" applyFill="1"/>
    <xf numFmtId="0" fontId="0" fillId="11574" borderId="0" xfId="0" applyFill="1"/>
    <xf numFmtId="0" fontId="0" fillId="11575" borderId="0" xfId="0" applyFill="1"/>
    <xf numFmtId="0" fontId="0" fillId="11576" borderId="0" xfId="0" applyFill="1"/>
    <xf numFmtId="0" fontId="0" fillId="11577" borderId="0" xfId="0" applyFill="1"/>
    <xf numFmtId="0" fontId="0" fillId="11578" borderId="0" xfId="0" applyFill="1"/>
    <xf numFmtId="0" fontId="0" fillId="11579" borderId="0" xfId="0" applyFill="1"/>
    <xf numFmtId="0" fontId="0" fillId="11580" borderId="0" xfId="0" applyFill="1"/>
    <xf numFmtId="0" fontId="0" fillId="11581" borderId="0" xfId="0" applyFill="1"/>
    <xf numFmtId="0" fontId="0" fillId="11582" borderId="0" xfId="0" applyFill="1"/>
    <xf numFmtId="0" fontId="0" fillId="11583" borderId="0" xfId="0" applyFill="1"/>
    <xf numFmtId="0" fontId="0" fillId="11584" borderId="0" xfId="0" applyFill="1"/>
    <xf numFmtId="0" fontId="0" fillId="11585" borderId="0" xfId="0" applyFill="1"/>
    <xf numFmtId="0" fontId="0" fillId="11586" borderId="0" xfId="0" applyFill="1"/>
    <xf numFmtId="0" fontId="0" fillId="11587" borderId="0" xfId="0" applyFill="1"/>
    <xf numFmtId="0" fontId="0" fillId="11588" borderId="0" xfId="0" applyFill="1"/>
    <xf numFmtId="0" fontId="0" fillId="11589" borderId="0" xfId="0" applyFill="1"/>
    <xf numFmtId="0" fontId="0" fillId="11590" borderId="0" xfId="0" applyFill="1"/>
    <xf numFmtId="0" fontId="0" fillId="11591" borderId="0" xfId="0" applyFill="1"/>
    <xf numFmtId="0" fontId="0" fillId="11592" borderId="0" xfId="0" applyFill="1"/>
    <xf numFmtId="0" fontId="0" fillId="11593" borderId="0" xfId="0" applyFill="1"/>
    <xf numFmtId="0" fontId="0" fillId="11594" borderId="0" xfId="0" applyFill="1"/>
    <xf numFmtId="0" fontId="0" fillId="11595" borderId="0" xfId="0" applyFill="1"/>
    <xf numFmtId="0" fontId="0" fillId="11596" borderId="0" xfId="0" applyFill="1"/>
    <xf numFmtId="0" fontId="0" fillId="11597" borderId="0" xfId="0" applyFill="1"/>
    <xf numFmtId="0" fontId="0" fillId="11598" borderId="0" xfId="0" applyFill="1"/>
    <xf numFmtId="0" fontId="0" fillId="11599" borderId="0" xfId="0" applyFill="1"/>
    <xf numFmtId="0" fontId="0" fillId="11600" borderId="0" xfId="0" applyFill="1"/>
    <xf numFmtId="0" fontId="0" fillId="11601" borderId="0" xfId="0" applyFill="1"/>
    <xf numFmtId="0" fontId="0" fillId="11602" borderId="0" xfId="0" applyFill="1"/>
    <xf numFmtId="0" fontId="0" fillId="11603" borderId="0" xfId="0" applyFill="1"/>
    <xf numFmtId="0" fontId="0" fillId="11604" borderId="0" xfId="0" applyFill="1"/>
    <xf numFmtId="0" fontId="0" fillId="11605" borderId="0" xfId="0" applyFill="1"/>
    <xf numFmtId="0" fontId="0" fillId="11606" borderId="0" xfId="0" applyFill="1"/>
    <xf numFmtId="0" fontId="0" fillId="11607" borderId="0" xfId="0" applyFill="1"/>
    <xf numFmtId="0" fontId="0" fillId="11608" borderId="0" xfId="0" applyFill="1"/>
    <xf numFmtId="0" fontId="0" fillId="11609" borderId="0" xfId="0" applyFill="1"/>
    <xf numFmtId="0" fontId="0" fillId="11610" borderId="0" xfId="0" applyFill="1"/>
    <xf numFmtId="0" fontId="0" fillId="11611" borderId="0" xfId="0" applyFill="1"/>
    <xf numFmtId="0" fontId="0" fillId="11612" borderId="0" xfId="0" applyFill="1"/>
    <xf numFmtId="0" fontId="0" fillId="11613" borderId="0" xfId="0" applyFill="1"/>
    <xf numFmtId="0" fontId="0" fillId="11614" borderId="0" xfId="0" applyFill="1"/>
    <xf numFmtId="0" fontId="0" fillId="11615" borderId="0" xfId="0" applyFill="1"/>
    <xf numFmtId="0" fontId="0" fillId="11616" borderId="0" xfId="0" applyFill="1"/>
    <xf numFmtId="0" fontId="0" fillId="11617" borderId="0" xfId="0" applyFill="1"/>
    <xf numFmtId="0" fontId="0" fillId="11618" borderId="0" xfId="0" applyFill="1"/>
    <xf numFmtId="0" fontId="0" fillId="11619" borderId="0" xfId="0" applyFill="1"/>
    <xf numFmtId="0" fontId="0" fillId="11620" borderId="0" xfId="0" applyFill="1"/>
    <xf numFmtId="0" fontId="0" fillId="11621" borderId="0" xfId="0" applyFill="1"/>
    <xf numFmtId="0" fontId="0" fillId="11622" borderId="0" xfId="0" applyFill="1"/>
    <xf numFmtId="0" fontId="0" fillId="11623" borderId="0" xfId="0" applyFill="1"/>
    <xf numFmtId="0" fontId="0" fillId="11624" borderId="0" xfId="0" applyFill="1"/>
    <xf numFmtId="0" fontId="0" fillId="11625" borderId="0" xfId="0" applyFill="1"/>
    <xf numFmtId="0" fontId="0" fillId="11626" borderId="0" xfId="0" applyFill="1"/>
    <xf numFmtId="0" fontId="0" fillId="11627" borderId="0" xfId="0" applyFill="1"/>
    <xf numFmtId="0" fontId="0" fillId="11628" borderId="0" xfId="0" applyFill="1"/>
    <xf numFmtId="0" fontId="0" fillId="11629" borderId="0" xfId="0" applyFill="1"/>
    <xf numFmtId="0" fontId="0" fillId="11630" borderId="0" xfId="0" applyFill="1"/>
    <xf numFmtId="0" fontId="0" fillId="11631" borderId="0" xfId="0" applyFill="1"/>
    <xf numFmtId="0" fontId="0" fillId="11632" borderId="0" xfId="0" applyFill="1"/>
    <xf numFmtId="0" fontId="0" fillId="11633" borderId="0" xfId="0" applyFill="1"/>
    <xf numFmtId="0" fontId="0" fillId="11634" borderId="0" xfId="0" applyFill="1"/>
    <xf numFmtId="0" fontId="0" fillId="11635" borderId="0" xfId="0" applyFill="1"/>
    <xf numFmtId="0" fontId="0" fillId="11636" borderId="0" xfId="0" applyFill="1"/>
    <xf numFmtId="0" fontId="0" fillId="11637" borderId="0" xfId="0" applyFill="1"/>
    <xf numFmtId="0" fontId="0" fillId="11638" borderId="0" xfId="0" applyFill="1"/>
    <xf numFmtId="0" fontId="0" fillId="11639" borderId="0" xfId="0" applyFill="1"/>
    <xf numFmtId="0" fontId="0" fillId="11640" borderId="0" xfId="0" applyFill="1"/>
    <xf numFmtId="0" fontId="0" fillId="11641" borderId="0" xfId="0" applyFill="1"/>
    <xf numFmtId="0" fontId="0" fillId="11642" borderId="0" xfId="0" applyFill="1"/>
    <xf numFmtId="0" fontId="0" fillId="11643" borderId="0" xfId="0" applyFill="1"/>
    <xf numFmtId="0" fontId="0" fillId="11644" borderId="0" xfId="0" applyFill="1"/>
    <xf numFmtId="0" fontId="0" fillId="11645" borderId="0" xfId="0" applyFill="1"/>
    <xf numFmtId="0" fontId="0" fillId="11646" borderId="0" xfId="0" applyFill="1"/>
    <xf numFmtId="0" fontId="0" fillId="11647" borderId="0" xfId="0" applyFill="1"/>
    <xf numFmtId="0" fontId="0" fillId="11648" borderId="0" xfId="0" applyFill="1"/>
    <xf numFmtId="0" fontId="0" fillId="11649" borderId="0" xfId="0" applyFill="1"/>
    <xf numFmtId="0" fontId="0" fillId="11650" borderId="0" xfId="0" applyFill="1"/>
    <xf numFmtId="0" fontId="0" fillId="11651" borderId="0" xfId="0" applyFill="1"/>
    <xf numFmtId="0" fontId="0" fillId="11652" borderId="0" xfId="0" applyFill="1"/>
    <xf numFmtId="0" fontId="0" fillId="11653" borderId="0" xfId="0" applyFill="1"/>
    <xf numFmtId="0" fontId="0" fillId="11654" borderId="0" xfId="0" applyFill="1"/>
    <xf numFmtId="0" fontId="0" fillId="11655" borderId="0" xfId="0" applyFill="1"/>
    <xf numFmtId="0" fontId="0" fillId="11656" borderId="0" xfId="0" applyFill="1"/>
    <xf numFmtId="0" fontId="0" fillId="11657" borderId="0" xfId="0" applyFill="1"/>
    <xf numFmtId="0" fontId="0" fillId="11658" borderId="0" xfId="0" applyFill="1"/>
    <xf numFmtId="0" fontId="0" fillId="11659" borderId="0" xfId="0" applyFill="1"/>
    <xf numFmtId="0" fontId="0" fillId="11660" borderId="0" xfId="0" applyFill="1"/>
    <xf numFmtId="0" fontId="0" fillId="11661" borderId="0" xfId="0" applyFill="1"/>
    <xf numFmtId="0" fontId="0" fillId="11662" borderId="0" xfId="0" applyFill="1"/>
    <xf numFmtId="0" fontId="0" fillId="11663" borderId="0" xfId="0" applyFill="1"/>
    <xf numFmtId="0" fontId="0" fillId="11664" borderId="0" xfId="0" applyFill="1"/>
    <xf numFmtId="0" fontId="0" fillId="11665" borderId="0" xfId="0" applyFill="1"/>
    <xf numFmtId="0" fontId="0" fillId="11666" borderId="0" xfId="0" applyFill="1"/>
    <xf numFmtId="0" fontId="0" fillId="11667" borderId="0" xfId="0" applyFill="1"/>
    <xf numFmtId="0" fontId="0" fillId="11668" borderId="0" xfId="0" applyFill="1"/>
    <xf numFmtId="0" fontId="0" fillId="11669" borderId="0" xfId="0" applyFill="1"/>
    <xf numFmtId="0" fontId="0" fillId="11670" borderId="0" xfId="0" applyFill="1"/>
    <xf numFmtId="0" fontId="0" fillId="11671" borderId="0" xfId="0" applyFill="1"/>
    <xf numFmtId="0" fontId="0" fillId="11672" borderId="0" xfId="0" applyFill="1"/>
    <xf numFmtId="0" fontId="0" fillId="11673" borderId="0" xfId="0" applyFill="1"/>
    <xf numFmtId="0" fontId="0" fillId="11674" borderId="0" xfId="0" applyFill="1"/>
    <xf numFmtId="0" fontId="0" fillId="11675" borderId="0" xfId="0" applyFill="1"/>
    <xf numFmtId="0" fontId="0" fillId="11676" borderId="0" xfId="0" applyFill="1"/>
    <xf numFmtId="0" fontId="0" fillId="11677" borderId="0" xfId="0" applyFill="1"/>
    <xf numFmtId="0" fontId="0" fillId="11678" borderId="0" xfId="0" applyFill="1"/>
    <xf numFmtId="0" fontId="0" fillId="11679" borderId="0" xfId="0" applyFill="1"/>
    <xf numFmtId="0" fontId="0" fillId="11680" borderId="0" xfId="0" applyFill="1"/>
    <xf numFmtId="0" fontId="0" fillId="11681" borderId="0" xfId="0" applyFill="1"/>
    <xf numFmtId="0" fontId="0" fillId="11682" borderId="0" xfId="0" applyFill="1"/>
    <xf numFmtId="0" fontId="0" fillId="11683" borderId="0" xfId="0" applyFill="1"/>
    <xf numFmtId="0" fontId="0" fillId="11684" borderId="0" xfId="0" applyFill="1"/>
    <xf numFmtId="0" fontId="0" fillId="11685" borderId="0" xfId="0" applyFill="1"/>
    <xf numFmtId="0" fontId="0" fillId="11686" borderId="0" xfId="0" applyFill="1"/>
    <xf numFmtId="0" fontId="0" fillId="11687" borderId="0" xfId="0" applyFill="1"/>
    <xf numFmtId="0" fontId="0" fillId="11688" borderId="0" xfId="0" applyFill="1"/>
    <xf numFmtId="0" fontId="0" fillId="11689" borderId="0" xfId="0" applyFill="1"/>
    <xf numFmtId="0" fontId="0" fillId="11690" borderId="0" xfId="0" applyFill="1"/>
    <xf numFmtId="0" fontId="0" fillId="11691" borderId="0" xfId="0" applyFill="1"/>
    <xf numFmtId="0" fontId="0" fillId="11692" borderId="0" xfId="0" applyFill="1"/>
    <xf numFmtId="0" fontId="0" fillId="11693" borderId="0" xfId="0" applyFill="1"/>
    <xf numFmtId="0" fontId="0" fillId="11694" borderId="0" xfId="0" applyFill="1"/>
    <xf numFmtId="0" fontId="0" fillId="11695" borderId="0" xfId="0" applyFill="1"/>
    <xf numFmtId="0" fontId="0" fillId="11696" borderId="0" xfId="0" applyFill="1"/>
    <xf numFmtId="0" fontId="0" fillId="11697" borderId="0" xfId="0" applyFill="1"/>
    <xf numFmtId="0" fontId="0" fillId="11698" borderId="0" xfId="0" applyFill="1"/>
    <xf numFmtId="0" fontId="0" fillId="11699" borderId="0" xfId="0" applyFill="1"/>
    <xf numFmtId="0" fontId="0" fillId="11700" borderId="0" xfId="0" applyFill="1"/>
    <xf numFmtId="0" fontId="0" fillId="11701" borderId="0" xfId="0" applyFill="1"/>
    <xf numFmtId="0" fontId="0" fillId="11702" borderId="0" xfId="0" applyFill="1"/>
    <xf numFmtId="0" fontId="0" fillId="11703" borderId="0" xfId="0" applyFill="1"/>
    <xf numFmtId="0" fontId="0" fillId="11704" borderId="0" xfId="0" applyFill="1"/>
    <xf numFmtId="0" fontId="0" fillId="11705" borderId="0" xfId="0" applyFill="1"/>
    <xf numFmtId="0" fontId="0" fillId="11706" borderId="0" xfId="0" applyFill="1"/>
    <xf numFmtId="0" fontId="0" fillId="11707" borderId="0" xfId="0" applyFill="1"/>
    <xf numFmtId="0" fontId="0" fillId="11708" borderId="0" xfId="0" applyFill="1"/>
    <xf numFmtId="0" fontId="0" fillId="11709" borderId="0" xfId="0" applyFill="1"/>
    <xf numFmtId="0" fontId="0" fillId="11710" borderId="0" xfId="0" applyFill="1"/>
    <xf numFmtId="0" fontId="0" fillId="11711" borderId="0" xfId="0" applyFill="1"/>
    <xf numFmtId="0" fontId="0" fillId="11712" borderId="0" xfId="0" applyFill="1"/>
    <xf numFmtId="0" fontId="0" fillId="11713" borderId="0" xfId="0" applyFill="1"/>
    <xf numFmtId="0" fontId="0" fillId="11714" borderId="0" xfId="0" applyFill="1"/>
    <xf numFmtId="0" fontId="0" fillId="11715" borderId="0" xfId="0" applyFill="1"/>
    <xf numFmtId="0" fontId="0" fillId="11716" borderId="0" xfId="0" applyFill="1"/>
    <xf numFmtId="0" fontId="0" fillId="11717" borderId="0" xfId="0" applyFill="1"/>
    <xf numFmtId="0" fontId="0" fillId="11718" borderId="0" xfId="0" applyFill="1"/>
    <xf numFmtId="0" fontId="0" fillId="11719" borderId="0" xfId="0" applyFill="1"/>
    <xf numFmtId="0" fontId="0" fillId="11720" borderId="0" xfId="0" applyFill="1"/>
    <xf numFmtId="0" fontId="0" fillId="11721" borderId="0" xfId="0" applyFill="1"/>
    <xf numFmtId="0" fontId="0" fillId="11722" borderId="0" xfId="0" applyFill="1"/>
    <xf numFmtId="0" fontId="0" fillId="11723" borderId="0" xfId="0" applyFill="1"/>
    <xf numFmtId="0" fontId="0" fillId="11724" borderId="0" xfId="0" applyFill="1"/>
    <xf numFmtId="0" fontId="0" fillId="11725" borderId="0" xfId="0" applyFill="1"/>
    <xf numFmtId="0" fontId="0" fillId="11726" borderId="0" xfId="0" applyFill="1"/>
    <xf numFmtId="0" fontId="0" fillId="11727" borderId="0" xfId="0" applyFill="1"/>
    <xf numFmtId="0" fontId="0" fillId="11728" borderId="0" xfId="0" applyFill="1"/>
    <xf numFmtId="0" fontId="0" fillId="11729" borderId="0" xfId="0" applyFill="1"/>
    <xf numFmtId="0" fontId="0" fillId="11730" borderId="0" xfId="0" applyFill="1"/>
    <xf numFmtId="0" fontId="0" fillId="11731" borderId="0" xfId="0" applyFill="1"/>
    <xf numFmtId="0" fontId="0" fillId="11732" borderId="0" xfId="0" applyFill="1"/>
    <xf numFmtId="0" fontId="0" fillId="11733" borderId="0" xfId="0" applyFill="1"/>
    <xf numFmtId="0" fontId="0" fillId="11734" borderId="0" xfId="0" applyFill="1"/>
    <xf numFmtId="0" fontId="0" fillId="11735" borderId="0" xfId="0" applyFill="1"/>
    <xf numFmtId="0" fontId="0" fillId="11736" borderId="0" xfId="0" applyFill="1"/>
    <xf numFmtId="0" fontId="0" fillId="11737" borderId="0" xfId="0" applyFill="1"/>
    <xf numFmtId="0" fontId="0" fillId="11738" borderId="0" xfId="0" applyFill="1"/>
    <xf numFmtId="0" fontId="0" fillId="11739" borderId="0" xfId="0" applyFill="1"/>
    <xf numFmtId="0" fontId="0" fillId="11740" borderId="0" xfId="0" applyFill="1"/>
    <xf numFmtId="0" fontId="0" fillId="11741" borderId="0" xfId="0" applyFill="1"/>
    <xf numFmtId="0" fontId="0" fillId="11742" borderId="0" xfId="0" applyFill="1"/>
    <xf numFmtId="0" fontId="0" fillId="11743" borderId="0" xfId="0" applyFill="1"/>
    <xf numFmtId="0" fontId="0" fillId="11744" borderId="0" xfId="0" applyFill="1"/>
    <xf numFmtId="0" fontId="0" fillId="11745" borderId="0" xfId="0" applyFill="1"/>
    <xf numFmtId="0" fontId="0" fillId="11746" borderId="0" xfId="0" applyFill="1"/>
    <xf numFmtId="0" fontId="0" fillId="11747" borderId="0" xfId="0" applyFill="1"/>
    <xf numFmtId="0" fontId="0" fillId="11748" borderId="0" xfId="0" applyFill="1"/>
    <xf numFmtId="0" fontId="0" fillId="11749" borderId="0" xfId="0" applyFill="1"/>
    <xf numFmtId="0" fontId="0" fillId="11750" borderId="0" xfId="0" applyFill="1"/>
    <xf numFmtId="0" fontId="0" fillId="11751" borderId="0" xfId="0" applyFill="1"/>
    <xf numFmtId="0" fontId="0" fillId="11752" borderId="0" xfId="0" applyFill="1"/>
    <xf numFmtId="0" fontId="0" fillId="11753" borderId="0" xfId="0" applyFill="1"/>
    <xf numFmtId="0" fontId="0" fillId="11754" borderId="0" xfId="0" applyFill="1"/>
    <xf numFmtId="0" fontId="0" fillId="11755" borderId="0" xfId="0" applyFill="1"/>
    <xf numFmtId="0" fontId="0" fillId="11756" borderId="0" xfId="0" applyFill="1"/>
    <xf numFmtId="0" fontId="0" fillId="11757" borderId="0" xfId="0" applyFill="1"/>
    <xf numFmtId="0" fontId="0" fillId="11758" borderId="0" xfId="0" applyFill="1"/>
    <xf numFmtId="0" fontId="0" fillId="11759" borderId="0" xfId="0" applyFill="1"/>
    <xf numFmtId="0" fontId="0" fillId="11760" borderId="0" xfId="0" applyFill="1"/>
    <xf numFmtId="0" fontId="0" fillId="11761" borderId="0" xfId="0" applyFill="1"/>
    <xf numFmtId="0" fontId="0" fillId="11762" borderId="0" xfId="0" applyFill="1"/>
    <xf numFmtId="0" fontId="0" fillId="11763" borderId="0" xfId="0" applyFill="1"/>
    <xf numFmtId="0" fontId="0" fillId="11764" borderId="0" xfId="0" applyFill="1"/>
    <xf numFmtId="0" fontId="0" fillId="11765" borderId="0" xfId="0" applyFill="1"/>
    <xf numFmtId="0" fontId="0" fillId="11766" borderId="0" xfId="0" applyFill="1"/>
    <xf numFmtId="0" fontId="0" fillId="11767" borderId="0" xfId="0" applyFill="1"/>
    <xf numFmtId="0" fontId="0" fillId="11768" borderId="0" xfId="0" applyFill="1"/>
    <xf numFmtId="0" fontId="0" fillId="11769" borderId="0" xfId="0" applyFill="1"/>
    <xf numFmtId="0" fontId="0" fillId="11770" borderId="0" xfId="0" applyFill="1"/>
    <xf numFmtId="0" fontId="0" fillId="11771" borderId="0" xfId="0" applyFill="1"/>
    <xf numFmtId="0" fontId="0" fillId="11772" borderId="0" xfId="0" applyFill="1"/>
    <xf numFmtId="0" fontId="0" fillId="11773" borderId="0" xfId="0" applyFill="1"/>
    <xf numFmtId="0" fontId="0" fillId="11774" borderId="0" xfId="0" applyFill="1"/>
    <xf numFmtId="0" fontId="0" fillId="11775" borderId="0" xfId="0" applyFill="1"/>
    <xf numFmtId="0" fontId="0" fillId="11776" borderId="0" xfId="0" applyFill="1"/>
    <xf numFmtId="0" fontId="0" fillId="11777" borderId="0" xfId="0" applyFill="1"/>
    <xf numFmtId="0" fontId="0" fillId="11778" borderId="0" xfId="0" applyFill="1"/>
    <xf numFmtId="0" fontId="0" fillId="11779" borderId="0" xfId="0" applyFill="1"/>
    <xf numFmtId="0" fontId="0" fillId="11780" borderId="0" xfId="0" applyFill="1"/>
    <xf numFmtId="0" fontId="0" fillId="11781" borderId="0" xfId="0" applyFill="1"/>
    <xf numFmtId="0" fontId="0" fillId="11782" borderId="0" xfId="0" applyFill="1"/>
    <xf numFmtId="0" fontId="0" fillId="11783" borderId="0" xfId="0" applyFill="1"/>
    <xf numFmtId="0" fontId="0" fillId="11784" borderId="0" xfId="0" applyFill="1"/>
    <xf numFmtId="0" fontId="0" fillId="11785" borderId="0" xfId="0" applyFill="1"/>
    <xf numFmtId="0" fontId="0" fillId="11786" borderId="0" xfId="0" applyFill="1"/>
    <xf numFmtId="0" fontId="0" fillId="11787" borderId="0" xfId="0" applyFill="1"/>
    <xf numFmtId="0" fontId="0" fillId="11788" borderId="0" xfId="0" applyFill="1"/>
    <xf numFmtId="0" fontId="0" fillId="11789" borderId="0" xfId="0" applyFill="1"/>
    <xf numFmtId="0" fontId="0" fillId="11790" borderId="0" xfId="0" applyFill="1"/>
    <xf numFmtId="0" fontId="0" fillId="11791" borderId="0" xfId="0" applyFill="1"/>
    <xf numFmtId="0" fontId="0" fillId="11792" borderId="0" xfId="0" applyFill="1"/>
    <xf numFmtId="0" fontId="0" fillId="11793" borderId="0" xfId="0" applyFill="1"/>
    <xf numFmtId="0" fontId="0" fillId="11794" borderId="0" xfId="0" applyFill="1"/>
    <xf numFmtId="0" fontId="0" fillId="11795" borderId="0" xfId="0" applyFill="1"/>
    <xf numFmtId="0" fontId="0" fillId="11796" borderId="0" xfId="0" applyFill="1"/>
    <xf numFmtId="0" fontId="0" fillId="11797" borderId="0" xfId="0" applyFill="1"/>
    <xf numFmtId="0" fontId="0" fillId="11798" borderId="0" xfId="0" applyFill="1"/>
    <xf numFmtId="0" fontId="0" fillId="11799" borderId="0" xfId="0" applyFill="1"/>
    <xf numFmtId="0" fontId="0" fillId="11800" borderId="0" xfId="0" applyFill="1"/>
    <xf numFmtId="0" fontId="0" fillId="11801" borderId="0" xfId="0" applyFill="1"/>
    <xf numFmtId="0" fontId="0" fillId="11802" borderId="0" xfId="0" applyFill="1"/>
    <xf numFmtId="0" fontId="0" fillId="11803" borderId="0" xfId="0" applyFill="1"/>
    <xf numFmtId="0" fontId="0" fillId="11804" borderId="0" xfId="0" applyFill="1"/>
    <xf numFmtId="0" fontId="0" fillId="11805" borderId="0" xfId="0" applyFill="1"/>
    <xf numFmtId="0" fontId="0" fillId="11806" borderId="0" xfId="0" applyFill="1"/>
    <xf numFmtId="0" fontId="0" fillId="11807" borderId="0" xfId="0" applyFill="1"/>
    <xf numFmtId="0" fontId="0" fillId="11808" borderId="0" xfId="0" applyFill="1"/>
    <xf numFmtId="0" fontId="0" fillId="11809" borderId="0" xfId="0" applyFill="1"/>
    <xf numFmtId="0" fontId="0" fillId="11810" borderId="0" xfId="0" applyFill="1"/>
    <xf numFmtId="0" fontId="0" fillId="11811" borderId="0" xfId="0" applyFill="1"/>
    <xf numFmtId="0" fontId="0" fillId="11812" borderId="0" xfId="0" applyFill="1"/>
    <xf numFmtId="0" fontId="0" fillId="11813" borderId="0" xfId="0" applyFill="1"/>
    <xf numFmtId="0" fontId="0" fillId="11814" borderId="0" xfId="0" applyFill="1"/>
    <xf numFmtId="0" fontId="0" fillId="11815" borderId="0" xfId="0" applyFill="1"/>
    <xf numFmtId="0" fontId="0" fillId="11816" borderId="0" xfId="0" applyFill="1"/>
    <xf numFmtId="0" fontId="0" fillId="11817" borderId="0" xfId="0" applyFill="1"/>
    <xf numFmtId="0" fontId="0" fillId="11818" borderId="0" xfId="0" applyFill="1"/>
    <xf numFmtId="0" fontId="0" fillId="11819" borderId="0" xfId="0" applyFill="1"/>
    <xf numFmtId="0" fontId="0" fillId="11820" borderId="0" xfId="0" applyFill="1"/>
    <xf numFmtId="0" fontId="0" fillId="11821" borderId="0" xfId="0" applyFill="1"/>
    <xf numFmtId="0" fontId="0" fillId="11822" borderId="0" xfId="0" applyFill="1"/>
    <xf numFmtId="0" fontId="0" fillId="11823" borderId="0" xfId="0" applyFill="1"/>
    <xf numFmtId="0" fontId="0" fillId="11824" borderId="0" xfId="0" applyFill="1"/>
    <xf numFmtId="0" fontId="0" fillId="11825" borderId="0" xfId="0" applyFill="1"/>
    <xf numFmtId="0" fontId="0" fillId="11826" borderId="0" xfId="0" applyFill="1"/>
    <xf numFmtId="0" fontId="0" fillId="11827" borderId="0" xfId="0" applyFill="1"/>
    <xf numFmtId="0" fontId="0" fillId="11828" borderId="0" xfId="0" applyFill="1"/>
    <xf numFmtId="0" fontId="0" fillId="11829" borderId="0" xfId="0" applyFill="1"/>
    <xf numFmtId="0" fontId="0" fillId="11830" borderId="0" xfId="0" applyFill="1"/>
    <xf numFmtId="0" fontId="0" fillId="11831" borderId="0" xfId="0" applyFill="1"/>
    <xf numFmtId="0" fontId="0" fillId="11832" borderId="0" xfId="0" applyFill="1"/>
    <xf numFmtId="0" fontId="0" fillId="11833" borderId="0" xfId="0" applyFill="1"/>
    <xf numFmtId="0" fontId="0" fillId="11834" borderId="0" xfId="0" applyFill="1"/>
    <xf numFmtId="0" fontId="0" fillId="11835" borderId="0" xfId="0" applyFill="1"/>
    <xf numFmtId="0" fontId="0" fillId="11836" borderId="0" xfId="0" applyFill="1"/>
    <xf numFmtId="0" fontId="0" fillId="11837" borderId="0" xfId="0" applyFill="1"/>
    <xf numFmtId="0" fontId="0" fillId="11838" borderId="0" xfId="0" applyFill="1"/>
    <xf numFmtId="0" fontId="0" fillId="11839" borderId="0" xfId="0" applyFill="1"/>
    <xf numFmtId="0" fontId="0" fillId="11840" borderId="0" xfId="0" applyFill="1"/>
    <xf numFmtId="0" fontId="0" fillId="11841" borderId="0" xfId="0" applyFill="1"/>
    <xf numFmtId="0" fontId="0" fillId="11842" borderId="0" xfId="0" applyFill="1"/>
    <xf numFmtId="0" fontId="0" fillId="11843" borderId="0" xfId="0" applyFill="1"/>
    <xf numFmtId="0" fontId="0" fillId="11844" borderId="0" xfId="0" applyFill="1"/>
    <xf numFmtId="0" fontId="0" fillId="11845" borderId="0" xfId="0" applyFill="1"/>
    <xf numFmtId="0" fontId="0" fillId="11846" borderId="0" xfId="0" applyFill="1"/>
    <xf numFmtId="0" fontId="0" fillId="11847" borderId="0" xfId="0" applyFill="1"/>
    <xf numFmtId="0" fontId="0" fillId="11848" borderId="0" xfId="0" applyFill="1"/>
    <xf numFmtId="0" fontId="0" fillId="11849" borderId="0" xfId="0" applyFill="1"/>
    <xf numFmtId="0" fontId="0" fillId="11850" borderId="0" xfId="0" applyFill="1"/>
    <xf numFmtId="0" fontId="0" fillId="11851" borderId="0" xfId="0" applyFill="1"/>
    <xf numFmtId="0" fontId="0" fillId="11852" borderId="0" xfId="0" applyFill="1"/>
    <xf numFmtId="0" fontId="0" fillId="11853" borderId="0" xfId="0" applyFill="1"/>
    <xf numFmtId="0" fontId="0" fillId="11854" borderId="0" xfId="0" applyFill="1"/>
    <xf numFmtId="0" fontId="0" fillId="11855" borderId="0" xfId="0" applyFill="1"/>
    <xf numFmtId="0" fontId="0" fillId="11856" borderId="0" xfId="0" applyFill="1"/>
    <xf numFmtId="0" fontId="0" fillId="11857" borderId="0" xfId="0" applyFill="1"/>
    <xf numFmtId="0" fontId="0" fillId="11858" borderId="0" xfId="0" applyFill="1"/>
    <xf numFmtId="0" fontId="0" fillId="11859" borderId="0" xfId="0" applyFill="1"/>
    <xf numFmtId="0" fontId="0" fillId="11860" borderId="0" xfId="0" applyFill="1"/>
    <xf numFmtId="0" fontId="0" fillId="11861" borderId="0" xfId="0" applyFill="1"/>
    <xf numFmtId="0" fontId="0" fillId="11862" borderId="0" xfId="0" applyFill="1"/>
    <xf numFmtId="0" fontId="0" fillId="11863" borderId="0" xfId="0" applyFill="1"/>
    <xf numFmtId="0" fontId="0" fillId="11864" borderId="0" xfId="0" applyFill="1"/>
    <xf numFmtId="0" fontId="0" fillId="11865" borderId="0" xfId="0" applyFill="1"/>
    <xf numFmtId="0" fontId="0" fillId="11866" borderId="0" xfId="0" applyFill="1"/>
    <xf numFmtId="0" fontId="0" fillId="11867" borderId="0" xfId="0" applyFill="1"/>
    <xf numFmtId="0" fontId="0" fillId="11868" borderId="0" xfId="0" applyFill="1"/>
    <xf numFmtId="0" fontId="0" fillId="11869" borderId="0" xfId="0" applyFill="1"/>
    <xf numFmtId="0" fontId="0" fillId="11870" borderId="0" xfId="0" applyFill="1"/>
    <xf numFmtId="0" fontId="0" fillId="11871" borderId="0" xfId="0" applyFill="1"/>
    <xf numFmtId="0" fontId="0" fillId="11872" borderId="0" xfId="0" applyFill="1"/>
    <xf numFmtId="0" fontId="0" fillId="11873" borderId="0" xfId="0" applyFill="1"/>
    <xf numFmtId="0" fontId="0" fillId="11874" borderId="0" xfId="0" applyFill="1"/>
    <xf numFmtId="0" fontId="0" fillId="11875" borderId="0" xfId="0" applyFill="1"/>
    <xf numFmtId="0" fontId="0" fillId="11876" borderId="0" xfId="0" applyFill="1"/>
    <xf numFmtId="0" fontId="0" fillId="11877" borderId="0" xfId="0" applyFill="1"/>
    <xf numFmtId="0" fontId="0" fillId="11878" borderId="0" xfId="0" applyFill="1"/>
    <xf numFmtId="0" fontId="0" fillId="11879" borderId="0" xfId="0" applyFill="1"/>
    <xf numFmtId="0" fontId="0" fillId="11880" borderId="0" xfId="0" applyFill="1"/>
    <xf numFmtId="0" fontId="0" fillId="11881" borderId="0" xfId="0" applyFill="1"/>
    <xf numFmtId="0" fontId="0" fillId="11882" borderId="0" xfId="0" applyFill="1"/>
    <xf numFmtId="0" fontId="0" fillId="11883" borderId="0" xfId="0" applyFill="1"/>
    <xf numFmtId="0" fontId="0" fillId="11884" borderId="0" xfId="0" applyFill="1"/>
    <xf numFmtId="0" fontId="0" fillId="11885" borderId="0" xfId="0" applyFill="1"/>
    <xf numFmtId="0" fontId="0" fillId="11886" borderId="0" xfId="0" applyFill="1"/>
    <xf numFmtId="0" fontId="0" fillId="11887" borderId="0" xfId="0" applyFill="1"/>
    <xf numFmtId="0" fontId="0" fillId="11888" borderId="0" xfId="0" applyFill="1"/>
    <xf numFmtId="0" fontId="0" fillId="11889" borderId="0" xfId="0" applyFill="1"/>
    <xf numFmtId="0" fontId="0" fillId="11890" borderId="0" xfId="0" applyFill="1"/>
    <xf numFmtId="0" fontId="0" fillId="11891" borderId="0" xfId="0" applyFill="1"/>
    <xf numFmtId="0" fontId="0" fillId="11892" borderId="0" xfId="0" applyFill="1"/>
    <xf numFmtId="0" fontId="0" fillId="11893" borderId="0" xfId="0" applyFill="1"/>
    <xf numFmtId="0" fontId="0" fillId="11894" borderId="0" xfId="0" applyFill="1"/>
    <xf numFmtId="0" fontId="0" fillId="11895" borderId="0" xfId="0" applyFill="1"/>
    <xf numFmtId="0" fontId="0" fillId="11896" borderId="0" xfId="0" applyFill="1"/>
    <xf numFmtId="0" fontId="0" fillId="11897" borderId="0" xfId="0" applyFill="1"/>
    <xf numFmtId="0" fontId="0" fillId="11898" borderId="0" xfId="0" applyFill="1"/>
    <xf numFmtId="0" fontId="0" fillId="11899" borderId="0" xfId="0" applyFill="1"/>
    <xf numFmtId="0" fontId="0" fillId="11900" borderId="0" xfId="0" applyFill="1"/>
    <xf numFmtId="0" fontId="0" fillId="11901" borderId="0" xfId="0" applyFill="1"/>
    <xf numFmtId="0" fontId="0" fillId="11902" borderId="0" xfId="0" applyFill="1"/>
    <xf numFmtId="0" fontId="0" fillId="11903" borderId="0" xfId="0" applyFill="1"/>
    <xf numFmtId="0" fontId="0" fillId="11904" borderId="0" xfId="0" applyFill="1"/>
    <xf numFmtId="0" fontId="0" fillId="11905" borderId="0" xfId="0" applyFill="1"/>
    <xf numFmtId="0" fontId="0" fillId="11906" borderId="0" xfId="0" applyFill="1"/>
    <xf numFmtId="0" fontId="0" fillId="11907" borderId="0" xfId="0" applyFill="1"/>
    <xf numFmtId="0" fontId="0" fillId="11908" borderId="0" xfId="0" applyFill="1"/>
    <xf numFmtId="0" fontId="0" fillId="11909" borderId="0" xfId="0" applyFill="1"/>
    <xf numFmtId="0" fontId="0" fillId="11910" borderId="0" xfId="0" applyFill="1"/>
    <xf numFmtId="0" fontId="0" fillId="11911" borderId="0" xfId="0" applyFill="1"/>
    <xf numFmtId="0" fontId="0" fillId="11912" borderId="0" xfId="0" applyFill="1"/>
    <xf numFmtId="0" fontId="0" fillId="11913" borderId="0" xfId="0" applyFill="1"/>
    <xf numFmtId="0" fontId="0" fillId="11914" borderId="0" xfId="0" applyFill="1"/>
    <xf numFmtId="0" fontId="0" fillId="11915" borderId="0" xfId="0" applyFill="1"/>
    <xf numFmtId="0" fontId="0" fillId="11916" borderId="0" xfId="0" applyFill="1"/>
    <xf numFmtId="0" fontId="0" fillId="11917" borderId="0" xfId="0" applyFill="1"/>
    <xf numFmtId="0" fontId="0" fillId="11918" borderId="0" xfId="0" applyFill="1"/>
    <xf numFmtId="0" fontId="0" fillId="11919" borderId="0" xfId="0" applyFill="1"/>
    <xf numFmtId="0" fontId="0" fillId="11920" borderId="0" xfId="0" applyFill="1"/>
    <xf numFmtId="0" fontId="0" fillId="11921" borderId="0" xfId="0" applyFill="1"/>
    <xf numFmtId="0" fontId="0" fillId="11922" borderId="0" xfId="0" applyFill="1"/>
    <xf numFmtId="0" fontId="0" fillId="11923" borderId="0" xfId="0" applyFill="1"/>
    <xf numFmtId="0" fontId="0" fillId="11924" borderId="0" xfId="0" applyFill="1"/>
    <xf numFmtId="0" fontId="0" fillId="11925" borderId="0" xfId="0" applyFill="1"/>
    <xf numFmtId="0" fontId="0" fillId="11926" borderId="0" xfId="0" applyFill="1"/>
    <xf numFmtId="0" fontId="0" fillId="11927" borderId="0" xfId="0" applyFill="1"/>
    <xf numFmtId="0" fontId="0" fillId="11928" borderId="0" xfId="0" applyFill="1"/>
    <xf numFmtId="0" fontId="0" fillId="11929" borderId="0" xfId="0" applyFill="1"/>
    <xf numFmtId="0" fontId="0" fillId="11930" borderId="0" xfId="0" applyFill="1"/>
    <xf numFmtId="0" fontId="0" fillId="11931" borderId="0" xfId="0" applyFill="1"/>
    <xf numFmtId="0" fontId="0" fillId="11932" borderId="0" xfId="0" applyFill="1"/>
    <xf numFmtId="0" fontId="0" fillId="11933" borderId="0" xfId="0" applyFill="1"/>
    <xf numFmtId="0" fontId="0" fillId="11934" borderId="0" xfId="0" applyFill="1"/>
    <xf numFmtId="0" fontId="0" fillId="11935" borderId="0" xfId="0" applyFill="1"/>
    <xf numFmtId="0" fontId="0" fillId="11936" borderId="0" xfId="0" applyFill="1"/>
    <xf numFmtId="0" fontId="0" fillId="11937" borderId="0" xfId="0" applyFill="1"/>
    <xf numFmtId="0" fontId="0" fillId="11938" borderId="0" xfId="0" applyFill="1"/>
    <xf numFmtId="0" fontId="0" fillId="11939" borderId="0" xfId="0" applyFill="1"/>
    <xf numFmtId="0" fontId="0" fillId="11940" borderId="0" xfId="0" applyFill="1"/>
    <xf numFmtId="0" fontId="0" fillId="11941" borderId="0" xfId="0" applyFill="1"/>
    <xf numFmtId="0" fontId="0" fillId="11942" borderId="0" xfId="0" applyFill="1"/>
    <xf numFmtId="0" fontId="0" fillId="11943" borderId="0" xfId="0" applyFill="1"/>
    <xf numFmtId="0" fontId="0" fillId="11944" borderId="0" xfId="0" applyFill="1"/>
    <xf numFmtId="0" fontId="0" fillId="11945" borderId="0" xfId="0" applyFill="1"/>
    <xf numFmtId="0" fontId="0" fillId="11946" borderId="0" xfId="0" applyFill="1"/>
    <xf numFmtId="0" fontId="0" fillId="11947" borderId="0" xfId="0" applyFill="1"/>
    <xf numFmtId="0" fontId="0" fillId="11948" borderId="0" xfId="0" applyFill="1"/>
    <xf numFmtId="0" fontId="0" fillId="11949" borderId="0" xfId="0" applyFill="1"/>
    <xf numFmtId="0" fontId="0" fillId="11950" borderId="0" xfId="0" applyFill="1"/>
    <xf numFmtId="0" fontId="0" fillId="11951" borderId="0" xfId="0" applyFill="1"/>
    <xf numFmtId="0" fontId="0" fillId="11952" borderId="0" xfId="0" applyFill="1"/>
    <xf numFmtId="0" fontId="0" fillId="11953" borderId="0" xfId="0" applyFill="1"/>
    <xf numFmtId="0" fontId="0" fillId="11954" borderId="0" xfId="0" applyFill="1"/>
    <xf numFmtId="0" fontId="0" fillId="11955" borderId="0" xfId="0" applyFill="1"/>
    <xf numFmtId="0" fontId="0" fillId="11956" borderId="0" xfId="0" applyFill="1"/>
    <xf numFmtId="0" fontId="0" fillId="11957" borderId="0" xfId="0" applyFill="1"/>
    <xf numFmtId="0" fontId="0" fillId="11958" borderId="0" xfId="0" applyFill="1"/>
    <xf numFmtId="0" fontId="0" fillId="11959" borderId="0" xfId="0" applyFill="1"/>
    <xf numFmtId="0" fontId="0" fillId="11960" borderId="0" xfId="0" applyFill="1"/>
    <xf numFmtId="0" fontId="0" fillId="11961" borderId="0" xfId="0" applyFill="1"/>
    <xf numFmtId="0" fontId="0" fillId="11962" borderId="0" xfId="0" applyFill="1"/>
    <xf numFmtId="0" fontId="0" fillId="11963" borderId="0" xfId="0" applyFill="1"/>
    <xf numFmtId="0" fontId="0" fillId="11964" borderId="0" xfId="0" applyFill="1"/>
    <xf numFmtId="0" fontId="0" fillId="11965" borderId="0" xfId="0" applyFill="1"/>
    <xf numFmtId="0" fontId="0" fillId="11966" borderId="0" xfId="0" applyFill="1"/>
    <xf numFmtId="0" fontId="0" fillId="11967" borderId="0" xfId="0" applyFill="1"/>
    <xf numFmtId="0" fontId="0" fillId="11968" borderId="0" xfId="0" applyFill="1"/>
    <xf numFmtId="0" fontId="0" fillId="11969" borderId="0" xfId="0" applyFill="1"/>
    <xf numFmtId="0" fontId="0" fillId="11970" borderId="0" xfId="0" applyFill="1"/>
    <xf numFmtId="0" fontId="0" fillId="11971" borderId="0" xfId="0" applyFill="1"/>
    <xf numFmtId="0" fontId="0" fillId="11972" borderId="0" xfId="0" applyFill="1"/>
    <xf numFmtId="0" fontId="0" fillId="11973" borderId="0" xfId="0" applyFill="1"/>
    <xf numFmtId="0" fontId="0" fillId="11974" borderId="0" xfId="0" applyFill="1"/>
    <xf numFmtId="0" fontId="0" fillId="11975" borderId="0" xfId="0" applyFill="1"/>
    <xf numFmtId="0" fontId="0" fillId="11976" borderId="0" xfId="0" applyFill="1"/>
    <xf numFmtId="0" fontId="0" fillId="11977" borderId="0" xfId="0" applyFill="1"/>
    <xf numFmtId="0" fontId="0" fillId="11978" borderId="0" xfId="0" applyFill="1"/>
    <xf numFmtId="0" fontId="0" fillId="11979" borderId="0" xfId="0" applyFill="1"/>
    <xf numFmtId="0" fontId="0" fillId="11980" borderId="0" xfId="0" applyFill="1"/>
    <xf numFmtId="0" fontId="0" fillId="11981" borderId="0" xfId="0" applyFill="1"/>
    <xf numFmtId="0" fontId="0" fillId="11982" borderId="0" xfId="0" applyFill="1"/>
    <xf numFmtId="0" fontId="0" fillId="11983" borderId="0" xfId="0" applyFill="1"/>
    <xf numFmtId="0" fontId="0" fillId="11984" borderId="0" xfId="0" applyFill="1"/>
    <xf numFmtId="0" fontId="0" fillId="11985" borderId="0" xfId="0" applyFill="1"/>
    <xf numFmtId="0" fontId="0" fillId="11986" borderId="0" xfId="0" applyFill="1"/>
    <xf numFmtId="0" fontId="0" fillId="11987" borderId="0" xfId="0" applyFill="1"/>
    <xf numFmtId="0" fontId="0" fillId="11988" borderId="0" xfId="0" applyFill="1"/>
    <xf numFmtId="0" fontId="0" fillId="11989" borderId="0" xfId="0" applyFill="1"/>
    <xf numFmtId="0" fontId="0" fillId="11990" borderId="0" xfId="0" applyFill="1"/>
    <xf numFmtId="0" fontId="0" fillId="11991" borderId="0" xfId="0" applyFill="1"/>
    <xf numFmtId="0" fontId="0" fillId="11992" borderId="0" xfId="0" applyFill="1"/>
    <xf numFmtId="0" fontId="0" fillId="11993" borderId="0" xfId="0" applyFill="1"/>
    <xf numFmtId="0" fontId="0" fillId="11994" borderId="0" xfId="0" applyFill="1"/>
    <xf numFmtId="0" fontId="0" fillId="11995" borderId="0" xfId="0" applyFill="1"/>
    <xf numFmtId="0" fontId="0" fillId="11996" borderId="0" xfId="0" applyFill="1"/>
    <xf numFmtId="0" fontId="0" fillId="11997" borderId="0" xfId="0" applyFill="1"/>
    <xf numFmtId="0" fontId="0" fillId="11998" borderId="0" xfId="0" applyFill="1"/>
    <xf numFmtId="0" fontId="0" fillId="11999" borderId="0" xfId="0" applyFill="1"/>
    <xf numFmtId="0" fontId="0" fillId="12000" borderId="0" xfId="0" applyFill="1"/>
    <xf numFmtId="0" fontId="0" fillId="12001" borderId="0" xfId="0" applyFill="1"/>
    <xf numFmtId="0" fontId="0" fillId="12002" borderId="0" xfId="0" applyFill="1"/>
    <xf numFmtId="0" fontId="0" fillId="12003" borderId="0" xfId="0" applyFill="1"/>
    <xf numFmtId="0" fontId="0" fillId="12004" borderId="0" xfId="0" applyFill="1"/>
    <xf numFmtId="0" fontId="0" fillId="12005" borderId="0" xfId="0" applyFill="1"/>
    <xf numFmtId="0" fontId="0" fillId="12006" borderId="0" xfId="0" applyFill="1"/>
    <xf numFmtId="0" fontId="0" fillId="12007" borderId="0" xfId="0" applyFill="1"/>
    <xf numFmtId="0" fontId="0" fillId="12008" borderId="0" xfId="0" applyFill="1"/>
    <xf numFmtId="0" fontId="0" fillId="12009" borderId="0" xfId="0" applyFill="1"/>
    <xf numFmtId="0" fontId="0" fillId="12010" borderId="0" xfId="0" applyFill="1"/>
    <xf numFmtId="0" fontId="0" fillId="12011" borderId="0" xfId="0" applyFill="1"/>
    <xf numFmtId="0" fontId="0" fillId="12012" borderId="0" xfId="0" applyFill="1"/>
    <xf numFmtId="0" fontId="0" fillId="12013" borderId="0" xfId="0" applyFill="1"/>
    <xf numFmtId="0" fontId="0" fillId="12014" borderId="0" xfId="0" applyFill="1"/>
    <xf numFmtId="0" fontId="0" fillId="12015" borderId="0" xfId="0" applyFill="1"/>
    <xf numFmtId="0" fontId="0" fillId="12016" borderId="0" xfId="0" applyFill="1"/>
    <xf numFmtId="0" fontId="0" fillId="12017" borderId="0" xfId="0" applyFill="1"/>
    <xf numFmtId="0" fontId="0" fillId="12018" borderId="0" xfId="0" applyFill="1"/>
    <xf numFmtId="0" fontId="0" fillId="12019" borderId="0" xfId="0" applyFill="1"/>
    <xf numFmtId="0" fontId="0" fillId="12020" borderId="0" xfId="0" applyFill="1"/>
    <xf numFmtId="0" fontId="0" fillId="12021" borderId="0" xfId="0" applyFill="1"/>
    <xf numFmtId="0" fontId="0" fillId="12022" borderId="0" xfId="0" applyFill="1"/>
    <xf numFmtId="0" fontId="0" fillId="12023" borderId="0" xfId="0" applyFill="1"/>
    <xf numFmtId="0" fontId="0" fillId="12024" borderId="0" xfId="0" applyFill="1"/>
    <xf numFmtId="0" fontId="0" fillId="12025" borderId="0" xfId="0" applyFill="1"/>
    <xf numFmtId="0" fontId="0" fillId="12026" borderId="0" xfId="0" applyFill="1"/>
    <xf numFmtId="0" fontId="0" fillId="12027" borderId="0" xfId="0" applyFill="1"/>
    <xf numFmtId="0" fontId="0" fillId="12028" borderId="0" xfId="0" applyFill="1"/>
    <xf numFmtId="0" fontId="0" fillId="12029" borderId="0" xfId="0" applyFill="1"/>
    <xf numFmtId="0" fontId="0" fillId="12030" borderId="0" xfId="0" applyFill="1"/>
    <xf numFmtId="0" fontId="0" fillId="12031" borderId="0" xfId="0" applyFill="1"/>
    <xf numFmtId="0" fontId="0" fillId="12032" borderId="0" xfId="0" applyFill="1"/>
    <xf numFmtId="0" fontId="0" fillId="12033" borderId="0" xfId="0" applyFill="1"/>
    <xf numFmtId="0" fontId="0" fillId="12034" borderId="0" xfId="0" applyFill="1"/>
    <xf numFmtId="0" fontId="0" fillId="12035" borderId="0" xfId="0" applyFill="1"/>
    <xf numFmtId="0" fontId="0" fillId="12036" borderId="0" xfId="0" applyFill="1"/>
    <xf numFmtId="0" fontId="0" fillId="12037" borderId="0" xfId="0" applyFill="1"/>
    <xf numFmtId="0" fontId="0" fillId="12038" borderId="0" xfId="0" applyFill="1"/>
    <xf numFmtId="0" fontId="0" fillId="12039" borderId="0" xfId="0" applyFill="1"/>
    <xf numFmtId="0" fontId="0" fillId="12040" borderId="0" xfId="0" applyFill="1"/>
    <xf numFmtId="0" fontId="0" fillId="12041" borderId="0" xfId="0" applyFill="1"/>
    <xf numFmtId="0" fontId="0" fillId="12042" borderId="0" xfId="0" applyFill="1"/>
    <xf numFmtId="0" fontId="0" fillId="12043" borderId="0" xfId="0" applyFill="1"/>
    <xf numFmtId="0" fontId="0" fillId="12044" borderId="0" xfId="0" applyFill="1"/>
    <xf numFmtId="0" fontId="0" fillId="12045" borderId="0" xfId="0" applyFill="1"/>
    <xf numFmtId="0" fontId="0" fillId="12046" borderId="0" xfId="0" applyFill="1"/>
    <xf numFmtId="0" fontId="0" fillId="12047" borderId="0" xfId="0" applyFill="1"/>
    <xf numFmtId="0" fontId="0" fillId="12048" borderId="0" xfId="0" applyFill="1"/>
    <xf numFmtId="0" fontId="0" fillId="12049" borderId="0" xfId="0" applyFill="1"/>
    <xf numFmtId="0" fontId="0" fillId="12050" borderId="0" xfId="0" applyFill="1"/>
    <xf numFmtId="0" fontId="0" fillId="12051" borderId="0" xfId="0" applyFill="1"/>
    <xf numFmtId="0" fontId="0" fillId="12052" borderId="0" xfId="0" applyFill="1"/>
    <xf numFmtId="0" fontId="0" fillId="12053" borderId="0" xfId="0" applyFill="1"/>
    <xf numFmtId="0" fontId="0" fillId="12054" borderId="0" xfId="0" applyFill="1"/>
    <xf numFmtId="0" fontId="0" fillId="12055" borderId="0" xfId="0" applyFill="1"/>
    <xf numFmtId="0" fontId="0" fillId="12056" borderId="0" xfId="0" applyFill="1"/>
    <xf numFmtId="0" fontId="0" fillId="12057" borderId="0" xfId="0" applyFill="1"/>
    <xf numFmtId="0" fontId="0" fillId="12058" borderId="0" xfId="0" applyFill="1"/>
    <xf numFmtId="0" fontId="0" fillId="12059" borderId="0" xfId="0" applyFill="1"/>
    <xf numFmtId="0" fontId="0" fillId="12060" borderId="0" xfId="0" applyFill="1"/>
    <xf numFmtId="0" fontId="0" fillId="12061" borderId="0" xfId="0" applyFill="1"/>
    <xf numFmtId="0" fontId="0" fillId="12062" borderId="0" xfId="0" applyFill="1"/>
    <xf numFmtId="0" fontId="0" fillId="12063" borderId="0" xfId="0" applyFill="1"/>
    <xf numFmtId="0" fontId="0" fillId="12064" borderId="0" xfId="0" applyFill="1"/>
    <xf numFmtId="0" fontId="0" fillId="12065" borderId="0" xfId="0" applyFill="1"/>
    <xf numFmtId="0" fontId="0" fillId="12066" borderId="0" xfId="0" applyFill="1"/>
    <xf numFmtId="0" fontId="0" fillId="12067" borderId="0" xfId="0" applyFill="1"/>
    <xf numFmtId="0" fontId="0" fillId="12068" borderId="0" xfId="0" applyFill="1"/>
    <xf numFmtId="0" fontId="0" fillId="12069" borderId="0" xfId="0" applyFill="1"/>
    <xf numFmtId="0" fontId="0" fillId="12070" borderId="0" xfId="0" applyFill="1"/>
    <xf numFmtId="0" fontId="0" fillId="12071" borderId="0" xfId="0" applyFill="1"/>
    <xf numFmtId="0" fontId="0" fillId="12072" borderId="0" xfId="0" applyFill="1"/>
    <xf numFmtId="0" fontId="0" fillId="12073" borderId="0" xfId="0" applyFill="1"/>
    <xf numFmtId="0" fontId="0" fillId="12074" borderId="0" xfId="0" applyFill="1"/>
    <xf numFmtId="0" fontId="0" fillId="12075" borderId="0" xfId="0" applyFill="1"/>
    <xf numFmtId="0" fontId="0" fillId="12076" borderId="0" xfId="0" applyFill="1"/>
    <xf numFmtId="0" fontId="0" fillId="12077" borderId="0" xfId="0" applyFill="1"/>
    <xf numFmtId="0" fontId="0" fillId="12078" borderId="0" xfId="0" applyFill="1"/>
    <xf numFmtId="0" fontId="0" fillId="12079" borderId="0" xfId="0" applyFill="1"/>
    <xf numFmtId="0" fontId="0" fillId="12080" borderId="0" xfId="0" applyFill="1"/>
    <xf numFmtId="0" fontId="0" fillId="12081" borderId="0" xfId="0" applyFill="1"/>
    <xf numFmtId="0" fontId="0" fillId="12082" borderId="0" xfId="0" applyFill="1"/>
    <xf numFmtId="0" fontId="0" fillId="12083" borderId="0" xfId="0" applyFill="1"/>
    <xf numFmtId="0" fontId="0" fillId="12084" borderId="0" xfId="0" applyFill="1"/>
    <xf numFmtId="0" fontId="0" fillId="12085" borderId="0" xfId="0" applyFill="1"/>
    <xf numFmtId="0" fontId="0" fillId="12086" borderId="0" xfId="0" applyFill="1"/>
    <xf numFmtId="0" fontId="0" fillId="12087" borderId="0" xfId="0" applyFill="1"/>
    <xf numFmtId="0" fontId="0" fillId="12088" borderId="0" xfId="0" applyFill="1"/>
    <xf numFmtId="0" fontId="0" fillId="12089" borderId="0" xfId="0" applyFill="1"/>
    <xf numFmtId="0" fontId="0" fillId="12090" borderId="0" xfId="0" applyFill="1"/>
    <xf numFmtId="0" fontId="0" fillId="12091" borderId="0" xfId="0" applyFill="1"/>
    <xf numFmtId="0" fontId="0" fillId="12092" borderId="0" xfId="0" applyFill="1"/>
    <xf numFmtId="0" fontId="0" fillId="12093" borderId="0" xfId="0" applyFill="1"/>
    <xf numFmtId="0" fontId="0" fillId="12094" borderId="0" xfId="0" applyFill="1"/>
    <xf numFmtId="0" fontId="0" fillId="12095" borderId="0" xfId="0" applyFill="1"/>
    <xf numFmtId="0" fontId="0" fillId="12096" borderId="0" xfId="0" applyFill="1"/>
    <xf numFmtId="0" fontId="0" fillId="12097" borderId="0" xfId="0" applyFill="1"/>
    <xf numFmtId="0" fontId="0" fillId="12098" borderId="0" xfId="0" applyFill="1"/>
    <xf numFmtId="0" fontId="0" fillId="12099" borderId="0" xfId="0" applyFill="1"/>
    <xf numFmtId="0" fontId="0" fillId="12100" borderId="0" xfId="0" applyFill="1"/>
    <xf numFmtId="0" fontId="0" fillId="12101" borderId="0" xfId="0" applyFill="1"/>
    <xf numFmtId="0" fontId="0" fillId="12102" borderId="0" xfId="0" applyFill="1"/>
    <xf numFmtId="0" fontId="0" fillId="12103" borderId="0" xfId="0" applyFill="1"/>
    <xf numFmtId="0" fontId="0" fillId="12104" borderId="0" xfId="0" applyFill="1"/>
    <xf numFmtId="0" fontId="0" fillId="12105" borderId="0" xfId="0" applyFill="1"/>
    <xf numFmtId="0" fontId="0" fillId="12106" borderId="0" xfId="0" applyFill="1"/>
    <xf numFmtId="0" fontId="0" fillId="12107" borderId="0" xfId="0" applyFill="1"/>
    <xf numFmtId="0" fontId="0" fillId="12108" borderId="0" xfId="0" applyFill="1"/>
    <xf numFmtId="0" fontId="0" fillId="12109" borderId="0" xfId="0" applyFill="1"/>
    <xf numFmtId="0" fontId="0" fillId="12110" borderId="0" xfId="0" applyFill="1"/>
    <xf numFmtId="0" fontId="0" fillId="12111" borderId="0" xfId="0" applyFill="1"/>
    <xf numFmtId="0" fontId="0" fillId="12112" borderId="0" xfId="0" applyFill="1"/>
    <xf numFmtId="0" fontId="0" fillId="12113" borderId="0" xfId="0" applyFill="1"/>
    <xf numFmtId="0" fontId="0" fillId="12114" borderId="0" xfId="0" applyFill="1"/>
    <xf numFmtId="0" fontId="0" fillId="12115" borderId="0" xfId="0" applyFill="1"/>
    <xf numFmtId="0" fontId="0" fillId="12116" borderId="0" xfId="0" applyFill="1"/>
    <xf numFmtId="0" fontId="0" fillId="12117" borderId="0" xfId="0" applyFill="1"/>
    <xf numFmtId="0" fontId="0" fillId="12118" borderId="0" xfId="0" applyFill="1"/>
    <xf numFmtId="0" fontId="0" fillId="12119" borderId="0" xfId="0" applyFill="1"/>
    <xf numFmtId="0" fontId="0" fillId="12120" borderId="0" xfId="0" applyFill="1"/>
    <xf numFmtId="0" fontId="0" fillId="12121" borderId="0" xfId="0" applyFill="1"/>
    <xf numFmtId="0" fontId="0" fillId="12122" borderId="0" xfId="0" applyFill="1"/>
    <xf numFmtId="0" fontId="0" fillId="12123" borderId="0" xfId="0" applyFill="1"/>
    <xf numFmtId="0" fontId="0" fillId="12124" borderId="0" xfId="0" applyFill="1"/>
    <xf numFmtId="0" fontId="0" fillId="12125" borderId="0" xfId="0" applyFill="1"/>
    <xf numFmtId="0" fontId="0" fillId="12126" borderId="0" xfId="0" applyFill="1"/>
    <xf numFmtId="0" fontId="0" fillId="12127" borderId="0" xfId="0" applyFill="1"/>
    <xf numFmtId="0" fontId="0" fillId="12128" borderId="0" xfId="0" applyFill="1"/>
    <xf numFmtId="0" fontId="0" fillId="12129" borderId="0" xfId="0" applyFill="1"/>
    <xf numFmtId="0" fontId="0" fillId="12130" borderId="0" xfId="0" applyFill="1"/>
    <xf numFmtId="0" fontId="0" fillId="12131" borderId="0" xfId="0" applyFill="1"/>
    <xf numFmtId="0" fontId="0" fillId="12132" borderId="0" xfId="0" applyFill="1"/>
    <xf numFmtId="0" fontId="0" fillId="12133" borderId="0" xfId="0" applyFill="1"/>
    <xf numFmtId="0" fontId="0" fillId="12134" borderId="0" xfId="0" applyFill="1"/>
    <xf numFmtId="0" fontId="0" fillId="12135" borderId="0" xfId="0" applyFill="1"/>
    <xf numFmtId="0" fontId="0" fillId="12136" borderId="0" xfId="0" applyFill="1"/>
    <xf numFmtId="0" fontId="0" fillId="12137" borderId="0" xfId="0" applyFill="1"/>
    <xf numFmtId="0" fontId="0" fillId="12138" borderId="0" xfId="0" applyFill="1"/>
    <xf numFmtId="0" fontId="0" fillId="12139" borderId="0" xfId="0" applyFill="1"/>
    <xf numFmtId="0" fontId="0" fillId="12140" borderId="0" xfId="0" applyFill="1"/>
    <xf numFmtId="0" fontId="0" fillId="12141" borderId="0" xfId="0" applyFill="1"/>
    <xf numFmtId="0" fontId="0" fillId="12142" borderId="0" xfId="0" applyFill="1"/>
    <xf numFmtId="0" fontId="0" fillId="12143" borderId="0" xfId="0" applyFill="1"/>
    <xf numFmtId="0" fontId="0" fillId="12144" borderId="0" xfId="0" applyFill="1"/>
    <xf numFmtId="0" fontId="0" fillId="12145" borderId="0" xfId="0" applyFill="1"/>
    <xf numFmtId="0" fontId="0" fillId="12146" borderId="0" xfId="0" applyFill="1"/>
    <xf numFmtId="0" fontId="0" fillId="12147" borderId="0" xfId="0" applyFill="1"/>
    <xf numFmtId="0" fontId="0" fillId="12148" borderId="0" xfId="0" applyFill="1"/>
    <xf numFmtId="0" fontId="0" fillId="12149" borderId="0" xfId="0" applyFill="1"/>
    <xf numFmtId="0" fontId="0" fillId="12150" borderId="0" xfId="0" applyFill="1"/>
    <xf numFmtId="0" fontId="0" fillId="12151" borderId="0" xfId="0" applyFill="1"/>
    <xf numFmtId="0" fontId="0" fillId="12152" borderId="0" xfId="0" applyFill="1"/>
    <xf numFmtId="0" fontId="0" fillId="12153" borderId="0" xfId="0" applyFill="1"/>
    <xf numFmtId="0" fontId="0" fillId="12154" borderId="0" xfId="0" applyFill="1"/>
    <xf numFmtId="0" fontId="0" fillId="12155" borderId="0" xfId="0" applyFill="1"/>
    <xf numFmtId="0" fontId="0" fillId="12156" borderId="0" xfId="0" applyFill="1"/>
    <xf numFmtId="0" fontId="0" fillId="12157" borderId="0" xfId="0" applyFill="1"/>
    <xf numFmtId="0" fontId="0" fillId="12158" borderId="0" xfId="0" applyFill="1"/>
    <xf numFmtId="0" fontId="0" fillId="12159" borderId="0" xfId="0" applyFill="1"/>
    <xf numFmtId="0" fontId="0" fillId="12160" borderId="0" xfId="0" applyFill="1"/>
    <xf numFmtId="0" fontId="0" fillId="12161" borderId="0" xfId="0" applyFill="1"/>
    <xf numFmtId="0" fontId="0" fillId="12162" borderId="0" xfId="0" applyFill="1"/>
    <xf numFmtId="0" fontId="0" fillId="12163" borderId="0" xfId="0" applyFill="1"/>
    <xf numFmtId="0" fontId="0" fillId="12164" borderId="0" xfId="0" applyFill="1"/>
    <xf numFmtId="0" fontId="0" fillId="12165" borderId="0" xfId="0" applyFill="1"/>
    <xf numFmtId="0" fontId="0" fillId="12166" borderId="0" xfId="0" applyFill="1"/>
    <xf numFmtId="0" fontId="0" fillId="12167" borderId="0" xfId="0" applyFill="1"/>
    <xf numFmtId="0" fontId="0" fillId="12168" borderId="0" xfId="0" applyFill="1"/>
    <xf numFmtId="0" fontId="0" fillId="12169" borderId="0" xfId="0" applyFill="1"/>
    <xf numFmtId="0" fontId="0" fillId="12170" borderId="0" xfId="0" applyFill="1"/>
    <xf numFmtId="0" fontId="0" fillId="12171" borderId="0" xfId="0" applyFill="1"/>
    <xf numFmtId="0" fontId="0" fillId="12172" borderId="0" xfId="0" applyFill="1"/>
    <xf numFmtId="0" fontId="0" fillId="12173" borderId="0" xfId="0" applyFill="1"/>
    <xf numFmtId="0" fontId="0" fillId="12174" borderId="0" xfId="0" applyFill="1"/>
    <xf numFmtId="0" fontId="0" fillId="12175" borderId="0" xfId="0" applyFill="1"/>
    <xf numFmtId="0" fontId="0" fillId="12176" borderId="0" xfId="0" applyFill="1"/>
    <xf numFmtId="0" fontId="0" fillId="12177" borderId="0" xfId="0" applyFill="1"/>
    <xf numFmtId="0" fontId="0" fillId="12178" borderId="0" xfId="0" applyFill="1"/>
    <xf numFmtId="0" fontId="0" fillId="12179" borderId="0" xfId="0" applyFill="1"/>
    <xf numFmtId="0" fontId="0" fillId="12180" borderId="0" xfId="0" applyFill="1"/>
    <xf numFmtId="0" fontId="0" fillId="12181" borderId="0" xfId="0" applyFill="1"/>
    <xf numFmtId="0" fontId="0" fillId="12182" borderId="0" xfId="0" applyFill="1"/>
    <xf numFmtId="0" fontId="0" fillId="12183" borderId="0" xfId="0" applyFill="1"/>
    <xf numFmtId="0" fontId="0" fillId="12184" borderId="0" xfId="0" applyFill="1"/>
    <xf numFmtId="0" fontId="0" fillId="12185" borderId="0" xfId="0" applyFill="1"/>
    <xf numFmtId="0" fontId="0" fillId="12186" borderId="0" xfId="0" applyFill="1"/>
    <xf numFmtId="0" fontId="0" fillId="12187" borderId="0" xfId="0" applyFill="1"/>
    <xf numFmtId="0" fontId="0" fillId="12188" borderId="0" xfId="0" applyFill="1"/>
    <xf numFmtId="0" fontId="0" fillId="12189" borderId="0" xfId="0" applyFill="1"/>
    <xf numFmtId="0" fontId="0" fillId="12190" borderId="0" xfId="0" applyFill="1"/>
    <xf numFmtId="0" fontId="0" fillId="12191" borderId="0" xfId="0" applyFill="1"/>
    <xf numFmtId="0" fontId="0" fillId="12192" borderId="0" xfId="0" applyFill="1"/>
    <xf numFmtId="0" fontId="0" fillId="12193" borderId="0" xfId="0" applyFill="1"/>
    <xf numFmtId="0" fontId="0" fillId="12194" borderId="0" xfId="0" applyFill="1"/>
    <xf numFmtId="0" fontId="0" fillId="12195" borderId="0" xfId="0" applyFill="1"/>
    <xf numFmtId="0" fontId="0" fillId="12196" borderId="0" xfId="0" applyFill="1"/>
    <xf numFmtId="0" fontId="0" fillId="12197" borderId="0" xfId="0" applyFill="1"/>
    <xf numFmtId="0" fontId="0" fillId="12198" borderId="0" xfId="0" applyFill="1"/>
    <xf numFmtId="0" fontId="0" fillId="12199" borderId="0" xfId="0" applyFill="1"/>
    <xf numFmtId="0" fontId="0" fillId="12200" borderId="0" xfId="0" applyFill="1"/>
    <xf numFmtId="0" fontId="0" fillId="12201" borderId="0" xfId="0" applyFill="1"/>
    <xf numFmtId="0" fontId="0" fillId="12202" borderId="0" xfId="0" applyFill="1"/>
    <xf numFmtId="0" fontId="0" fillId="12203" borderId="0" xfId="0" applyFill="1"/>
    <xf numFmtId="0" fontId="0" fillId="12204" borderId="0" xfId="0" applyFill="1"/>
    <xf numFmtId="0" fontId="0" fillId="12205" borderId="0" xfId="0" applyFill="1"/>
    <xf numFmtId="0" fontId="0" fillId="12206" borderId="0" xfId="0" applyFill="1"/>
    <xf numFmtId="0" fontId="0" fillId="12207" borderId="0" xfId="0" applyFill="1"/>
    <xf numFmtId="0" fontId="0" fillId="12208" borderId="0" xfId="0" applyFill="1"/>
    <xf numFmtId="0" fontId="0" fillId="12209" borderId="0" xfId="0" applyFill="1"/>
    <xf numFmtId="0" fontId="0" fillId="12210" borderId="0" xfId="0" applyFill="1"/>
    <xf numFmtId="0" fontId="0" fillId="12211" borderId="0" xfId="0" applyFill="1"/>
    <xf numFmtId="0" fontId="0" fillId="12212" borderId="0" xfId="0" applyFill="1"/>
    <xf numFmtId="0" fontId="0" fillId="12213" borderId="0" xfId="0" applyFill="1"/>
    <xf numFmtId="0" fontId="0" fillId="12214" borderId="0" xfId="0" applyFill="1"/>
    <xf numFmtId="0" fontId="0" fillId="12215" borderId="0" xfId="0" applyFill="1"/>
    <xf numFmtId="0" fontId="0" fillId="12216" borderId="0" xfId="0" applyFill="1"/>
    <xf numFmtId="0" fontId="0" fillId="12217" borderId="0" xfId="0" applyFill="1"/>
    <xf numFmtId="0" fontId="0" fillId="12218" borderId="0" xfId="0" applyFill="1"/>
    <xf numFmtId="0" fontId="0" fillId="12219" borderId="0" xfId="0" applyFill="1"/>
    <xf numFmtId="0" fontId="0" fillId="12220" borderId="0" xfId="0" applyFill="1"/>
    <xf numFmtId="0" fontId="0" fillId="12221" borderId="0" xfId="0" applyFill="1"/>
    <xf numFmtId="0" fontId="0" fillId="12222" borderId="0" xfId="0" applyFill="1"/>
    <xf numFmtId="0" fontId="0" fillId="12223" borderId="0" xfId="0" applyFill="1"/>
    <xf numFmtId="0" fontId="0" fillId="12224" borderId="0" xfId="0" applyFill="1"/>
    <xf numFmtId="0" fontId="0" fillId="12225" borderId="0" xfId="0" applyFill="1"/>
    <xf numFmtId="0" fontId="0" fillId="12226" borderId="0" xfId="0" applyFill="1"/>
    <xf numFmtId="0" fontId="0" fillId="12227" borderId="0" xfId="0" applyFill="1"/>
    <xf numFmtId="0" fontId="0" fillId="12228" borderId="0" xfId="0" applyFill="1"/>
    <xf numFmtId="0" fontId="0" fillId="12229" borderId="0" xfId="0" applyFill="1"/>
    <xf numFmtId="0" fontId="0" fillId="12230" borderId="0" xfId="0" applyFill="1"/>
    <xf numFmtId="0" fontId="0" fillId="12231" borderId="0" xfId="0" applyFill="1"/>
    <xf numFmtId="0" fontId="0" fillId="12232" borderId="0" xfId="0" applyFill="1"/>
    <xf numFmtId="0" fontId="0" fillId="12233" borderId="0" xfId="0" applyFill="1"/>
    <xf numFmtId="0" fontId="0" fillId="12234" borderId="0" xfId="0" applyFill="1"/>
    <xf numFmtId="0" fontId="0" fillId="12235" borderId="0" xfId="0" applyFill="1"/>
    <xf numFmtId="0" fontId="0" fillId="12236" borderId="0" xfId="0" applyFill="1"/>
    <xf numFmtId="0" fontId="0" fillId="12237" borderId="0" xfId="0" applyFill="1"/>
    <xf numFmtId="0" fontId="0" fillId="12238" borderId="0" xfId="0" applyFill="1"/>
    <xf numFmtId="0" fontId="0" fillId="12239" borderId="0" xfId="0" applyFill="1"/>
    <xf numFmtId="0" fontId="0" fillId="12240" borderId="0" xfId="0" applyFill="1"/>
    <xf numFmtId="0" fontId="0" fillId="12241" borderId="0" xfId="0" applyFill="1"/>
    <xf numFmtId="0" fontId="0" fillId="12242" borderId="0" xfId="0" applyFill="1"/>
    <xf numFmtId="0" fontId="0" fillId="12243" borderId="0" xfId="0" applyFill="1"/>
    <xf numFmtId="0" fontId="0" fillId="12244" borderId="0" xfId="0" applyFill="1"/>
    <xf numFmtId="0" fontId="0" fillId="12245" borderId="0" xfId="0" applyFill="1"/>
    <xf numFmtId="0" fontId="0" fillId="12246" borderId="0" xfId="0" applyFill="1"/>
    <xf numFmtId="0" fontId="0" fillId="12247" borderId="0" xfId="0" applyFill="1"/>
    <xf numFmtId="0" fontId="0" fillId="12248" borderId="0" xfId="0" applyFill="1"/>
    <xf numFmtId="0" fontId="0" fillId="12249" borderId="0" xfId="0" applyFill="1"/>
    <xf numFmtId="0" fontId="0" fillId="12250" borderId="0" xfId="0" applyFill="1"/>
    <xf numFmtId="0" fontId="0" fillId="12251" borderId="0" xfId="0" applyFill="1"/>
    <xf numFmtId="0" fontId="0" fillId="12252" borderId="0" xfId="0" applyFill="1"/>
    <xf numFmtId="0" fontId="0" fillId="12253" borderId="0" xfId="0" applyFill="1"/>
    <xf numFmtId="0" fontId="0" fillId="12254" borderId="0" xfId="0" applyFill="1"/>
    <xf numFmtId="0" fontId="0" fillId="12255" borderId="0" xfId="0" applyFill="1"/>
    <xf numFmtId="0" fontId="0" fillId="12256" borderId="0" xfId="0" applyFill="1"/>
    <xf numFmtId="0" fontId="0" fillId="12257" borderId="0" xfId="0" applyFill="1"/>
    <xf numFmtId="0" fontId="0" fillId="12258" borderId="0" xfId="0" applyFill="1"/>
    <xf numFmtId="0" fontId="0" fillId="12259" borderId="0" xfId="0" applyFill="1"/>
    <xf numFmtId="0" fontId="0" fillId="12260" borderId="0" xfId="0" applyFill="1"/>
    <xf numFmtId="0" fontId="0" fillId="12261" borderId="0" xfId="0" applyFill="1"/>
    <xf numFmtId="0" fontId="0" fillId="12262" borderId="0" xfId="0" applyFill="1"/>
    <xf numFmtId="0" fontId="0" fillId="12263" borderId="0" xfId="0" applyFill="1"/>
    <xf numFmtId="0" fontId="0" fillId="12264" borderId="0" xfId="0" applyFill="1"/>
    <xf numFmtId="0" fontId="0" fillId="12265" borderId="0" xfId="0" applyFill="1"/>
    <xf numFmtId="0" fontId="0" fillId="12266" borderId="0" xfId="0" applyFill="1"/>
    <xf numFmtId="0" fontId="0" fillId="12267" borderId="0" xfId="0" applyFill="1"/>
    <xf numFmtId="0" fontId="0" fillId="12268" borderId="0" xfId="0" applyFill="1"/>
    <xf numFmtId="0" fontId="0" fillId="12269" borderId="0" xfId="0" applyFill="1"/>
    <xf numFmtId="0" fontId="0" fillId="12270" borderId="0" xfId="0" applyFill="1"/>
    <xf numFmtId="0" fontId="0" fillId="12271" borderId="0" xfId="0" applyFill="1"/>
    <xf numFmtId="0" fontId="0" fillId="12272" borderId="0" xfId="0" applyFill="1"/>
    <xf numFmtId="0" fontId="0" fillId="12273" borderId="0" xfId="0" applyFill="1"/>
    <xf numFmtId="0" fontId="0" fillId="12274" borderId="0" xfId="0" applyFill="1"/>
    <xf numFmtId="0" fontId="0" fillId="12275" borderId="0" xfId="0" applyFill="1"/>
    <xf numFmtId="0" fontId="0" fillId="12276" borderId="0" xfId="0" applyFill="1"/>
    <xf numFmtId="0" fontId="0" fillId="12277" borderId="0" xfId="0" applyFill="1"/>
    <xf numFmtId="0" fontId="0" fillId="12278" borderId="0" xfId="0" applyFill="1"/>
    <xf numFmtId="0" fontId="0" fillId="12279" borderId="0" xfId="0" applyFill="1"/>
    <xf numFmtId="0" fontId="0" fillId="12280" borderId="0" xfId="0" applyFill="1"/>
    <xf numFmtId="0" fontId="0" fillId="12281" borderId="0" xfId="0" applyFill="1"/>
    <xf numFmtId="0" fontId="0" fillId="12282" borderId="0" xfId="0" applyFill="1"/>
    <xf numFmtId="0" fontId="0" fillId="12283" borderId="0" xfId="0" applyFill="1"/>
    <xf numFmtId="0" fontId="0" fillId="12284" borderId="0" xfId="0" applyFill="1"/>
    <xf numFmtId="0" fontId="0" fillId="12285" borderId="0" xfId="0" applyFill="1"/>
    <xf numFmtId="0" fontId="0" fillId="12286" borderId="0" xfId="0" applyFill="1"/>
    <xf numFmtId="0" fontId="0" fillId="12287" borderId="0" xfId="0" applyFill="1"/>
    <xf numFmtId="0" fontId="0" fillId="12288" borderId="0" xfId="0" applyFill="1"/>
    <xf numFmtId="0" fontId="0" fillId="12289" borderId="0" xfId="0" applyFill="1"/>
    <xf numFmtId="0" fontId="0" fillId="12290" borderId="0" xfId="0" applyFill="1"/>
    <xf numFmtId="0" fontId="0" fillId="12291" borderId="0" xfId="0" applyFill="1"/>
    <xf numFmtId="0" fontId="0" fillId="12292" borderId="0" xfId="0" applyFill="1"/>
    <xf numFmtId="0" fontId="0" fillId="12293" borderId="0" xfId="0" applyFill="1"/>
    <xf numFmtId="0" fontId="0" fillId="12294" borderId="0" xfId="0" applyFill="1"/>
    <xf numFmtId="0" fontId="0" fillId="12295" borderId="0" xfId="0" applyFill="1"/>
    <xf numFmtId="0" fontId="0" fillId="12296" borderId="0" xfId="0" applyFill="1"/>
    <xf numFmtId="0" fontId="0" fillId="12297" borderId="0" xfId="0" applyFill="1"/>
    <xf numFmtId="0" fontId="0" fillId="12298" borderId="0" xfId="0" applyFill="1"/>
    <xf numFmtId="0" fontId="0" fillId="12299" borderId="0" xfId="0" applyFill="1"/>
    <xf numFmtId="0" fontId="0" fillId="12300" borderId="0" xfId="0" applyFill="1"/>
    <xf numFmtId="0" fontId="0" fillId="12301" borderId="0" xfId="0" applyFill="1"/>
    <xf numFmtId="0" fontId="0" fillId="12302" borderId="0" xfId="0" applyFill="1"/>
    <xf numFmtId="0" fontId="0" fillId="12303" borderId="0" xfId="0" applyFill="1"/>
    <xf numFmtId="0" fontId="0" fillId="12304" borderId="0" xfId="0" applyFill="1"/>
    <xf numFmtId="0" fontId="0" fillId="12305" borderId="0" xfId="0" applyFill="1"/>
    <xf numFmtId="0" fontId="0" fillId="12306" borderId="0" xfId="0" applyFill="1"/>
    <xf numFmtId="0" fontId="0" fillId="12307" borderId="0" xfId="0" applyFill="1"/>
    <xf numFmtId="0" fontId="0" fillId="12308" borderId="0" xfId="0" applyFill="1"/>
    <xf numFmtId="0" fontId="0" fillId="12309" borderId="0" xfId="0" applyFill="1"/>
    <xf numFmtId="0" fontId="0" fillId="12310" borderId="0" xfId="0" applyFill="1"/>
    <xf numFmtId="0" fontId="0" fillId="12311" borderId="0" xfId="0" applyFill="1"/>
    <xf numFmtId="0" fontId="0" fillId="12312" borderId="0" xfId="0" applyFill="1"/>
    <xf numFmtId="0" fontId="0" fillId="12313" borderId="0" xfId="0" applyFill="1"/>
    <xf numFmtId="0" fontId="0" fillId="12314" borderId="0" xfId="0" applyFill="1"/>
    <xf numFmtId="0" fontId="0" fillId="12315" borderId="0" xfId="0" applyFill="1"/>
    <xf numFmtId="0" fontId="0" fillId="12316" borderId="0" xfId="0" applyFill="1"/>
    <xf numFmtId="0" fontId="0" fillId="12317" borderId="0" xfId="0" applyFill="1"/>
    <xf numFmtId="0" fontId="0" fillId="12318" borderId="0" xfId="0" applyFill="1"/>
    <xf numFmtId="0" fontId="0" fillId="12319" borderId="0" xfId="0" applyFill="1"/>
    <xf numFmtId="0" fontId="0" fillId="12320" borderId="0" xfId="0" applyFill="1"/>
    <xf numFmtId="0" fontId="0" fillId="12321" borderId="0" xfId="0" applyFill="1"/>
    <xf numFmtId="0" fontId="0" fillId="12322" borderId="0" xfId="0" applyFill="1"/>
    <xf numFmtId="0" fontId="0" fillId="12323" borderId="0" xfId="0" applyFill="1"/>
    <xf numFmtId="0" fontId="0" fillId="12324" borderId="0" xfId="0" applyFill="1"/>
    <xf numFmtId="0" fontId="0" fillId="12325" borderId="0" xfId="0" applyFill="1"/>
    <xf numFmtId="0" fontId="0" fillId="12326" borderId="0" xfId="0" applyFill="1"/>
    <xf numFmtId="0" fontId="0" fillId="12327" borderId="0" xfId="0" applyFill="1"/>
    <xf numFmtId="0" fontId="0" fillId="12328" borderId="0" xfId="0" applyFill="1"/>
    <xf numFmtId="0" fontId="0" fillId="12329" borderId="0" xfId="0" applyFill="1"/>
    <xf numFmtId="0" fontId="0" fillId="12330" borderId="0" xfId="0" applyFill="1"/>
    <xf numFmtId="0" fontId="0" fillId="12331" borderId="0" xfId="0" applyFill="1"/>
    <xf numFmtId="0" fontId="0" fillId="12332" borderId="0" xfId="0" applyFill="1"/>
    <xf numFmtId="0" fontId="0" fillId="12333" borderId="0" xfId="0" applyFill="1"/>
    <xf numFmtId="0" fontId="0" fillId="12334" borderId="0" xfId="0" applyFill="1"/>
    <xf numFmtId="0" fontId="0" fillId="12335" borderId="0" xfId="0" applyFill="1"/>
    <xf numFmtId="0" fontId="0" fillId="12336" borderId="0" xfId="0" applyFill="1"/>
    <xf numFmtId="0" fontId="0" fillId="12337" borderId="0" xfId="0" applyFill="1"/>
    <xf numFmtId="0" fontId="0" fillId="12338" borderId="0" xfId="0" applyFill="1"/>
    <xf numFmtId="0" fontId="0" fillId="12339" borderId="0" xfId="0" applyFill="1"/>
    <xf numFmtId="0" fontId="0" fillId="12340" borderId="0" xfId="0" applyFill="1"/>
    <xf numFmtId="0" fontId="0" fillId="12341" borderId="0" xfId="0" applyFill="1"/>
    <xf numFmtId="0" fontId="0" fillId="12342" borderId="0" xfId="0" applyFill="1"/>
    <xf numFmtId="0" fontId="0" fillId="12343" borderId="0" xfId="0" applyFill="1"/>
    <xf numFmtId="0" fontId="0" fillId="12344" borderId="0" xfId="0" applyFill="1"/>
    <xf numFmtId="0" fontId="0" fillId="12345" borderId="0" xfId="0" applyFill="1"/>
    <xf numFmtId="0" fontId="0" fillId="12346" borderId="0" xfId="0" applyFill="1"/>
    <xf numFmtId="0" fontId="0" fillId="12347" borderId="0" xfId="0" applyFill="1"/>
    <xf numFmtId="0" fontId="0" fillId="12348" borderId="0" xfId="0" applyFill="1"/>
    <xf numFmtId="0" fontId="0" fillId="12349" borderId="0" xfId="0" applyFill="1"/>
    <xf numFmtId="0" fontId="0" fillId="12350" borderId="0" xfId="0" applyFill="1"/>
    <xf numFmtId="0" fontId="0" fillId="12351" borderId="0" xfId="0" applyFill="1"/>
    <xf numFmtId="0" fontId="0" fillId="12352" borderId="0" xfId="0" applyFill="1"/>
    <xf numFmtId="0" fontId="0" fillId="12353" borderId="0" xfId="0" applyFill="1"/>
    <xf numFmtId="0" fontId="0" fillId="12354" borderId="0" xfId="0" applyFill="1"/>
    <xf numFmtId="0" fontId="0" fillId="12355" borderId="0" xfId="0" applyFill="1"/>
    <xf numFmtId="0" fontId="0" fillId="12356" borderId="0" xfId="0" applyFill="1"/>
    <xf numFmtId="0" fontId="0" fillId="12357" borderId="0" xfId="0" applyFill="1"/>
    <xf numFmtId="0" fontId="0" fillId="12358" borderId="0" xfId="0" applyFill="1"/>
    <xf numFmtId="0" fontId="0" fillId="12359" borderId="0" xfId="0" applyFill="1"/>
    <xf numFmtId="0" fontId="0" fillId="12360" borderId="0" xfId="0" applyFill="1"/>
    <xf numFmtId="0" fontId="0" fillId="12361" borderId="0" xfId="0" applyFill="1"/>
    <xf numFmtId="0" fontId="0" fillId="12362" borderId="0" xfId="0" applyFill="1"/>
    <xf numFmtId="0" fontId="0" fillId="12363" borderId="0" xfId="0" applyFill="1"/>
    <xf numFmtId="0" fontId="0" fillId="12364" borderId="0" xfId="0" applyFill="1"/>
    <xf numFmtId="0" fontId="0" fillId="12365" borderId="0" xfId="0" applyFill="1"/>
    <xf numFmtId="0" fontId="0" fillId="12366" borderId="0" xfId="0" applyFill="1"/>
    <xf numFmtId="0" fontId="0" fillId="12367" borderId="0" xfId="0" applyFill="1"/>
    <xf numFmtId="0" fontId="0" fillId="12368" borderId="0" xfId="0" applyFill="1"/>
    <xf numFmtId="0" fontId="0" fillId="12369" borderId="0" xfId="0" applyFill="1"/>
    <xf numFmtId="0" fontId="0" fillId="12370" borderId="0" xfId="0" applyFill="1"/>
    <xf numFmtId="0" fontId="0" fillId="12371" borderId="0" xfId="0" applyFill="1"/>
    <xf numFmtId="0" fontId="0" fillId="12372" borderId="0" xfId="0" applyFill="1"/>
    <xf numFmtId="0" fontId="0" fillId="12373" borderId="0" xfId="0" applyFill="1"/>
    <xf numFmtId="0" fontId="0" fillId="12374" borderId="0" xfId="0" applyFill="1"/>
    <xf numFmtId="0" fontId="0" fillId="12375" borderId="0" xfId="0" applyFill="1"/>
    <xf numFmtId="0" fontId="0" fillId="12376" borderId="0" xfId="0" applyFill="1"/>
    <xf numFmtId="0" fontId="0" fillId="12377" borderId="0" xfId="0" applyFill="1"/>
    <xf numFmtId="0" fontId="0" fillId="12378" borderId="0" xfId="0" applyFill="1"/>
    <xf numFmtId="0" fontId="0" fillId="12379" borderId="0" xfId="0" applyFill="1"/>
    <xf numFmtId="0" fontId="0" fillId="12380" borderId="0" xfId="0" applyFill="1"/>
    <xf numFmtId="0" fontId="0" fillId="12381" borderId="0" xfId="0" applyFill="1"/>
    <xf numFmtId="0" fontId="0" fillId="12382" borderId="0" xfId="0" applyFill="1"/>
    <xf numFmtId="0" fontId="0" fillId="12383" borderId="0" xfId="0" applyFill="1"/>
    <xf numFmtId="0" fontId="0" fillId="12384" borderId="0" xfId="0" applyFill="1"/>
    <xf numFmtId="0" fontId="0" fillId="12385" borderId="0" xfId="0" applyFill="1"/>
    <xf numFmtId="0" fontId="0" fillId="12386" borderId="0" xfId="0" applyFill="1"/>
    <xf numFmtId="0" fontId="0" fillId="12387" borderId="0" xfId="0" applyFill="1"/>
    <xf numFmtId="0" fontId="0" fillId="12388" borderId="0" xfId="0" applyFill="1"/>
    <xf numFmtId="0" fontId="0" fillId="12389" borderId="0" xfId="0" applyFill="1"/>
    <xf numFmtId="0" fontId="0" fillId="12390" borderId="0" xfId="0" applyFill="1"/>
    <xf numFmtId="0" fontId="0" fillId="12391" borderId="0" xfId="0" applyFill="1"/>
    <xf numFmtId="0" fontId="0" fillId="12392" borderId="0" xfId="0" applyFill="1"/>
    <xf numFmtId="0" fontId="0" fillId="12393" borderId="0" xfId="0" applyFill="1"/>
    <xf numFmtId="0" fontId="0" fillId="12394" borderId="0" xfId="0" applyFill="1"/>
    <xf numFmtId="0" fontId="0" fillId="12395" borderId="0" xfId="0" applyFill="1"/>
    <xf numFmtId="0" fontId="0" fillId="12396" borderId="0" xfId="0" applyFill="1"/>
    <xf numFmtId="0" fontId="0" fillId="12397" borderId="0" xfId="0" applyFill="1"/>
    <xf numFmtId="0" fontId="0" fillId="12398" borderId="0" xfId="0" applyFill="1"/>
    <xf numFmtId="0" fontId="0" fillId="12399" borderId="0" xfId="0" applyFill="1"/>
    <xf numFmtId="0" fontId="0" fillId="12400" borderId="0" xfId="0" applyFill="1"/>
    <xf numFmtId="0" fontId="0" fillId="12401" borderId="0" xfId="0" applyFill="1"/>
    <xf numFmtId="0" fontId="0" fillId="12402" borderId="0" xfId="0" applyFill="1"/>
    <xf numFmtId="0" fontId="0" fillId="12403" borderId="0" xfId="0" applyFill="1"/>
    <xf numFmtId="0" fontId="0" fillId="12404" borderId="0" xfId="0" applyFill="1"/>
    <xf numFmtId="0" fontId="0" fillId="12405" borderId="0" xfId="0" applyFill="1"/>
    <xf numFmtId="0" fontId="0" fillId="12406" borderId="0" xfId="0" applyFill="1"/>
    <xf numFmtId="0" fontId="0" fillId="12407" borderId="0" xfId="0" applyFill="1"/>
    <xf numFmtId="0" fontId="0" fillId="12408" borderId="0" xfId="0" applyFill="1"/>
    <xf numFmtId="0" fontId="0" fillId="12409" borderId="0" xfId="0" applyFill="1"/>
    <xf numFmtId="0" fontId="0" fillId="12410" borderId="0" xfId="0" applyFill="1"/>
    <xf numFmtId="0" fontId="0" fillId="12411" borderId="0" xfId="0" applyFill="1"/>
    <xf numFmtId="0" fontId="0" fillId="12412" borderId="0" xfId="0" applyFill="1"/>
    <xf numFmtId="0" fontId="0" fillId="12413" borderId="0" xfId="0" applyFill="1"/>
    <xf numFmtId="0" fontId="0" fillId="12414" borderId="0" xfId="0" applyFill="1"/>
    <xf numFmtId="0" fontId="0" fillId="12415" borderId="0" xfId="0" applyFill="1"/>
    <xf numFmtId="0" fontId="0" fillId="12416" borderId="0" xfId="0" applyFill="1"/>
    <xf numFmtId="0" fontId="0" fillId="12417" borderId="0" xfId="0" applyFill="1"/>
    <xf numFmtId="0" fontId="0" fillId="12418" borderId="0" xfId="0" applyFill="1"/>
    <xf numFmtId="0" fontId="0" fillId="12419" borderId="0" xfId="0" applyFill="1"/>
    <xf numFmtId="0" fontId="0" fillId="12420" borderId="0" xfId="0" applyFill="1"/>
    <xf numFmtId="0" fontId="0" fillId="12421" borderId="0" xfId="0" applyFill="1"/>
    <xf numFmtId="0" fontId="0" fillId="12422" borderId="0" xfId="0" applyFill="1"/>
    <xf numFmtId="0" fontId="0" fillId="12423" borderId="0" xfId="0" applyFill="1"/>
    <xf numFmtId="0" fontId="0" fillId="12424" borderId="0" xfId="0" applyFill="1"/>
    <xf numFmtId="0" fontId="0" fillId="12425" borderId="0" xfId="0" applyFill="1"/>
    <xf numFmtId="0" fontId="0" fillId="12426" borderId="0" xfId="0" applyFill="1"/>
    <xf numFmtId="0" fontId="0" fillId="12427" borderId="0" xfId="0" applyFill="1"/>
    <xf numFmtId="0" fontId="0" fillId="12428" borderId="0" xfId="0" applyFill="1"/>
    <xf numFmtId="0" fontId="0" fillId="12429" borderId="0" xfId="0" applyFill="1"/>
    <xf numFmtId="0" fontId="0" fillId="12430" borderId="0" xfId="0" applyFill="1"/>
    <xf numFmtId="0" fontId="0" fillId="12431" borderId="0" xfId="0" applyFill="1"/>
    <xf numFmtId="0" fontId="0" fillId="12432" borderId="0" xfId="0" applyFill="1"/>
    <xf numFmtId="0" fontId="0" fillId="12433" borderId="0" xfId="0" applyFill="1"/>
    <xf numFmtId="0" fontId="0" fillId="12434" borderId="0" xfId="0" applyFill="1"/>
    <xf numFmtId="0" fontId="0" fillId="12435" borderId="0" xfId="0" applyFill="1"/>
    <xf numFmtId="0" fontId="0" fillId="12436" borderId="0" xfId="0" applyFill="1"/>
    <xf numFmtId="0" fontId="0" fillId="12437" borderId="0" xfId="0" applyFill="1"/>
    <xf numFmtId="0" fontId="0" fillId="12438" borderId="0" xfId="0" applyFill="1"/>
    <xf numFmtId="0" fontId="0" fillId="12439" borderId="0" xfId="0" applyFill="1"/>
    <xf numFmtId="0" fontId="0" fillId="12440" borderId="0" xfId="0" applyFill="1"/>
    <xf numFmtId="0" fontId="0" fillId="12441" borderId="0" xfId="0" applyFill="1"/>
    <xf numFmtId="0" fontId="0" fillId="12442" borderId="0" xfId="0" applyFill="1"/>
    <xf numFmtId="0" fontId="0" fillId="12443" borderId="0" xfId="0" applyFill="1"/>
    <xf numFmtId="0" fontId="0" fillId="12444" borderId="0" xfId="0" applyFill="1"/>
    <xf numFmtId="0" fontId="0" fillId="12445" borderId="0" xfId="0" applyFill="1"/>
    <xf numFmtId="0" fontId="0" fillId="12446" borderId="0" xfId="0" applyFill="1"/>
    <xf numFmtId="0" fontId="0" fillId="12447" borderId="0" xfId="0" applyFill="1"/>
    <xf numFmtId="0" fontId="0" fillId="12448" borderId="0" xfId="0" applyFill="1"/>
    <xf numFmtId="0" fontId="0" fillId="12449" borderId="0" xfId="0" applyFill="1"/>
    <xf numFmtId="0" fontId="0" fillId="12450" borderId="0" xfId="0" applyFill="1"/>
    <xf numFmtId="0" fontId="0" fillId="12451" borderId="0" xfId="0" applyFill="1"/>
    <xf numFmtId="0" fontId="0" fillId="12452" borderId="0" xfId="0" applyFill="1"/>
    <xf numFmtId="0" fontId="0" fillId="12453" borderId="0" xfId="0" applyFill="1"/>
    <xf numFmtId="0" fontId="0" fillId="12454" borderId="0" xfId="0" applyFill="1"/>
    <xf numFmtId="0" fontId="0" fillId="12455" borderId="0" xfId="0" applyFill="1"/>
    <xf numFmtId="0" fontId="0" fillId="12456" borderId="0" xfId="0" applyFill="1"/>
    <xf numFmtId="0" fontId="0" fillId="12457" borderId="0" xfId="0" applyFill="1"/>
    <xf numFmtId="0" fontId="0" fillId="12458" borderId="0" xfId="0" applyFill="1"/>
    <xf numFmtId="0" fontId="0" fillId="12459" borderId="0" xfId="0" applyFill="1"/>
    <xf numFmtId="0" fontId="0" fillId="12460" borderId="0" xfId="0" applyFill="1"/>
    <xf numFmtId="0" fontId="0" fillId="12461" borderId="0" xfId="0" applyFill="1"/>
    <xf numFmtId="0" fontId="0" fillId="12462" borderId="0" xfId="0" applyFill="1"/>
    <xf numFmtId="0" fontId="0" fillId="12463" borderId="0" xfId="0" applyFill="1"/>
    <xf numFmtId="0" fontId="0" fillId="12464" borderId="0" xfId="0" applyFill="1"/>
    <xf numFmtId="0" fontId="0" fillId="12465" borderId="0" xfId="0" applyFill="1"/>
    <xf numFmtId="0" fontId="0" fillId="12466" borderId="0" xfId="0" applyFill="1"/>
    <xf numFmtId="0" fontId="0" fillId="12467" borderId="0" xfId="0" applyFill="1"/>
    <xf numFmtId="0" fontId="0" fillId="12468" borderId="0" xfId="0" applyFill="1"/>
    <xf numFmtId="0" fontId="0" fillId="12469" borderId="0" xfId="0" applyFill="1"/>
    <xf numFmtId="0" fontId="0" fillId="12470" borderId="0" xfId="0" applyFill="1"/>
    <xf numFmtId="0" fontId="0" fillId="12471" borderId="0" xfId="0" applyFill="1"/>
    <xf numFmtId="0" fontId="0" fillId="12472" borderId="0" xfId="0" applyFill="1"/>
    <xf numFmtId="0" fontId="0" fillId="12473" borderId="0" xfId="0" applyFill="1"/>
    <xf numFmtId="0" fontId="0" fillId="12474" borderId="0" xfId="0" applyFill="1"/>
    <xf numFmtId="0" fontId="0" fillId="12475" borderId="0" xfId="0" applyFill="1"/>
    <xf numFmtId="0" fontId="0" fillId="12476" borderId="0" xfId="0" applyFill="1"/>
    <xf numFmtId="0" fontId="0" fillId="12477" borderId="0" xfId="0" applyFill="1"/>
    <xf numFmtId="0" fontId="0" fillId="12478" borderId="0" xfId="0" applyFill="1"/>
    <xf numFmtId="0" fontId="0" fillId="12479" borderId="0" xfId="0" applyFill="1"/>
    <xf numFmtId="0" fontId="0" fillId="12480" borderId="0" xfId="0" applyFill="1"/>
    <xf numFmtId="0" fontId="0" fillId="12481" borderId="0" xfId="0" applyFill="1"/>
    <xf numFmtId="0" fontId="0" fillId="12482" borderId="0" xfId="0" applyFill="1"/>
    <xf numFmtId="0" fontId="0" fillId="12483" borderId="0" xfId="0" applyFill="1"/>
    <xf numFmtId="0" fontId="0" fillId="12484" borderId="0" xfId="0" applyFill="1"/>
    <xf numFmtId="0" fontId="0" fillId="12485" borderId="0" xfId="0" applyFill="1"/>
    <xf numFmtId="0" fontId="0" fillId="12486" borderId="0" xfId="0" applyFill="1"/>
    <xf numFmtId="0" fontId="0" fillId="12487" borderId="0" xfId="0" applyFill="1"/>
    <xf numFmtId="0" fontId="0" fillId="12488" borderId="0" xfId="0" applyFill="1"/>
    <xf numFmtId="0" fontId="0" fillId="12489" borderId="0" xfId="0" applyFill="1"/>
    <xf numFmtId="0" fontId="0" fillId="12490" borderId="0" xfId="0" applyFill="1"/>
    <xf numFmtId="0" fontId="0" fillId="12491" borderId="0" xfId="0" applyFill="1"/>
    <xf numFmtId="0" fontId="0" fillId="12492" borderId="0" xfId="0" applyFill="1"/>
    <xf numFmtId="0" fontId="0" fillId="12493" borderId="0" xfId="0" applyFill="1"/>
    <xf numFmtId="0" fontId="0" fillId="12494" borderId="0" xfId="0" applyFill="1"/>
    <xf numFmtId="0" fontId="0" fillId="12495" borderId="0" xfId="0" applyFill="1"/>
    <xf numFmtId="0" fontId="0" fillId="12496" borderId="0" xfId="0" applyFill="1"/>
    <xf numFmtId="0" fontId="0" fillId="12497" borderId="0" xfId="0" applyFill="1"/>
    <xf numFmtId="0" fontId="0" fillId="12498" borderId="0" xfId="0" applyFill="1"/>
    <xf numFmtId="0" fontId="0" fillId="12499" borderId="0" xfId="0" applyFill="1"/>
    <xf numFmtId="0" fontId="0" fillId="12500" borderId="0" xfId="0" applyFill="1"/>
    <xf numFmtId="0" fontId="0" fillId="12501" borderId="0" xfId="0" applyFill="1"/>
    <xf numFmtId="0" fontId="0" fillId="12502" borderId="0" xfId="0" applyFill="1"/>
    <xf numFmtId="0" fontId="0" fillId="12503" borderId="0" xfId="0" applyFill="1"/>
    <xf numFmtId="0" fontId="0" fillId="12504" borderId="0" xfId="0" applyFill="1"/>
    <xf numFmtId="0" fontId="0" fillId="12505" borderId="0" xfId="0" applyFill="1"/>
    <xf numFmtId="0" fontId="0" fillId="12506" borderId="0" xfId="0" applyFill="1"/>
    <xf numFmtId="0" fontId="0" fillId="12507" borderId="0" xfId="0" applyFill="1"/>
    <xf numFmtId="0" fontId="0" fillId="12508" borderId="0" xfId="0" applyFill="1"/>
    <xf numFmtId="0" fontId="0" fillId="12509" borderId="0" xfId="0" applyFill="1"/>
    <xf numFmtId="0" fontId="0" fillId="12510" borderId="0" xfId="0" applyFill="1"/>
    <xf numFmtId="0" fontId="0" fillId="12511" borderId="0" xfId="0" applyFill="1"/>
    <xf numFmtId="0" fontId="0" fillId="12512" borderId="0" xfId="0" applyFill="1"/>
    <xf numFmtId="0" fontId="0" fillId="12513" borderId="0" xfId="0" applyFill="1"/>
    <xf numFmtId="0" fontId="0" fillId="12514" borderId="0" xfId="0" applyFill="1"/>
    <xf numFmtId="0" fontId="0" fillId="12515" borderId="0" xfId="0" applyFill="1"/>
    <xf numFmtId="0" fontId="0" fillId="12516" borderId="0" xfId="0" applyFill="1"/>
    <xf numFmtId="0" fontId="0" fillId="12517" borderId="0" xfId="0" applyFill="1"/>
    <xf numFmtId="0" fontId="0" fillId="12518" borderId="0" xfId="0" applyFill="1"/>
    <xf numFmtId="0" fontId="0" fillId="12519" borderId="0" xfId="0" applyFill="1"/>
    <xf numFmtId="0" fontId="0" fillId="12520" borderId="0" xfId="0" applyFill="1"/>
    <xf numFmtId="0" fontId="0" fillId="12521" borderId="0" xfId="0" applyFill="1"/>
    <xf numFmtId="0" fontId="0" fillId="12522" borderId="0" xfId="0" applyFill="1"/>
    <xf numFmtId="0" fontId="0" fillId="12523" borderId="0" xfId="0" applyFill="1"/>
    <xf numFmtId="0" fontId="0" fillId="12524" borderId="0" xfId="0" applyFill="1"/>
    <xf numFmtId="0" fontId="0" fillId="12525" borderId="0" xfId="0" applyFill="1"/>
    <xf numFmtId="0" fontId="0" fillId="12526" borderId="0" xfId="0" applyFill="1"/>
    <xf numFmtId="0" fontId="0" fillId="12527" borderId="0" xfId="0" applyFill="1"/>
    <xf numFmtId="0" fontId="0" fillId="12528" borderId="0" xfId="0" applyFill="1"/>
    <xf numFmtId="0" fontId="0" fillId="12529" borderId="0" xfId="0" applyFill="1"/>
    <xf numFmtId="0" fontId="0" fillId="12530" borderId="0" xfId="0" applyFill="1"/>
    <xf numFmtId="0" fontId="0" fillId="12531" borderId="0" xfId="0" applyFill="1"/>
    <xf numFmtId="0" fontId="0" fillId="12532" borderId="0" xfId="0" applyFill="1"/>
    <xf numFmtId="0" fontId="0" fillId="12533" borderId="0" xfId="0" applyFill="1"/>
    <xf numFmtId="0" fontId="0" fillId="12534" borderId="0" xfId="0" applyFill="1"/>
    <xf numFmtId="0" fontId="0" fillId="12535" borderId="0" xfId="0" applyFill="1"/>
    <xf numFmtId="0" fontId="0" fillId="12536" borderId="0" xfId="0" applyFill="1"/>
    <xf numFmtId="0" fontId="0" fillId="12537" borderId="0" xfId="0" applyFill="1"/>
    <xf numFmtId="0" fontId="0" fillId="12538" borderId="0" xfId="0" applyFill="1"/>
    <xf numFmtId="0" fontId="0" fillId="12539" borderId="0" xfId="0" applyFill="1"/>
    <xf numFmtId="0" fontId="0" fillId="12540" borderId="0" xfId="0" applyFill="1"/>
    <xf numFmtId="0" fontId="0" fillId="12541" borderId="0" xfId="0" applyFill="1"/>
    <xf numFmtId="0" fontId="0" fillId="12542" borderId="0" xfId="0" applyFill="1"/>
    <xf numFmtId="0" fontId="0" fillId="12543" borderId="0" xfId="0" applyFill="1"/>
    <xf numFmtId="0" fontId="0" fillId="12544" borderId="0" xfId="0" applyFill="1"/>
    <xf numFmtId="0" fontId="0" fillId="12545" borderId="0" xfId="0" applyFill="1"/>
    <xf numFmtId="0" fontId="0" fillId="12546" borderId="0" xfId="0" applyFill="1"/>
    <xf numFmtId="0" fontId="0" fillId="12547" borderId="0" xfId="0" applyFill="1"/>
    <xf numFmtId="0" fontId="0" fillId="12548" borderId="0" xfId="0" applyFill="1"/>
    <xf numFmtId="0" fontId="0" fillId="12549" borderId="0" xfId="0" applyFill="1"/>
    <xf numFmtId="0" fontId="0" fillId="12550" borderId="0" xfId="0" applyFill="1"/>
    <xf numFmtId="0" fontId="7" fillId="0" borderId="1" xfId="0" applyFont="1" applyFill="1" applyBorder="1" applyAlignment="1">
      <alignment horizontal="left" vertical="center"/>
    </xf>
    <xf numFmtId="0" fontId="7" fillId="0" borderId="2" xfId="0" applyFont="1" applyFill="1" applyBorder="1" applyAlignment="1">
      <alignment horizontal="left" vertical="center"/>
    </xf>
    <xf numFmtId="0" fontId="3" fillId="0" borderId="2" xfId="0" applyFont="1" applyFill="1" applyBorder="1" applyAlignment="1">
      <alignment horizontal="left" vertical="center"/>
    </xf>
    <xf numFmtId="0" fontId="7" fillId="0" borderId="3" xfId="0" applyFont="1" applyFill="1" applyBorder="1" applyAlignment="1">
      <alignment horizontal="left" vertical="center"/>
    </xf>
    <xf numFmtId="0" fontId="28" fillId="4" borderId="0" xfId="0" applyFont="1" applyFill="1" applyAlignment="1">
      <alignment horizontal="left" vertical="center" wrapText="1"/>
    </xf>
    <xf numFmtId="0" fontId="39" fillId="4" borderId="0" xfId="0" applyFont="1" applyFill="1" applyAlignment="1">
      <alignment horizontal="left" vertical="top" wrapText="1"/>
    </xf>
    <xf numFmtId="0" fontId="42" fillId="4" borderId="0" xfId="0" applyFont="1" applyFill="1" applyAlignment="1">
      <alignment horizontal="left" vertical="center"/>
    </xf>
    <xf numFmtId="0" fontId="4" fillId="7" borderId="0" xfId="0" applyFont="1" applyFill="1" applyAlignment="1">
      <alignment horizontal="left" vertical="center"/>
    </xf>
    <xf numFmtId="0" fontId="4" fillId="0" borderId="0" xfId="0" applyFont="1" applyAlignment="1">
      <alignment horizontal="center" vertical="center" wrapText="1"/>
    </xf>
    <xf numFmtId="0" fontId="11" fillId="3" borderId="0" xfId="0" applyFont="1" applyFill="1" applyAlignment="1">
      <alignment horizontal="left" vertical="center"/>
    </xf>
    <xf numFmtId="0" fontId="11" fillId="2" borderId="0" xfId="0" applyFont="1" applyFill="1" applyAlignment="1">
      <alignment horizontal="left" vertical="center"/>
    </xf>
    <xf numFmtId="0" fontId="1" fillId="2" borderId="0" xfId="0" applyFont="1" applyFill="1" applyAlignment="1">
      <alignment horizontal="center" vertical="center"/>
    </xf>
    <xf numFmtId="0" fontId="5" fillId="0" borderId="0" xfId="0" applyFont="1" applyAlignment="1">
      <alignment horizontal="center" vertical="center"/>
    </xf>
    <xf numFmtId="0" fontId="6" fillId="0" borderId="0" xfId="0" applyFont="1" applyAlignment="1">
      <alignment horizontal="left" vertical="center"/>
    </xf>
    <xf numFmtId="0" fontId="12" fillId="0" borderId="0" xfId="0" applyFont="1" applyAlignment="1">
      <alignment horizontal="left" vertical="top" wrapText="1"/>
    </xf>
    <xf numFmtId="0" fontId="3" fillId="0" borderId="0" xfId="0" applyFont="1" applyAlignment="1">
      <alignment horizontal="center" vertical="center" wrapText="1"/>
    </xf>
    <xf numFmtId="0" fontId="49" fillId="9" borderId="0" xfId="0" applyFont="1" applyFill="1" applyAlignment="1">
      <alignment horizontal="center" vertical="center"/>
    </xf>
    <xf numFmtId="0" fontId="49" fillId="9" borderId="15" xfId="0" applyFont="1" applyFill="1" applyBorder="1" applyAlignment="1">
      <alignment horizontal="center" vertical="center"/>
    </xf>
    <xf numFmtId="0" fontId="50" fillId="0" borderId="16" xfId="0" applyFont="1" applyBorder="1" applyAlignment="1">
      <alignment horizontal="center" vertical="center"/>
    </xf>
    <xf numFmtId="0" fontId="50" fillId="0" borderId="17" xfId="0" applyFont="1" applyBorder="1" applyAlignment="1">
      <alignment horizontal="center" vertical="center"/>
    </xf>
    <xf numFmtId="0" fontId="50" fillId="0" borderId="18" xfId="0" applyFont="1" applyBorder="1" applyAlignment="1">
      <alignment horizontal="center" vertical="center"/>
    </xf>
    <xf numFmtId="0" fontId="50" fillId="0" borderId="19" xfId="0" applyFont="1" applyBorder="1" applyAlignment="1">
      <alignment horizontal="center" vertical="center"/>
    </xf>
    <xf numFmtId="0" fontId="50" fillId="0" borderId="20" xfId="0" applyFont="1" applyBorder="1" applyAlignment="1">
      <alignment horizontal="center" vertical="center"/>
    </xf>
    <xf numFmtId="0" fontId="50" fillId="0" borderId="21" xfId="0" applyFont="1" applyBorder="1" applyAlignment="1">
      <alignment horizontal="center" vertical="center"/>
    </xf>
    <xf numFmtId="0" fontId="48" fillId="2" borderId="7" xfId="0" applyFont="1" applyFill="1" applyBorder="1" applyAlignment="1">
      <alignment horizontal="center" vertical="center"/>
    </xf>
    <xf numFmtId="0" fontId="48" fillId="2" borderId="8" xfId="0" applyFont="1" applyFill="1" applyBorder="1" applyAlignment="1">
      <alignment horizontal="center" vertical="center"/>
    </xf>
    <xf numFmtId="0" fontId="48" fillId="2" borderId="9" xfId="0" applyFont="1" applyFill="1" applyBorder="1" applyAlignment="1">
      <alignment horizontal="center" vertical="center"/>
    </xf>
    <xf numFmtId="0" fontId="48" fillId="2" borderId="10" xfId="0" applyFont="1" applyFill="1" applyBorder="1" applyAlignment="1">
      <alignment horizontal="center" vertical="center"/>
    </xf>
    <xf numFmtId="0" fontId="48" fillId="2" borderId="0" xfId="0" applyFont="1" applyFill="1" applyAlignment="1">
      <alignment horizontal="center" vertical="center"/>
    </xf>
    <xf numFmtId="0" fontId="48" fillId="2" borderId="11" xfId="0" applyFont="1" applyFill="1" applyBorder="1" applyAlignment="1">
      <alignment horizontal="center" vertical="center"/>
    </xf>
    <xf numFmtId="0" fontId="48" fillId="2" borderId="12" xfId="0" applyFont="1" applyFill="1" applyBorder="1" applyAlignment="1">
      <alignment horizontal="center" vertical="center"/>
    </xf>
    <xf numFmtId="0" fontId="48" fillId="2" borderId="13" xfId="0" applyFont="1" applyFill="1" applyBorder="1" applyAlignment="1">
      <alignment horizontal="center" vertical="center"/>
    </xf>
    <xf numFmtId="0" fontId="48" fillId="2" borderId="14" xfId="0" applyFont="1" applyFill="1" applyBorder="1" applyAlignment="1">
      <alignment horizontal="center" vertical="center"/>
    </xf>
    <xf numFmtId="0" fontId="51" fillId="0" borderId="0" xfId="0" applyFont="1" applyAlignment="1">
      <alignment horizontal="center" vertical="center" wrapText="1"/>
    </xf>
  </cellXfs>
  <cellStyles count="1">
    <cellStyle name="常规" xfId="0" builtinId="0"/>
  </cellStyles>
  <dxfs count="250">
    <dxf>
      <font>
        <color theme="0"/>
      </font>
      <fill>
        <patternFill>
          <bgColor theme="6" tint="0.39994506668294322"/>
        </patternFill>
      </fill>
    </dxf>
    <dxf>
      <font>
        <color theme="0"/>
      </font>
      <fill>
        <patternFill>
          <bgColor rgb="FFFF5050"/>
        </patternFill>
      </fill>
    </dxf>
    <dxf>
      <fill>
        <patternFill>
          <bgColor theme="0"/>
        </patternFill>
      </fill>
    </dxf>
    <dxf>
      <fill>
        <patternFill>
          <bgColor theme="0"/>
        </patternFill>
      </fill>
    </dxf>
    <dxf>
      <fill>
        <patternFill>
          <bgColor theme="0"/>
        </patternFill>
      </fill>
    </dxf>
    <dxf>
      <font>
        <color theme="0"/>
      </font>
      <fill>
        <patternFill>
          <bgColor theme="0"/>
        </patternFill>
      </fill>
      <border>
        <left/>
        <right/>
        <top/>
        <bottom/>
        <vertical/>
        <horizontal/>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bgColor theme="6" tint="0.39994506668294322"/>
        </patternFill>
      </fill>
    </dxf>
    <dxf>
      <font>
        <color theme="0"/>
      </font>
      <fill>
        <patternFill>
          <bgColor theme="6" tint="0.39994506668294322"/>
        </patternFill>
      </fill>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bgColor theme="6" tint="0.39994506668294322"/>
        </patternFill>
      </fill>
    </dxf>
    <dxf>
      <font>
        <color theme="0"/>
      </font>
      <fill>
        <patternFill>
          <bgColor theme="6" tint="0.39994506668294322"/>
        </patternFill>
      </fill>
    </dxf>
    <dxf>
      <font>
        <color theme="0"/>
      </font>
      <fill>
        <patternFill>
          <fgColor indexed="64"/>
          <bgColor theme="0"/>
        </patternFill>
      </fill>
      <border>
        <left/>
        <right/>
        <top/>
        <bottom/>
      </border>
    </dxf>
    <dxf>
      <font>
        <b val="0"/>
        <i val="0"/>
        <color theme="0"/>
      </font>
      <fill>
        <patternFill>
          <bgColor theme="0"/>
        </patternFill>
      </fill>
      <border>
        <left/>
        <right/>
        <top/>
        <bottom/>
        <vertical/>
        <horizontal/>
      </border>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bgColor theme="6" tint="0.39994506668294322"/>
        </patternFill>
      </fill>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bgColor theme="6" tint="0.39994506668294322"/>
        </patternFill>
      </fill>
    </dxf>
    <dxf>
      <font>
        <color theme="0"/>
      </font>
      <fill>
        <patternFill>
          <bgColor theme="6" tint="0.39994506668294322"/>
        </patternFill>
      </fill>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bgColor theme="0"/>
        </patternFill>
      </fill>
      <border>
        <left/>
        <right/>
        <top/>
        <bottom/>
        <vertical/>
        <horizontal/>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bgColor theme="6" tint="0.39994506668294322"/>
        </patternFill>
      </fill>
    </dxf>
    <dxf>
      <font>
        <color theme="0"/>
      </font>
      <fill>
        <patternFill>
          <bgColor theme="6" tint="0.39994506668294322"/>
        </patternFill>
      </fill>
    </dxf>
    <dxf>
      <font>
        <color theme="0"/>
      </font>
      <fill>
        <patternFill>
          <fgColor indexed="64"/>
          <bgColor theme="0"/>
        </patternFill>
      </fill>
      <border>
        <left/>
        <right/>
        <top/>
        <bottom/>
      </border>
    </dxf>
    <dxf>
      <font>
        <color theme="0"/>
      </font>
      <fill>
        <patternFill>
          <bgColor theme="6" tint="0.39994506668294322"/>
        </patternFill>
      </fill>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bgColor theme="6" tint="0.39994506668294322"/>
        </patternFill>
      </fill>
    </dxf>
    <dxf>
      <font>
        <color theme="0"/>
      </font>
      <fill>
        <patternFill>
          <bgColor theme="6" tint="0.39994506668294322"/>
        </patternFill>
      </fill>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fgColor indexed="64"/>
          <bgColor theme="0"/>
        </patternFill>
      </fill>
      <border>
        <left/>
        <right/>
        <top/>
        <bottom/>
      </border>
    </dxf>
    <dxf>
      <font>
        <color theme="0"/>
      </font>
      <fill>
        <patternFill>
          <bgColor theme="6" tint="0.39994506668294322"/>
        </patternFill>
      </fill>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bgColor theme="6" tint="0.39994506668294322"/>
        </patternFill>
      </fill>
    </dxf>
    <dxf>
      <font>
        <color theme="0"/>
      </font>
      <fill>
        <patternFill>
          <fgColor indexed="64"/>
          <bgColor theme="0"/>
        </patternFill>
      </fill>
      <border>
        <left/>
        <right/>
        <top/>
        <bottom/>
      </border>
    </dxf>
    <dxf>
      <font>
        <color theme="0"/>
      </font>
      <fill>
        <patternFill>
          <bgColor theme="6" tint="0.39994506668294322"/>
        </patternFill>
      </fill>
    </dxf>
    <dxf>
      <font>
        <b val="0"/>
        <i val="0"/>
        <color theme="0"/>
      </font>
      <fill>
        <patternFill>
          <bgColor theme="6" tint="0.39994506668294322"/>
        </patternFill>
      </fill>
    </dxf>
    <dxf>
      <font>
        <color theme="0"/>
      </font>
      <fill>
        <patternFill>
          <bgColor theme="0"/>
        </patternFill>
      </fill>
      <border>
        <left/>
        <right/>
        <top/>
        <bottom/>
        <vertical/>
        <horizontal/>
      </border>
    </dxf>
    <dxf>
      <font>
        <color auto="1"/>
      </font>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bgColor theme="6" tint="0.39994506668294322"/>
        </patternFill>
      </fill>
    </dxf>
    <dxf>
      <font>
        <color theme="0"/>
      </font>
      <fill>
        <patternFill>
          <fgColor indexed="64"/>
          <bgColor theme="0"/>
        </patternFill>
      </fill>
      <border>
        <left/>
        <right/>
        <top/>
        <bottom/>
      </border>
    </dxf>
    <dxf>
      <font>
        <color theme="0"/>
      </font>
      <fill>
        <patternFill>
          <bgColor theme="6" tint="0.39994506668294322"/>
        </patternFill>
      </fill>
    </dxf>
    <dxf>
      <font>
        <color theme="0"/>
      </font>
      <fill>
        <patternFill>
          <bgColor theme="6" tint="0.39994506668294322"/>
        </patternFill>
      </fill>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6" tint="0.39994506668294322"/>
        </patternFill>
      </fill>
    </dxf>
    <dxf>
      <font>
        <color theme="0"/>
      </font>
    </dxf>
    <dxf>
      <font>
        <color auto="1"/>
      </font>
      <fill>
        <patternFill>
          <bgColor theme="6" tint="0.39994506668294322"/>
        </patternFill>
      </fill>
    </dxf>
  </dxfs>
  <tableStyles count="0" defaultTableStyle="TableStyleMedium2" defaultPivotStyle="PivotStyleLight16"/>
  <colors>
    <mruColors>
      <color rgb="FFFF9933"/>
      <color rgb="FFFF0000"/>
      <color rgb="FF7CD3A8"/>
      <color rgb="FFFF9966"/>
      <color rgb="FFFFE0C1"/>
      <color rgb="FFFFCC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iagrams/colors1.xml><?xml version="1.0" encoding="utf-8"?>
<dgm:colorsDef xmlns:dgm="http://schemas.openxmlformats.org/drawingml/2006/diagram" xmlns:a="http://schemas.openxmlformats.org/drawingml/2006/main" uniqueId="urn:microsoft.com/office/officeart/2005/8/colors/colorful3">
  <dgm:title val=""/>
  <dgm:desc val=""/>
  <dgm:catLst>
    <dgm:cat type="colorful" pri="10300"/>
  </dgm:catLst>
  <dgm:styleLbl name="node0">
    <dgm:fillClrLst meth="repeat">
      <a:schemeClr val="accent2"/>
    </dgm:fillClrLst>
    <dgm:linClrLst meth="repeat">
      <a:schemeClr val="lt1"/>
    </dgm:linClrLst>
    <dgm:effectClrLst/>
    <dgm:txLinClrLst/>
    <dgm:txFillClrLst/>
    <dgm:txEffectClrLst/>
  </dgm:styleLbl>
  <dgm:styleLbl name="node1">
    <dgm:fillClrLst>
      <a:schemeClr val="accent3"/>
      <a:schemeClr val="accent4"/>
    </dgm:fillClrLst>
    <dgm:linClrLst meth="repeat">
      <a:schemeClr val="lt1"/>
    </dgm:linClrLst>
    <dgm:effectClrLst/>
    <dgm:txLinClrLst/>
    <dgm:txFillClrLst/>
    <dgm:txEffectClrLst/>
  </dgm:styleLbl>
  <dgm:styleLbl name="alignNode1">
    <dgm:fillClrLst>
      <a:schemeClr val="accent3"/>
      <a:schemeClr val="accent4"/>
    </dgm:fillClrLst>
    <dgm:linClrLst>
      <a:schemeClr val="accent3"/>
      <a:schemeClr val="accent4"/>
    </dgm:linClrLst>
    <dgm:effectClrLst/>
    <dgm:txLinClrLst/>
    <dgm:txFillClrLst/>
    <dgm:txEffectClrLst/>
  </dgm:styleLbl>
  <dgm:styleLbl name="lnNode1">
    <dgm:fillClrLst>
      <a:schemeClr val="accent3"/>
      <a:schemeClr val="accent4"/>
    </dgm:fillClrLst>
    <dgm:linClrLst meth="repeat">
      <a:schemeClr val="lt1"/>
    </dgm:linClrLst>
    <dgm:effectClrLst/>
    <dgm:txLinClrLst/>
    <dgm:txFillClrLst/>
    <dgm:txEffectClrLst/>
  </dgm:styleLbl>
  <dgm:styleLbl name="vennNode1">
    <dgm:fillClrLst>
      <a:schemeClr val="accent3">
        <a:alpha val="50000"/>
      </a:schemeClr>
      <a:schemeClr val="accent4">
        <a:alpha val="50000"/>
      </a:schemeClr>
    </dgm:fillClrLst>
    <dgm:linClrLst meth="repeat">
      <a:schemeClr val="lt1"/>
    </dgm:linClrLst>
    <dgm:effectClrLst/>
    <dgm:txLinClrLst/>
    <dgm:txFillClrLst/>
    <dgm:txEffectClrLst/>
  </dgm:styleLbl>
  <dgm:styleLbl name="node2">
    <dgm:fillClrLst>
      <a:schemeClr val="accent4"/>
    </dgm:fillClrLst>
    <dgm:linClrLst meth="repeat">
      <a:schemeClr val="lt1"/>
    </dgm:linClrLst>
    <dgm:effectClrLst/>
    <dgm:txLinClrLst/>
    <dgm:txFillClrLst/>
    <dgm:txEffectClrLst/>
  </dgm:styleLbl>
  <dgm:styleLbl name="node3">
    <dgm:fillClrLst>
      <a:schemeClr val="accent5"/>
    </dgm:fillClrLst>
    <dgm:linClrLst meth="repeat">
      <a:schemeClr val="lt1"/>
    </dgm:linClrLst>
    <dgm:effectClrLst/>
    <dgm:txLinClrLst/>
    <dgm:txFillClrLst/>
    <dgm:txEffectClrLst/>
  </dgm:styleLbl>
  <dgm:styleLbl name="node4">
    <dgm:fillClrLst>
      <a:schemeClr val="accent6"/>
    </dgm:fillClrLst>
    <dgm:linClrLst meth="repeat">
      <a:schemeClr val="lt1"/>
    </dgm:linClrLst>
    <dgm:effectClrLst/>
    <dgm:txLinClrLst/>
    <dgm:txFillClrLst/>
    <dgm:txEffectClrLst/>
  </dgm:styleLbl>
  <dgm:styleLbl name="fgImgPlace1">
    <dgm:fillClrLst>
      <a:schemeClr val="accent3">
        <a:tint val="50000"/>
      </a:schemeClr>
      <a:schemeClr val="accent4">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4">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4">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chemeClr val="accent4"/>
    </dgm:fillClrLst>
    <dgm:linClrLst meth="repeat">
      <a:schemeClr val="lt1"/>
    </dgm:linClrLst>
    <dgm:effectClrLst/>
    <dgm:txLinClrLst/>
    <dgm:txFillClrLst/>
    <dgm:txEffectClrLst/>
  </dgm:styleLbl>
  <dgm:styleLbl name="fgSibTrans2D1">
    <dgm:fillClrLst>
      <a:schemeClr val="accent3"/>
      <a:schemeClr val="accent4"/>
    </dgm:fillClrLst>
    <dgm:linClrLst meth="repeat">
      <a:schemeClr val="lt1"/>
    </dgm:linClrLst>
    <dgm:effectClrLst/>
    <dgm:txLinClrLst/>
    <dgm:txFillClrLst meth="repeat">
      <a:schemeClr val="lt1"/>
    </dgm:txFillClrLst>
    <dgm:txEffectClrLst/>
  </dgm:styleLbl>
  <dgm:styleLbl name="bgSibTrans2D1">
    <dgm:fillClrLst>
      <a:schemeClr val="accent3"/>
      <a:schemeClr val="accent4"/>
    </dgm:fillClrLst>
    <dgm:linClrLst meth="repeat">
      <a:schemeClr val="lt1"/>
    </dgm:linClrLst>
    <dgm:effectClrLst/>
    <dgm:txLinClrLst/>
    <dgm:txFillClrLst meth="repeat">
      <a:schemeClr val="lt1"/>
    </dgm:txFillClrLst>
    <dgm:txEffectClrLst/>
  </dgm:styleLbl>
  <dgm:styleLbl name="sibTrans1D1">
    <dgm:fillClrLst/>
    <dgm:linClrLst>
      <a:schemeClr val="accent3"/>
      <a:schemeClr val="accent4"/>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a:shade val="80000"/>
      </a:schemeClr>
    </dgm:linClrLst>
    <dgm:effectClrLst/>
    <dgm:txLinClrLst/>
    <dgm:txFillClrLst/>
    <dgm:txEffectClrLst/>
  </dgm:styleLbl>
  <dgm:styleLbl name="asst1">
    <dgm:fillClrLst meth="repeat">
      <a:schemeClr val="accent4"/>
    </dgm:fillClrLst>
    <dgm:linClrLst meth="repeat">
      <a:schemeClr val="lt1">
        <a:shade val="80000"/>
      </a:schemeClr>
    </dgm:linClrLst>
    <dgm:effectClrLst/>
    <dgm:txLinClrLst/>
    <dgm:txFillClrLst/>
    <dgm:txEffectClrLst/>
  </dgm:styleLbl>
  <dgm:styleLbl name="asst2">
    <dgm:fillClrLst>
      <a:schemeClr val="accent5"/>
    </dgm:fillClrLst>
    <dgm:linClrLst meth="repeat">
      <a:schemeClr val="lt1"/>
    </dgm:linClrLst>
    <dgm:effectClrLst/>
    <dgm:txLinClrLst/>
    <dgm:txFillClrLst/>
    <dgm:txEffectClrLst/>
  </dgm:styleLbl>
  <dgm:styleLbl name="asst3">
    <dgm:fillClrLst>
      <a:schemeClr val="accent6"/>
    </dgm:fillClrLst>
    <dgm:linClrLst meth="repeat">
      <a:schemeClr val="lt1"/>
    </dgm:linClrLst>
    <dgm:effectClrLst/>
    <dgm:txLinClrLst/>
    <dgm:txFillClrLst/>
    <dgm:txEffectClrLst/>
  </dgm:styleLbl>
  <dgm:styleLbl name="asst4">
    <dgm:fillClrLst>
      <a:schemeClr val="accent1"/>
    </dgm:fillClrLst>
    <dgm:linClrLst meth="repeat">
      <a:schemeClr val="lt1"/>
    </dgm:linClrLst>
    <dgm:effectClrLst/>
    <dgm:txLinClrLst/>
    <dgm:txFillClrLst/>
    <dgm:txEffectClrLst/>
  </dgm:styleLbl>
  <dgm:styleLbl name="parChTrans2D1">
    <dgm:fillClrLst meth="repeat">
      <a:schemeClr val="accent2"/>
    </dgm:fillClrLst>
    <dgm:linClrLst meth="repeat">
      <a:schemeClr val="lt1"/>
    </dgm:linClrLst>
    <dgm:effectClrLst/>
    <dgm:txLinClrLst/>
    <dgm:txFillClrLst meth="repeat">
      <a:schemeClr val="lt1"/>
    </dgm:txFillClrLst>
    <dgm:txEffectClrLst/>
  </dgm:styleLbl>
  <dgm:styleLbl name="parChTrans2D2">
    <dgm:fillClrLst meth="repeat">
      <a:schemeClr val="accent3"/>
    </dgm:fillClrLst>
    <dgm:linClrLst meth="repeat">
      <a:schemeClr val="lt1"/>
    </dgm:linClrLst>
    <dgm:effectClrLst/>
    <dgm:txLinClrLst/>
    <dgm:txFillClrLst/>
    <dgm:txEffectClrLst/>
  </dgm:styleLbl>
  <dgm:styleLbl name="parChTrans2D3">
    <dgm:fillClrLst meth="repeat">
      <a:schemeClr val="accent4"/>
    </dgm:fillClrLst>
    <dgm:linClrLst meth="repeat">
      <a:schemeClr val="lt1"/>
    </dgm:linClrLst>
    <dgm:effectClrLst/>
    <dgm:txLinClrLst/>
    <dgm:txFillClrLst/>
    <dgm:txEffectClrLst/>
  </dgm:styleLbl>
  <dgm:styleLbl name="parChTrans2D4">
    <dgm:fillClrLst meth="repeat">
      <a:schemeClr val="accent5"/>
    </dgm:fillClrLst>
    <dgm:linClrLst meth="repeat">
      <a:schemeClr val="lt1"/>
    </dgm:linClrLst>
    <dgm:effectClrLst/>
    <dgm:txLinClrLst/>
    <dgm:txFillClrLst meth="repeat">
      <a:schemeClr val="lt1"/>
    </dgm:txFillClrLst>
    <dgm:txEffectClrLst/>
  </dgm:styleLbl>
  <dgm:styleLbl name="parChTrans1D1">
    <dgm:fillClrLst meth="repeat">
      <a:schemeClr val="accent3"/>
    </dgm:fillClrLst>
    <dgm:linClrLst meth="repeat">
      <a:schemeClr val="accent3"/>
    </dgm:linClrLst>
    <dgm:effectClrLst/>
    <dgm:txLinClrLst/>
    <dgm:txFillClrLst meth="repeat">
      <a:schemeClr val="tx1"/>
    </dgm:txFillClrLst>
    <dgm:txEffectClrLst/>
  </dgm:styleLbl>
  <dgm:styleLbl name="parChTrans1D2">
    <dgm:fillClrLst meth="repeat">
      <a:schemeClr val="accent2">
        <a:tint val="90000"/>
      </a:schemeClr>
    </dgm:fillClrLst>
    <dgm:linClrLst meth="repeat">
      <a:schemeClr val="accent4"/>
    </dgm:linClrLst>
    <dgm:effectClrLst/>
    <dgm:txLinClrLst/>
    <dgm:txFillClrLst meth="repeat">
      <a:schemeClr val="tx1"/>
    </dgm:txFillClrLst>
    <dgm:txEffectClrLst/>
  </dgm:styleLbl>
  <dgm:styleLbl name="parChTrans1D3">
    <dgm:fillClrLst meth="repeat">
      <a:schemeClr val="accent2">
        <a:tint val="70000"/>
      </a:schemeClr>
    </dgm:fillClrLst>
    <dgm:linClrLst meth="repeat">
      <a:schemeClr val="accent5"/>
    </dgm:linClrLst>
    <dgm:effectClrLst/>
    <dgm:txLinClrLst/>
    <dgm:txFillClrLst meth="repeat">
      <a:schemeClr val="tx1"/>
    </dgm:txFillClrLst>
    <dgm:txEffectClrLst/>
  </dgm:styleLbl>
  <dgm:styleLbl name="parChTrans1D4">
    <dgm:fillClrLst meth="repeat">
      <a:schemeClr val="accent6">
        <a:tint val="50000"/>
      </a:schemeClr>
    </dgm:fillClrLst>
    <dgm:linClrLst meth="repeat">
      <a:schemeClr val="accent6"/>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2"/>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solidFgAcc1">
    <dgm:fillClrLst meth="repeat">
      <a:schemeClr val="lt1"/>
    </dgm:fillClrLst>
    <dgm:linClrLst>
      <a:schemeClr val="accent3"/>
      <a:schemeClr val="accent4"/>
    </dgm:linClrLst>
    <dgm:effectClrLst/>
    <dgm:txLinClrLst/>
    <dgm:txFillClrLst meth="repeat">
      <a:schemeClr val="dk1"/>
    </dgm:txFillClrLst>
    <dgm:txEffectClrLst/>
  </dgm:styleLbl>
  <dgm:styleLbl name="solidAlignAcc1">
    <dgm:fillClrLst meth="repeat">
      <a:schemeClr val="lt1"/>
    </dgm:fillClrLst>
    <dgm:linClrLst>
      <a:schemeClr val="accent3"/>
      <a:schemeClr val="accent4"/>
    </dgm:linClrLst>
    <dgm:effectClrLst/>
    <dgm:txLinClrLst/>
    <dgm:txFillClrLst meth="repeat">
      <a:schemeClr val="dk1"/>
    </dgm:txFillClrLst>
    <dgm:txEffectClrLst/>
  </dgm:styleLbl>
  <dgm:styleLbl name="solidBgAcc1">
    <dgm:fillClrLst meth="repeat">
      <a:schemeClr val="lt1"/>
    </dgm:fillClrLst>
    <dgm:linClrLst>
      <a:schemeClr val="accent3"/>
      <a:schemeClr val="accent4"/>
    </dgm:linClrLst>
    <dgm:effectClrLst/>
    <dgm:txLinClrLst/>
    <dgm:txFillClrLst meth="repeat">
      <a:schemeClr val="dk1"/>
    </dgm:txFillClrLst>
    <dgm:txEffectClrLst/>
  </dgm:styleLbl>
  <dgm:styleLbl name="fgAccFollowNode1">
    <dgm:fillClrLst>
      <a:schemeClr val="accent3">
        <a:tint val="40000"/>
        <a:alpha val="90000"/>
      </a:schemeClr>
      <a:schemeClr val="accent4">
        <a:tint val="40000"/>
        <a:alpha val="90000"/>
      </a:schemeClr>
    </dgm:fillClrLst>
    <dgm:linClrLst>
      <a:schemeClr val="accent3">
        <a:tint val="40000"/>
        <a:alpha val="90000"/>
      </a:schemeClr>
      <a:schemeClr val="accent4">
        <a:tint val="40000"/>
        <a:alpha val="90000"/>
      </a:schemeClr>
    </dgm:linClrLst>
    <dgm:effectClrLst/>
    <dgm:txLinClrLst/>
    <dgm:txFillClrLst meth="repeat">
      <a:schemeClr val="dk1"/>
    </dgm:txFillClrLst>
    <dgm:txEffectClrLst/>
  </dgm:styleLbl>
  <dgm:styleLbl name="alignAccFollowNode1">
    <dgm:fillClrLst>
      <a:schemeClr val="accent3">
        <a:tint val="40000"/>
        <a:alpha val="90000"/>
      </a:schemeClr>
      <a:schemeClr val="accent4">
        <a:tint val="40000"/>
        <a:alpha val="90000"/>
      </a:schemeClr>
    </dgm:fillClrLst>
    <dgm:linClrLst>
      <a:schemeClr val="accent3">
        <a:tint val="40000"/>
        <a:alpha val="90000"/>
      </a:schemeClr>
      <a:schemeClr val="accent4">
        <a:tint val="40000"/>
        <a:alpha val="90000"/>
      </a:schemeClr>
    </dgm:linClrLst>
    <dgm:effectClrLst/>
    <dgm:txLinClrLst/>
    <dgm:txFillClrLst meth="repeat">
      <a:schemeClr val="dk1"/>
    </dgm:txFillClrLst>
    <dgm:txEffectClrLst/>
  </dgm:styleLbl>
  <dgm:styleLbl name="bgAccFollowNode1">
    <dgm:fillClrLst>
      <a:schemeClr val="accent3">
        <a:tint val="40000"/>
        <a:alpha val="90000"/>
      </a:schemeClr>
      <a:schemeClr val="accent4">
        <a:tint val="40000"/>
        <a:alpha val="90000"/>
      </a:schemeClr>
    </dgm:fillClrLst>
    <dgm:linClrLst>
      <a:schemeClr val="accent3">
        <a:tint val="40000"/>
        <a:alpha val="90000"/>
      </a:schemeClr>
      <a:schemeClr val="accent4">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2"/>
    </dgm:linClrLst>
    <dgm:effectClrLst/>
    <dgm:txLinClrLst/>
    <dgm:txFillClrLst meth="repeat">
      <a:schemeClr val="dk1"/>
    </dgm:txFillClrLst>
    <dgm:txEffectClrLst/>
  </dgm:styleLbl>
  <dgm:styleLbl name="fgAcc2">
    <dgm:fillClrLst meth="repeat">
      <a:schemeClr val="lt1">
        <a:alpha val="90000"/>
      </a:schemeClr>
    </dgm:fillClrLst>
    <dgm:linClrLst>
      <a:schemeClr val="accent4"/>
    </dgm:linClrLst>
    <dgm:effectClrLst/>
    <dgm:txLinClrLst/>
    <dgm:txFillClrLst meth="repeat">
      <a:schemeClr val="dk1"/>
    </dgm:txFillClrLst>
    <dgm:txEffectClrLst/>
  </dgm:styleLbl>
  <dgm:styleLbl name="fgAcc3">
    <dgm:fillClrLst meth="repeat">
      <a:schemeClr val="lt1">
        <a:alpha val="90000"/>
      </a:schemeClr>
    </dgm:fillClrLst>
    <dgm:linClrLst>
      <a:schemeClr val="accent5"/>
    </dgm:linClrLst>
    <dgm:effectClrLst/>
    <dgm:txLinClrLst/>
    <dgm:txFillClrLst meth="repeat">
      <a:schemeClr val="dk1"/>
    </dgm:txFillClrLst>
    <dgm:txEffectClrLst/>
  </dgm:styleLbl>
  <dgm:styleLbl name="fgAcc4">
    <dgm:fillClrLst meth="repeat">
      <a:schemeClr val="lt1">
        <a:alpha val="90000"/>
      </a:schemeClr>
    </dgm:fillClrLst>
    <dgm:linClrLst>
      <a:schemeClr val="accent6"/>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2">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4AE5488B-4A5A-4E22-AB33-24DBB340D925}" type="doc">
      <dgm:prSet loTypeId="urn:microsoft.com/office/officeart/2005/8/layout/chevron2" loCatId="process" qsTypeId="urn:microsoft.com/office/officeart/2005/8/quickstyle/simple1" qsCatId="simple" csTypeId="urn:microsoft.com/office/officeart/2005/8/colors/colorful3" csCatId="colorful" phldr="1"/>
      <dgm:spPr/>
      <dgm:t>
        <a:bodyPr/>
        <a:lstStyle/>
        <a:p>
          <a:endParaRPr lang="en-US"/>
        </a:p>
      </dgm:t>
    </dgm:pt>
    <dgm:pt modelId="{6A6CE55A-E2FD-43AF-838D-3230C98F177B}">
      <dgm:prSet phldrT="[文本]" custT="1"/>
      <dgm:spPr/>
      <dgm:t>
        <a:bodyPr/>
        <a:lstStyle/>
        <a:p>
          <a:r>
            <a:rPr lang="en-US" altLang="zh-CN" sz="1400">
              <a:latin typeface="Grandview" panose="020B0502040204020203" pitchFamily="34" charset="0"/>
            </a:rPr>
            <a:t>why</a:t>
          </a:r>
          <a:endParaRPr lang="en-US" sz="1400">
            <a:latin typeface="Grandview" panose="020B0502040204020203" pitchFamily="34" charset="0"/>
          </a:endParaRPr>
        </a:p>
      </dgm:t>
    </dgm:pt>
    <dgm:pt modelId="{39480CE8-2AA1-406E-A6AF-6D0370FC89C6}" type="parTrans" cxnId="{81954F1B-9A7F-47D1-ACD3-1EBFC601C46B}">
      <dgm:prSet/>
      <dgm:spPr/>
      <dgm:t>
        <a:bodyPr/>
        <a:lstStyle/>
        <a:p>
          <a:endParaRPr lang="en-US"/>
        </a:p>
      </dgm:t>
    </dgm:pt>
    <dgm:pt modelId="{F5B3FE10-31C8-4952-958D-3DEED7033B43}" type="sibTrans" cxnId="{81954F1B-9A7F-47D1-ACD3-1EBFC601C46B}">
      <dgm:prSet/>
      <dgm:spPr/>
      <dgm:t>
        <a:bodyPr/>
        <a:lstStyle/>
        <a:p>
          <a:endParaRPr lang="en-US"/>
        </a:p>
      </dgm:t>
    </dgm:pt>
    <dgm:pt modelId="{2415FDE4-A430-4D8E-BE1F-3AA74132FB7C}">
      <dgm:prSet phldrT="[文本]" custT="1"/>
      <dgm:spPr/>
      <dgm:t>
        <a:bodyPr/>
        <a:lstStyle/>
        <a:p>
          <a:pPr>
            <a:buFont typeface="Arial" panose="020B0604020202020204" pitchFamily="34" charset="0"/>
            <a:buNone/>
          </a:pPr>
          <a:r>
            <a:rPr lang="en-US" altLang="zh-CN" sz="1000" baseline="0">
              <a:solidFill>
                <a:schemeClr val="bg1">
                  <a:lumMod val="85000"/>
                </a:schemeClr>
              </a:solidFill>
              <a:latin typeface="Grandview" panose="020B0502040204020203" pitchFamily="34" charset="0"/>
              <a:ea typeface="微软雅黑" panose="020B0503020204020204" pitchFamily="34" charset="-122"/>
            </a:rPr>
            <a:t>1. </a:t>
          </a:r>
          <a:r>
            <a:rPr lang="zh-CN" altLang="en-US" sz="1000" baseline="0">
              <a:solidFill>
                <a:schemeClr val="bg1">
                  <a:lumMod val="85000"/>
                </a:schemeClr>
              </a:solidFill>
              <a:latin typeface="Grandview" panose="020B0502040204020203" pitchFamily="34" charset="0"/>
              <a:ea typeface="微软雅黑" panose="020B0503020204020204" pitchFamily="34" charset="-122"/>
            </a:rPr>
            <a:t>为什么要学</a:t>
          </a:r>
          <a:r>
            <a:rPr lang="en-US" altLang="zh-CN" sz="1000" baseline="0">
              <a:solidFill>
                <a:schemeClr val="bg1">
                  <a:lumMod val="85000"/>
                </a:schemeClr>
              </a:solidFill>
              <a:latin typeface="Grandview" panose="020B0502040204020203" pitchFamily="34" charset="0"/>
              <a:ea typeface="微软雅黑" panose="020B0503020204020204" pitchFamily="34" charset="-122"/>
            </a:rPr>
            <a:t>Stata</a:t>
          </a:r>
          <a:endParaRPr lang="en-US" sz="1000" baseline="0">
            <a:solidFill>
              <a:schemeClr val="bg1">
                <a:lumMod val="85000"/>
              </a:schemeClr>
            </a:solidFill>
            <a:latin typeface="Grandview" panose="020B0502040204020203" pitchFamily="34" charset="0"/>
            <a:ea typeface="微软雅黑" panose="020B0503020204020204" pitchFamily="34" charset="-122"/>
          </a:endParaRPr>
        </a:p>
      </dgm:t>
    </dgm:pt>
    <dgm:pt modelId="{6DC6688F-7778-41BE-AD1D-09D91445091D}" type="parTrans" cxnId="{57A1F092-1286-4D9D-90C7-D092345B811C}">
      <dgm:prSet/>
      <dgm:spPr/>
      <dgm:t>
        <a:bodyPr/>
        <a:lstStyle/>
        <a:p>
          <a:endParaRPr lang="en-US"/>
        </a:p>
      </dgm:t>
    </dgm:pt>
    <dgm:pt modelId="{2DF55E41-F00F-4598-ABE8-247056A16366}" type="sibTrans" cxnId="{57A1F092-1286-4D9D-90C7-D092345B811C}">
      <dgm:prSet/>
      <dgm:spPr/>
      <dgm:t>
        <a:bodyPr/>
        <a:lstStyle/>
        <a:p>
          <a:endParaRPr lang="en-US"/>
        </a:p>
      </dgm:t>
    </dgm:pt>
    <dgm:pt modelId="{08439CF1-738D-48C4-B05C-BAA4AB79C2CB}">
      <dgm:prSet phldrT="[文本]" custT="1"/>
      <dgm:spPr/>
      <dgm:t>
        <a:bodyPr/>
        <a:lstStyle/>
        <a:p>
          <a:r>
            <a:rPr lang="en-US" altLang="zh-CN" sz="1400"/>
            <a:t>Interface</a:t>
          </a:r>
          <a:endParaRPr lang="en-US" sz="1400"/>
        </a:p>
      </dgm:t>
    </dgm:pt>
    <dgm:pt modelId="{C8F6B838-8277-4DA4-86B2-FC7C768FB015}" type="parTrans" cxnId="{9FA5B5B9-969B-4734-9F29-F689A3C7911E}">
      <dgm:prSet/>
      <dgm:spPr/>
      <dgm:t>
        <a:bodyPr/>
        <a:lstStyle/>
        <a:p>
          <a:endParaRPr lang="en-US"/>
        </a:p>
      </dgm:t>
    </dgm:pt>
    <dgm:pt modelId="{46EA7308-DC3A-43B0-8740-B60D0F50214D}" type="sibTrans" cxnId="{9FA5B5B9-969B-4734-9F29-F689A3C7911E}">
      <dgm:prSet/>
      <dgm:spPr/>
      <dgm:t>
        <a:bodyPr/>
        <a:lstStyle/>
        <a:p>
          <a:endParaRPr lang="en-US"/>
        </a:p>
      </dgm:t>
    </dgm:pt>
    <dgm:pt modelId="{E9431007-D241-472A-9A7E-435033F271D6}">
      <dgm:prSet phldrT="[文本]" custT="1"/>
      <dgm:spPr/>
      <dgm:t>
        <a:bodyPr/>
        <a:lstStyle/>
        <a:p>
          <a:pPr>
            <a:buNone/>
          </a:pPr>
          <a:r>
            <a:rPr lang="en-US" altLang="zh-CN" sz="1000" kern="1200" baseline="0">
              <a:solidFill>
                <a:sysClr val="window" lastClr="FFFFFF">
                  <a:lumMod val="85000"/>
                </a:sysClr>
              </a:solidFill>
              <a:latin typeface="Grandview" panose="020B0502040204020203" pitchFamily="34" charset="0"/>
              <a:ea typeface="微软雅黑" panose="020B0503020204020204" pitchFamily="34" charset="-122"/>
              <a:cs typeface="+mn-cs"/>
            </a:rPr>
            <a:t>2. Stata</a:t>
          </a:r>
          <a:r>
            <a:rPr lang="zh-CN" altLang="en-US" sz="1000" kern="1200" baseline="0">
              <a:solidFill>
                <a:sysClr val="window" lastClr="FFFFFF">
                  <a:lumMod val="85000"/>
                </a:sysClr>
              </a:solidFill>
              <a:latin typeface="Grandview" panose="020B0502040204020203" pitchFamily="34" charset="0"/>
              <a:ea typeface="微软雅黑" panose="020B0503020204020204" pitchFamily="34" charset="-122"/>
              <a:cs typeface="+mn-cs"/>
            </a:rPr>
            <a:t>软件安装与界面简介</a:t>
          </a:r>
          <a:r>
            <a:rPr lang="en-US" altLang="zh-CN" sz="1000" kern="1200" baseline="0">
              <a:solidFill>
                <a:sysClr val="window" lastClr="FFFFFF">
                  <a:lumMod val="85000"/>
                </a:sysClr>
              </a:solidFill>
              <a:latin typeface="Grandview" panose="020B0502040204020203" pitchFamily="34" charset="0"/>
              <a:ea typeface="微软雅黑" panose="020B0503020204020204" pitchFamily="34" charset="-122"/>
              <a:cs typeface="+mn-cs"/>
            </a:rPr>
            <a:t>(1)</a:t>
          </a:r>
          <a:endParaRPr lang="en-US" sz="1000" kern="1200" baseline="0">
            <a:solidFill>
              <a:sysClr val="window" lastClr="FFFFFF">
                <a:lumMod val="85000"/>
              </a:sysClr>
            </a:solidFill>
            <a:latin typeface="Grandview" panose="020B0502040204020203" pitchFamily="34" charset="0"/>
            <a:ea typeface="微软雅黑" panose="020B0503020204020204" pitchFamily="34" charset="-122"/>
            <a:cs typeface="+mn-cs"/>
          </a:endParaRPr>
        </a:p>
      </dgm:t>
    </dgm:pt>
    <dgm:pt modelId="{6A249BF5-2730-4F6C-B0CE-762DBF02DE63}" type="parTrans" cxnId="{E438B8B3-2C75-434C-B648-FB5EB26721DB}">
      <dgm:prSet/>
      <dgm:spPr/>
      <dgm:t>
        <a:bodyPr/>
        <a:lstStyle/>
        <a:p>
          <a:endParaRPr lang="en-US"/>
        </a:p>
      </dgm:t>
    </dgm:pt>
    <dgm:pt modelId="{28826191-78BC-4E0D-9365-DB76009A126B}" type="sibTrans" cxnId="{E438B8B3-2C75-434C-B648-FB5EB26721DB}">
      <dgm:prSet/>
      <dgm:spPr/>
      <dgm:t>
        <a:bodyPr/>
        <a:lstStyle/>
        <a:p>
          <a:endParaRPr lang="en-US"/>
        </a:p>
      </dgm:t>
    </dgm:pt>
    <dgm:pt modelId="{D883882A-7123-411E-AD85-3AC704431FEE}">
      <dgm:prSet phldrT="[文本]" custT="1"/>
      <dgm:spPr/>
      <dgm:t>
        <a:bodyPr/>
        <a:lstStyle/>
        <a:p>
          <a:pPr>
            <a:buNone/>
          </a:pPr>
          <a:r>
            <a:rPr lang="en-US" altLang="zh-CN" sz="1000" b="0" kern="1200" baseline="0">
              <a:solidFill>
                <a:schemeClr val="bg1">
                  <a:lumMod val="85000"/>
                </a:schemeClr>
              </a:solidFill>
              <a:latin typeface="Grandview" panose="020B0502040204020203" pitchFamily="34" charset="0"/>
              <a:ea typeface="微软雅黑" panose="020B0503020204020204" pitchFamily="34" charset="-122"/>
              <a:cs typeface="+mn-cs"/>
            </a:rPr>
            <a:t>3. Stata</a:t>
          </a:r>
          <a:r>
            <a:rPr lang="zh-CN" altLang="en-US" sz="1000" b="0" kern="1200" baseline="0">
              <a:solidFill>
                <a:schemeClr val="bg1">
                  <a:lumMod val="85000"/>
                </a:schemeClr>
              </a:solidFill>
              <a:latin typeface="Grandview" panose="020B0502040204020203" pitchFamily="34" charset="0"/>
              <a:ea typeface="微软雅黑" panose="020B0503020204020204" pitchFamily="34" charset="-122"/>
              <a:cs typeface="+mn-cs"/>
            </a:rPr>
            <a:t>软件安装与界面简介</a:t>
          </a:r>
          <a:r>
            <a:rPr lang="en-US" altLang="zh-CN" sz="1000" b="0" kern="1200" baseline="0">
              <a:solidFill>
                <a:schemeClr val="bg1">
                  <a:lumMod val="85000"/>
                </a:schemeClr>
              </a:solidFill>
              <a:latin typeface="Grandview" panose="020B0502040204020203" pitchFamily="34" charset="0"/>
              <a:ea typeface="微软雅黑" panose="020B0503020204020204" pitchFamily="34" charset="-122"/>
              <a:cs typeface="+mn-cs"/>
            </a:rPr>
            <a:t>(2)</a:t>
          </a:r>
          <a:endParaRPr lang="en-US" sz="1000" b="0" kern="1200" baseline="0">
            <a:solidFill>
              <a:schemeClr val="bg1">
                <a:lumMod val="85000"/>
              </a:schemeClr>
            </a:solidFill>
            <a:latin typeface="Grandview" panose="020B0502040204020203" pitchFamily="34" charset="0"/>
            <a:ea typeface="微软雅黑" panose="020B0503020204020204" pitchFamily="34" charset="-122"/>
            <a:cs typeface="+mn-cs"/>
          </a:endParaRPr>
        </a:p>
      </dgm:t>
    </dgm:pt>
    <dgm:pt modelId="{88974039-1F7B-4DCD-BF77-195C2067ED24}" type="parTrans" cxnId="{6C3CFD11-48B0-45E9-AFF5-81F60BC44658}">
      <dgm:prSet/>
      <dgm:spPr/>
      <dgm:t>
        <a:bodyPr/>
        <a:lstStyle/>
        <a:p>
          <a:endParaRPr lang="en-US"/>
        </a:p>
      </dgm:t>
    </dgm:pt>
    <dgm:pt modelId="{A582331C-230D-4B75-9CD9-64DC1F57A604}" type="sibTrans" cxnId="{6C3CFD11-48B0-45E9-AFF5-81F60BC44658}">
      <dgm:prSet/>
      <dgm:spPr/>
      <dgm:t>
        <a:bodyPr/>
        <a:lstStyle/>
        <a:p>
          <a:endParaRPr lang="en-US"/>
        </a:p>
      </dgm:t>
    </dgm:pt>
    <dgm:pt modelId="{B0433A16-1B8B-4648-BE57-75CC2655D457}">
      <dgm:prSet phldrT="[文本]" custT="1"/>
      <dgm:spPr/>
      <dgm:t>
        <a:bodyPr/>
        <a:lstStyle/>
        <a:p>
          <a:r>
            <a:rPr lang="en-US" altLang="zh-CN" sz="1400"/>
            <a:t>Basics</a:t>
          </a:r>
          <a:endParaRPr lang="en-US" sz="1400"/>
        </a:p>
      </dgm:t>
    </dgm:pt>
    <dgm:pt modelId="{4D800567-31ED-48EA-BE8A-C7BF911E5D43}" type="parTrans" cxnId="{3495E094-E013-4CB3-B0D3-FBCCEA5D7F46}">
      <dgm:prSet/>
      <dgm:spPr/>
      <dgm:t>
        <a:bodyPr/>
        <a:lstStyle/>
        <a:p>
          <a:endParaRPr lang="en-US"/>
        </a:p>
      </dgm:t>
    </dgm:pt>
    <dgm:pt modelId="{2D2472AB-37DB-4551-9E53-596774FEF1A5}" type="sibTrans" cxnId="{3495E094-E013-4CB3-B0D3-FBCCEA5D7F46}">
      <dgm:prSet/>
      <dgm:spPr/>
      <dgm:t>
        <a:bodyPr/>
        <a:lstStyle/>
        <a:p>
          <a:endParaRPr lang="en-US"/>
        </a:p>
      </dgm:t>
    </dgm:pt>
    <dgm:pt modelId="{19250BB8-4DBC-4A3D-AB63-3C250E0D357E}">
      <dgm:prSet phldrT="[文本]" custT="1"/>
      <dgm:spPr/>
      <dgm:t>
        <a:bodyPr/>
        <a:lstStyle/>
        <a:p>
          <a:pPr>
            <a:buFont typeface="Arial" panose="020B0604020202020204" pitchFamily="34" charset="0"/>
            <a:buNone/>
          </a:pPr>
          <a:r>
            <a:rPr lang="en-US" altLang="zh-CN" sz="1000" kern="1200" baseline="0">
              <a:solidFill>
                <a:sysClr val="window" lastClr="FFFFFF">
                  <a:lumMod val="85000"/>
                </a:sysClr>
              </a:solidFill>
              <a:latin typeface="Grandview" panose="020B0502040204020203" pitchFamily="34" charset="0"/>
              <a:ea typeface="微软雅黑" panose="020B0503020204020204" pitchFamily="34" charset="-122"/>
              <a:cs typeface="+mn-cs"/>
            </a:rPr>
            <a:t>4. </a:t>
          </a:r>
          <a:r>
            <a:rPr lang="zh-CN" altLang="en-US" sz="1000" kern="1200" baseline="0">
              <a:solidFill>
                <a:sysClr val="window" lastClr="FFFFFF">
                  <a:lumMod val="85000"/>
                </a:sysClr>
              </a:solidFill>
              <a:latin typeface="Grandview" panose="020B0502040204020203" pitchFamily="34" charset="0"/>
              <a:ea typeface="微软雅黑" panose="020B0503020204020204" pitchFamily="34" charset="-122"/>
              <a:cs typeface="+mn-cs"/>
            </a:rPr>
            <a:t>变量类型、格式与标签</a:t>
          </a:r>
          <a:endParaRPr lang="en-US" sz="1000" kern="1200" baseline="0">
            <a:solidFill>
              <a:sysClr val="window" lastClr="FFFFFF">
                <a:lumMod val="85000"/>
              </a:sysClr>
            </a:solidFill>
            <a:latin typeface="Grandview" panose="020B0502040204020203" pitchFamily="34" charset="0"/>
            <a:ea typeface="微软雅黑" panose="020B0503020204020204" pitchFamily="34" charset="-122"/>
            <a:cs typeface="+mn-cs"/>
          </a:endParaRPr>
        </a:p>
      </dgm:t>
    </dgm:pt>
    <dgm:pt modelId="{02BB3820-7DDE-46CE-BF49-34D47800A7D7}" type="parTrans" cxnId="{6193A80B-9031-46AF-88A1-084360E68B3B}">
      <dgm:prSet/>
      <dgm:spPr/>
      <dgm:t>
        <a:bodyPr/>
        <a:lstStyle/>
        <a:p>
          <a:endParaRPr lang="en-US"/>
        </a:p>
      </dgm:t>
    </dgm:pt>
    <dgm:pt modelId="{2A1097A9-AE16-415B-8C1C-8B0A6B1941B3}" type="sibTrans" cxnId="{6193A80B-9031-46AF-88A1-084360E68B3B}">
      <dgm:prSet/>
      <dgm:spPr/>
      <dgm:t>
        <a:bodyPr/>
        <a:lstStyle/>
        <a:p>
          <a:endParaRPr lang="en-US"/>
        </a:p>
      </dgm:t>
    </dgm:pt>
    <dgm:pt modelId="{09806A49-DA48-4DA8-B17D-C69253222939}">
      <dgm:prSet phldrT="[文本]" custT="1"/>
      <dgm:spPr/>
      <dgm:t>
        <a:bodyPr/>
        <a:lstStyle/>
        <a:p>
          <a:pPr>
            <a:buFont typeface="Arial" panose="020B0604020202020204" pitchFamily="34" charset="0"/>
            <a:buNone/>
          </a:pPr>
          <a:r>
            <a:rPr lang="en-US" altLang="zh-CN" sz="1000" kern="1200" baseline="0">
              <a:solidFill>
                <a:schemeClr val="bg1">
                  <a:lumMod val="85000"/>
                </a:schemeClr>
              </a:solidFill>
              <a:latin typeface="Grandview" panose="020B0502040204020203" pitchFamily="34" charset="0"/>
              <a:ea typeface="微软雅黑" panose="020B0503020204020204" pitchFamily="34" charset="-122"/>
            </a:rPr>
            <a:t>6. </a:t>
          </a:r>
          <a:r>
            <a:rPr lang="zh-CN" altLang="en-US" sz="1000" kern="1200" baseline="0">
              <a:solidFill>
                <a:schemeClr val="bg1">
                  <a:lumMod val="85000"/>
                </a:schemeClr>
              </a:solidFill>
              <a:latin typeface="Grandview" panose="020B0502040204020203" pitchFamily="34" charset="0"/>
              <a:ea typeface="微软雅黑" panose="020B0503020204020204" pitchFamily="34" charset="-122"/>
            </a:rPr>
            <a:t>常用命令综述</a:t>
          </a:r>
          <a:endParaRPr lang="en-US" sz="1000" kern="1200" baseline="0">
            <a:solidFill>
              <a:schemeClr val="bg1">
                <a:lumMod val="85000"/>
              </a:schemeClr>
            </a:solidFill>
            <a:latin typeface="Grandview" panose="020B0502040204020203" pitchFamily="34" charset="0"/>
            <a:ea typeface="微软雅黑" panose="020B0503020204020204" pitchFamily="34" charset="-122"/>
          </a:endParaRPr>
        </a:p>
      </dgm:t>
    </dgm:pt>
    <dgm:pt modelId="{D8C947D1-7492-43FB-81FB-5973744F7CD0}" type="parTrans" cxnId="{5916BC4B-9D7A-4979-94F0-85E47D2342D6}">
      <dgm:prSet/>
      <dgm:spPr/>
      <dgm:t>
        <a:bodyPr/>
        <a:lstStyle/>
        <a:p>
          <a:endParaRPr lang="en-US"/>
        </a:p>
      </dgm:t>
    </dgm:pt>
    <dgm:pt modelId="{8A58E326-A6C6-4EA3-AF4E-EF4F8705F423}" type="sibTrans" cxnId="{5916BC4B-9D7A-4979-94F0-85E47D2342D6}">
      <dgm:prSet/>
      <dgm:spPr/>
      <dgm:t>
        <a:bodyPr/>
        <a:lstStyle/>
        <a:p>
          <a:endParaRPr lang="en-US"/>
        </a:p>
      </dgm:t>
    </dgm:pt>
    <dgm:pt modelId="{4FE2BCDB-F023-47CD-AC8A-FBB66DF35EE0}">
      <dgm:prSet phldrT="[文本]" custT="1"/>
      <dgm:spPr/>
      <dgm:t>
        <a:bodyPr/>
        <a:lstStyle/>
        <a:p>
          <a:pPr>
            <a:buFont typeface="Arial" panose="020B0604020202020204" pitchFamily="34" charset="0"/>
            <a:buNone/>
          </a:pPr>
          <a:r>
            <a:rPr lang="en-US" altLang="zh-CN" sz="1000" b="1" kern="1200" baseline="0">
              <a:solidFill>
                <a:srgbClr val="FF9933"/>
              </a:solidFill>
              <a:latin typeface="Grandview" panose="020B0502040204020203" pitchFamily="34" charset="0"/>
              <a:ea typeface="微软雅黑" panose="020B0503020204020204" pitchFamily="34" charset="-122"/>
              <a:cs typeface="+mn-cs"/>
            </a:rPr>
            <a:t>5. </a:t>
          </a:r>
          <a:r>
            <a:rPr lang="zh-CN" altLang="en-US" sz="1000" b="1" kern="1200" baseline="0">
              <a:solidFill>
                <a:srgbClr val="FF9933"/>
              </a:solidFill>
              <a:latin typeface="Grandview" panose="020B0502040204020203" pitchFamily="34" charset="0"/>
              <a:ea typeface="微软雅黑" panose="020B0503020204020204" pitchFamily="34" charset="-122"/>
              <a:cs typeface="+mn-cs"/>
            </a:rPr>
            <a:t>语法与运算符</a:t>
          </a:r>
          <a:endParaRPr lang="en-US" sz="1000" b="1" kern="1200" baseline="0">
            <a:solidFill>
              <a:srgbClr val="FF9933"/>
            </a:solidFill>
            <a:latin typeface="Grandview" panose="020B0502040204020203" pitchFamily="34" charset="0"/>
            <a:ea typeface="微软雅黑" panose="020B0503020204020204" pitchFamily="34" charset="-122"/>
            <a:cs typeface="+mn-cs"/>
          </a:endParaRPr>
        </a:p>
      </dgm:t>
    </dgm:pt>
    <dgm:pt modelId="{0E96148E-FBE1-4E94-B7B9-9D5164BCA7A0}" type="parTrans" cxnId="{A0787242-BC83-4321-8A92-866A5A586614}">
      <dgm:prSet/>
      <dgm:spPr/>
      <dgm:t>
        <a:bodyPr/>
        <a:lstStyle/>
        <a:p>
          <a:endParaRPr lang="en-US"/>
        </a:p>
      </dgm:t>
    </dgm:pt>
    <dgm:pt modelId="{3B098923-A2DE-4DE1-8D7B-1746075F5F6D}" type="sibTrans" cxnId="{A0787242-BC83-4321-8A92-866A5A586614}">
      <dgm:prSet/>
      <dgm:spPr/>
      <dgm:t>
        <a:bodyPr/>
        <a:lstStyle/>
        <a:p>
          <a:endParaRPr lang="en-US"/>
        </a:p>
      </dgm:t>
    </dgm:pt>
    <dgm:pt modelId="{FA599D25-A662-42E6-AFB9-E22D79709E77}">
      <dgm:prSet phldrT="[文本]" custT="1"/>
      <dgm:spPr/>
      <dgm:t>
        <a:bodyPr/>
        <a:lstStyle/>
        <a:p>
          <a:pPr>
            <a:buFont typeface="Arial" panose="020B0604020202020204" pitchFamily="34" charset="0"/>
            <a:buNone/>
          </a:pPr>
          <a:r>
            <a:rPr lang="en-US" altLang="zh-CN" sz="1000" kern="1200" baseline="0">
              <a:solidFill>
                <a:schemeClr val="bg1">
                  <a:lumMod val="85000"/>
                </a:schemeClr>
              </a:solidFill>
              <a:latin typeface="Grandview" panose="020B0502040204020203" pitchFamily="34" charset="0"/>
              <a:ea typeface="微软雅黑" panose="020B0503020204020204" pitchFamily="34" charset="-122"/>
            </a:rPr>
            <a:t>7. </a:t>
          </a:r>
          <a:r>
            <a:rPr lang="zh-CN" altLang="en-US" sz="1000" kern="1200" baseline="0">
              <a:solidFill>
                <a:schemeClr val="bg1">
                  <a:lumMod val="85000"/>
                </a:schemeClr>
              </a:solidFill>
              <a:latin typeface="Grandview" panose="020B0502040204020203" pitchFamily="34" charset="0"/>
              <a:ea typeface="微软雅黑" panose="020B0503020204020204" pitchFamily="34" charset="-122"/>
            </a:rPr>
            <a:t>初阶编程技巧</a:t>
          </a:r>
          <a:endParaRPr lang="en-US" sz="1000" kern="1200" baseline="0">
            <a:solidFill>
              <a:schemeClr val="bg1">
                <a:lumMod val="85000"/>
              </a:schemeClr>
            </a:solidFill>
            <a:latin typeface="Grandview" panose="020B0502040204020203" pitchFamily="34" charset="0"/>
            <a:ea typeface="微软雅黑" panose="020B0503020204020204" pitchFamily="34" charset="-122"/>
          </a:endParaRPr>
        </a:p>
      </dgm:t>
    </dgm:pt>
    <dgm:pt modelId="{D8A40FF1-332A-4734-850E-6C297557AEC9}" type="parTrans" cxnId="{4E3CCCFA-7A7B-4D25-9127-ED81460F3E68}">
      <dgm:prSet/>
      <dgm:spPr/>
      <dgm:t>
        <a:bodyPr/>
        <a:lstStyle/>
        <a:p>
          <a:endParaRPr lang="en-US"/>
        </a:p>
      </dgm:t>
    </dgm:pt>
    <dgm:pt modelId="{EBB0CC27-0DDD-4C59-ADE2-2C36CAAED84E}" type="sibTrans" cxnId="{4E3CCCFA-7A7B-4D25-9127-ED81460F3E68}">
      <dgm:prSet/>
      <dgm:spPr/>
      <dgm:t>
        <a:bodyPr/>
        <a:lstStyle/>
        <a:p>
          <a:endParaRPr lang="en-US"/>
        </a:p>
      </dgm:t>
    </dgm:pt>
    <dgm:pt modelId="{4DB6D306-02E0-4F5B-A1FE-C828DC6A719F}">
      <dgm:prSet phldrT="[文本]" custT="1"/>
      <dgm:spPr/>
      <dgm:t>
        <a:bodyPr/>
        <a:lstStyle/>
        <a:p>
          <a:pPr>
            <a:buFont typeface="Arial" panose="020B0604020202020204" pitchFamily="34" charset="0"/>
            <a:buNone/>
          </a:pPr>
          <a:r>
            <a:rPr lang="en-US" altLang="zh-CN" sz="1000" kern="1200" baseline="0">
              <a:solidFill>
                <a:schemeClr val="bg1">
                  <a:lumMod val="85000"/>
                </a:schemeClr>
              </a:solidFill>
              <a:latin typeface="Grandview" panose="020B0502040204020203" pitchFamily="34" charset="0"/>
              <a:ea typeface="微软雅黑" panose="020B0503020204020204" pitchFamily="34" charset="-122"/>
            </a:rPr>
            <a:t>8. </a:t>
          </a:r>
          <a:r>
            <a:rPr lang="zh-CN" altLang="zh-CN" sz="1000" kern="1200" baseline="0">
              <a:solidFill>
                <a:schemeClr val="bg1">
                  <a:lumMod val="85000"/>
                </a:schemeClr>
              </a:solidFill>
              <a:latin typeface="Grandview" panose="020B0502040204020203" pitchFamily="34" charset="0"/>
              <a:ea typeface="微软雅黑" panose="020B0503020204020204" pitchFamily="34" charset="-122"/>
            </a:rPr>
            <a:t>通过真实案例看各种好玩的问题与解决方案</a:t>
          </a:r>
          <a:endParaRPr lang="en-US" sz="1000" kern="1200" baseline="0">
            <a:solidFill>
              <a:schemeClr val="bg1">
                <a:lumMod val="85000"/>
              </a:schemeClr>
            </a:solidFill>
            <a:latin typeface="Grandview" panose="020B0502040204020203" pitchFamily="34" charset="0"/>
            <a:ea typeface="微软雅黑" panose="020B0503020204020204" pitchFamily="34" charset="-122"/>
          </a:endParaRPr>
        </a:p>
      </dgm:t>
    </dgm:pt>
    <dgm:pt modelId="{A4021571-3D82-4D67-9072-64BAA82172FA}" type="parTrans" cxnId="{5084D573-BF62-4C66-AF14-33FE16AB60A6}">
      <dgm:prSet/>
      <dgm:spPr/>
      <dgm:t>
        <a:bodyPr/>
        <a:lstStyle/>
        <a:p>
          <a:endParaRPr lang="en-US"/>
        </a:p>
      </dgm:t>
    </dgm:pt>
    <dgm:pt modelId="{3C92A908-A8E2-41B3-9E85-C6823E4B9AD7}" type="sibTrans" cxnId="{5084D573-BF62-4C66-AF14-33FE16AB60A6}">
      <dgm:prSet/>
      <dgm:spPr/>
      <dgm:t>
        <a:bodyPr/>
        <a:lstStyle/>
        <a:p>
          <a:endParaRPr lang="en-US"/>
        </a:p>
      </dgm:t>
    </dgm:pt>
    <dgm:pt modelId="{1FD10B9A-68FB-4583-A56A-F15259EE8218}">
      <dgm:prSet phldrT="[文本]" custT="1"/>
      <dgm:spPr/>
      <dgm:t>
        <a:bodyPr/>
        <a:lstStyle/>
        <a:p>
          <a:pPr>
            <a:buFont typeface="Arial" panose="020B0604020202020204" pitchFamily="34" charset="0"/>
            <a:buNone/>
          </a:pPr>
          <a:r>
            <a:rPr lang="zh-CN" altLang="en-US" sz="800" b="0" kern="1200" baseline="0">
              <a:solidFill>
                <a:srgbClr val="FF9933"/>
              </a:solidFill>
              <a:latin typeface="Grandview" panose="020B0502040204020203" pitchFamily="34" charset="0"/>
              <a:ea typeface="微软雅黑" panose="020B0503020204020204" pitchFamily="34" charset="-122"/>
            </a:rPr>
            <a:t>语法</a:t>
          </a:r>
          <a:endParaRPr lang="en-US" sz="800" kern="1200" baseline="0">
            <a:solidFill>
              <a:schemeClr val="bg1">
                <a:lumMod val="85000"/>
              </a:schemeClr>
            </a:solidFill>
            <a:latin typeface="Grandview" panose="020B0502040204020203" pitchFamily="34" charset="0"/>
            <a:ea typeface="微软雅黑" panose="020B0503020204020204" pitchFamily="34" charset="-122"/>
          </a:endParaRPr>
        </a:p>
      </dgm:t>
    </dgm:pt>
    <dgm:pt modelId="{0AF8FF3D-3EA1-4B4F-ADDB-D24BF8C44FCA}" type="parTrans" cxnId="{AD8FE725-911C-424C-A7F1-08BA16DD5856}">
      <dgm:prSet/>
      <dgm:spPr/>
      <dgm:t>
        <a:bodyPr/>
        <a:lstStyle/>
        <a:p>
          <a:endParaRPr lang="en-US"/>
        </a:p>
      </dgm:t>
    </dgm:pt>
    <dgm:pt modelId="{4A06A0A9-B6EB-4C4C-BC3B-C735DCB6DFED}" type="sibTrans" cxnId="{AD8FE725-911C-424C-A7F1-08BA16DD5856}">
      <dgm:prSet/>
      <dgm:spPr/>
      <dgm:t>
        <a:bodyPr/>
        <a:lstStyle/>
        <a:p>
          <a:endParaRPr lang="en-US"/>
        </a:p>
      </dgm:t>
    </dgm:pt>
    <dgm:pt modelId="{30ECDEE4-1DF0-4C6B-A0E4-E16EA7C219D9}">
      <dgm:prSet custT="1"/>
      <dgm:spPr/>
      <dgm:t>
        <a:bodyPr/>
        <a:lstStyle/>
        <a:p>
          <a:pPr>
            <a:buFont typeface="Arial" panose="020B0604020202020204" pitchFamily="34" charset="0"/>
            <a:buNone/>
          </a:pPr>
          <a:r>
            <a:rPr lang="zh-CN" altLang="en-US" sz="800" b="0" kern="1200" baseline="0">
              <a:solidFill>
                <a:srgbClr val="FF9933"/>
              </a:solidFill>
              <a:latin typeface="Grandview" panose="020B0502040204020203" pitchFamily="34" charset="0"/>
              <a:ea typeface="微软雅黑" panose="020B0503020204020204" pitchFamily="34" charset="-122"/>
            </a:rPr>
            <a:t>运算符、表达式和通配符</a:t>
          </a:r>
          <a:endParaRPr lang="en-US" sz="800" b="0" kern="1200" baseline="0">
            <a:solidFill>
              <a:srgbClr val="FF9933"/>
            </a:solidFill>
            <a:latin typeface="Grandview" panose="020B0502040204020203" pitchFamily="34" charset="0"/>
            <a:ea typeface="微软雅黑" panose="020B0503020204020204" pitchFamily="34" charset="-122"/>
          </a:endParaRPr>
        </a:p>
      </dgm:t>
    </dgm:pt>
    <dgm:pt modelId="{B51505E1-6677-4628-9075-F84E0D15E662}" type="parTrans" cxnId="{4A10275C-3081-4061-A205-8C6E05C68C6E}">
      <dgm:prSet/>
      <dgm:spPr/>
      <dgm:t>
        <a:bodyPr/>
        <a:lstStyle/>
        <a:p>
          <a:endParaRPr lang="en-US"/>
        </a:p>
      </dgm:t>
    </dgm:pt>
    <dgm:pt modelId="{CB695A91-AA26-4181-AFA4-44C5BEBD473C}" type="sibTrans" cxnId="{4A10275C-3081-4061-A205-8C6E05C68C6E}">
      <dgm:prSet/>
      <dgm:spPr/>
      <dgm:t>
        <a:bodyPr/>
        <a:lstStyle/>
        <a:p>
          <a:endParaRPr lang="en-US"/>
        </a:p>
      </dgm:t>
    </dgm:pt>
    <dgm:pt modelId="{D50A845E-F757-43A2-A577-A04E76803F2E}">
      <dgm:prSet custT="1"/>
      <dgm:spPr/>
      <dgm:t>
        <a:bodyPr/>
        <a:lstStyle/>
        <a:p>
          <a:pPr>
            <a:buFont typeface="Arial" panose="020B0604020202020204" pitchFamily="34" charset="0"/>
            <a:buNone/>
          </a:pPr>
          <a:r>
            <a:rPr lang="zh-CN" altLang="en-US" sz="800" b="0" kern="1200" baseline="0">
              <a:solidFill>
                <a:srgbClr val="FF9933"/>
              </a:solidFill>
              <a:latin typeface="Grandview" panose="020B0502040204020203" pitchFamily="34" charset="0"/>
              <a:ea typeface="微软雅黑" panose="020B0503020204020204" pitchFamily="34" charset="-122"/>
            </a:rPr>
            <a:t>实战练习</a:t>
          </a:r>
          <a:endParaRPr lang="en-US" sz="800" b="0" kern="1200" baseline="0">
            <a:solidFill>
              <a:srgbClr val="FF9933"/>
            </a:solidFill>
            <a:latin typeface="Grandview" panose="020B0502040204020203" pitchFamily="34" charset="0"/>
            <a:ea typeface="微软雅黑" panose="020B0503020204020204" pitchFamily="34" charset="-122"/>
          </a:endParaRPr>
        </a:p>
      </dgm:t>
    </dgm:pt>
    <dgm:pt modelId="{0620641E-1C1C-4CDA-B2D2-26D01CB8E074}" type="parTrans" cxnId="{0FD86329-0195-4CF1-B8F1-A12FF29F5490}">
      <dgm:prSet/>
      <dgm:spPr/>
      <dgm:t>
        <a:bodyPr/>
        <a:lstStyle/>
        <a:p>
          <a:endParaRPr lang="en-US"/>
        </a:p>
      </dgm:t>
    </dgm:pt>
    <dgm:pt modelId="{E0B7FD0A-643A-49F5-B87A-85518BB4633C}" type="sibTrans" cxnId="{0FD86329-0195-4CF1-B8F1-A12FF29F5490}">
      <dgm:prSet/>
      <dgm:spPr/>
      <dgm:t>
        <a:bodyPr/>
        <a:lstStyle/>
        <a:p>
          <a:endParaRPr lang="en-US"/>
        </a:p>
      </dgm:t>
    </dgm:pt>
    <dgm:pt modelId="{39432A5C-8BAD-4D15-A2C3-1BBAE3846071}" type="pres">
      <dgm:prSet presAssocID="{4AE5488B-4A5A-4E22-AB33-24DBB340D925}" presName="linearFlow" presStyleCnt="0">
        <dgm:presLayoutVars>
          <dgm:dir/>
          <dgm:animLvl val="lvl"/>
          <dgm:resizeHandles val="exact"/>
        </dgm:presLayoutVars>
      </dgm:prSet>
      <dgm:spPr/>
    </dgm:pt>
    <dgm:pt modelId="{21F53707-5754-4F09-A396-389FB1CF570C}" type="pres">
      <dgm:prSet presAssocID="{6A6CE55A-E2FD-43AF-838D-3230C98F177B}" presName="composite" presStyleCnt="0"/>
      <dgm:spPr/>
    </dgm:pt>
    <dgm:pt modelId="{6339EC4C-5520-4290-AA47-7F266251E737}" type="pres">
      <dgm:prSet presAssocID="{6A6CE55A-E2FD-43AF-838D-3230C98F177B}" presName="parentText" presStyleLbl="alignNode1" presStyleIdx="0" presStyleCnt="3">
        <dgm:presLayoutVars>
          <dgm:chMax val="1"/>
          <dgm:bulletEnabled val="1"/>
        </dgm:presLayoutVars>
      </dgm:prSet>
      <dgm:spPr/>
    </dgm:pt>
    <dgm:pt modelId="{0EAC01A0-A7E2-4730-8D37-8A570923414A}" type="pres">
      <dgm:prSet presAssocID="{6A6CE55A-E2FD-43AF-838D-3230C98F177B}" presName="descendantText" presStyleLbl="alignAcc1" presStyleIdx="0" presStyleCnt="3" custLinFactNeighborX="6413">
        <dgm:presLayoutVars>
          <dgm:bulletEnabled val="1"/>
        </dgm:presLayoutVars>
      </dgm:prSet>
      <dgm:spPr/>
    </dgm:pt>
    <dgm:pt modelId="{7D67719B-B9DB-430D-BD42-B635171B0628}" type="pres">
      <dgm:prSet presAssocID="{F5B3FE10-31C8-4952-958D-3DEED7033B43}" presName="sp" presStyleCnt="0"/>
      <dgm:spPr/>
    </dgm:pt>
    <dgm:pt modelId="{7C7C6373-E07C-4774-9679-36FC42818BA8}" type="pres">
      <dgm:prSet presAssocID="{08439CF1-738D-48C4-B05C-BAA4AB79C2CB}" presName="composite" presStyleCnt="0"/>
      <dgm:spPr/>
    </dgm:pt>
    <dgm:pt modelId="{12740824-5D0B-4CA9-9885-4B8E85385A66}" type="pres">
      <dgm:prSet presAssocID="{08439CF1-738D-48C4-B05C-BAA4AB79C2CB}" presName="parentText" presStyleLbl="alignNode1" presStyleIdx="1" presStyleCnt="3">
        <dgm:presLayoutVars>
          <dgm:chMax val="1"/>
          <dgm:bulletEnabled val="1"/>
        </dgm:presLayoutVars>
      </dgm:prSet>
      <dgm:spPr/>
    </dgm:pt>
    <dgm:pt modelId="{8B4F8E43-0BE6-4BD6-BAE4-F32181954C43}" type="pres">
      <dgm:prSet presAssocID="{08439CF1-738D-48C4-B05C-BAA4AB79C2CB}" presName="descendantText" presStyleLbl="alignAcc1" presStyleIdx="1" presStyleCnt="3" custScaleY="101488" custLinFactNeighborY="-1699">
        <dgm:presLayoutVars>
          <dgm:bulletEnabled val="1"/>
        </dgm:presLayoutVars>
      </dgm:prSet>
      <dgm:spPr/>
    </dgm:pt>
    <dgm:pt modelId="{B7D76D3E-7685-4CCA-B6E9-D1CC889162BD}" type="pres">
      <dgm:prSet presAssocID="{46EA7308-DC3A-43B0-8740-B60D0F50214D}" presName="sp" presStyleCnt="0"/>
      <dgm:spPr/>
    </dgm:pt>
    <dgm:pt modelId="{3B760D35-5167-41CB-A4B2-BCFA7304B47B}" type="pres">
      <dgm:prSet presAssocID="{B0433A16-1B8B-4648-BE57-75CC2655D457}" presName="composite" presStyleCnt="0"/>
      <dgm:spPr/>
    </dgm:pt>
    <dgm:pt modelId="{963D8675-63FD-44AE-8E8A-704ADF324BBE}" type="pres">
      <dgm:prSet presAssocID="{B0433A16-1B8B-4648-BE57-75CC2655D457}" presName="parentText" presStyleLbl="alignNode1" presStyleIdx="2" presStyleCnt="3">
        <dgm:presLayoutVars>
          <dgm:chMax val="1"/>
          <dgm:bulletEnabled val="1"/>
        </dgm:presLayoutVars>
      </dgm:prSet>
      <dgm:spPr/>
    </dgm:pt>
    <dgm:pt modelId="{E7CDA24A-8980-4A54-B1D1-2530745282F0}" type="pres">
      <dgm:prSet presAssocID="{B0433A16-1B8B-4648-BE57-75CC2655D457}" presName="descendantText" presStyleLbl="alignAcc1" presStyleIdx="2" presStyleCnt="3" custScaleY="276036" custLinFactNeighborY="-1701">
        <dgm:presLayoutVars>
          <dgm:bulletEnabled val="1"/>
        </dgm:presLayoutVars>
      </dgm:prSet>
      <dgm:spPr/>
    </dgm:pt>
  </dgm:ptLst>
  <dgm:cxnLst>
    <dgm:cxn modelId="{6193A80B-9031-46AF-88A1-084360E68B3B}" srcId="{B0433A16-1B8B-4648-BE57-75CC2655D457}" destId="{19250BB8-4DBC-4A3D-AB63-3C250E0D357E}" srcOrd="0" destOrd="0" parTransId="{02BB3820-7DDE-46CE-BF49-34D47800A7D7}" sibTransId="{2A1097A9-AE16-415B-8C1C-8B0A6B1941B3}"/>
    <dgm:cxn modelId="{6C3CFD11-48B0-45E9-AFF5-81F60BC44658}" srcId="{08439CF1-738D-48C4-B05C-BAA4AB79C2CB}" destId="{D883882A-7123-411E-AD85-3AC704431FEE}" srcOrd="1" destOrd="0" parTransId="{88974039-1F7B-4DCD-BF77-195C2067ED24}" sibTransId="{A582331C-230D-4B75-9CD9-64DC1F57A604}"/>
    <dgm:cxn modelId="{81954F1B-9A7F-47D1-ACD3-1EBFC601C46B}" srcId="{4AE5488B-4A5A-4E22-AB33-24DBB340D925}" destId="{6A6CE55A-E2FD-43AF-838D-3230C98F177B}" srcOrd="0" destOrd="0" parTransId="{39480CE8-2AA1-406E-A6AF-6D0370FC89C6}" sibTransId="{F5B3FE10-31C8-4952-958D-3DEED7033B43}"/>
    <dgm:cxn modelId="{AD8FE725-911C-424C-A7F1-08BA16DD5856}" srcId="{4FE2BCDB-F023-47CD-AC8A-FBB66DF35EE0}" destId="{1FD10B9A-68FB-4583-A56A-F15259EE8218}" srcOrd="0" destOrd="0" parTransId="{0AF8FF3D-3EA1-4B4F-ADDB-D24BF8C44FCA}" sibTransId="{4A06A0A9-B6EB-4C4C-BC3B-C735DCB6DFED}"/>
    <dgm:cxn modelId="{504F7F27-C921-42DD-BD10-5EF16E5F1919}" type="presOf" srcId="{E9431007-D241-472A-9A7E-435033F271D6}" destId="{8B4F8E43-0BE6-4BD6-BAE4-F32181954C43}" srcOrd="0" destOrd="0" presId="urn:microsoft.com/office/officeart/2005/8/layout/chevron2"/>
    <dgm:cxn modelId="{0FD86329-0195-4CF1-B8F1-A12FF29F5490}" srcId="{4FE2BCDB-F023-47CD-AC8A-FBB66DF35EE0}" destId="{D50A845E-F757-43A2-A577-A04E76803F2E}" srcOrd="2" destOrd="0" parTransId="{0620641E-1C1C-4CDA-B2D2-26D01CB8E074}" sibTransId="{E0B7FD0A-643A-49F5-B87A-85518BB4633C}"/>
    <dgm:cxn modelId="{4A10275C-3081-4061-A205-8C6E05C68C6E}" srcId="{4FE2BCDB-F023-47CD-AC8A-FBB66DF35EE0}" destId="{30ECDEE4-1DF0-4C6B-A0E4-E16EA7C219D9}" srcOrd="1" destOrd="0" parTransId="{B51505E1-6677-4628-9075-F84E0D15E662}" sibTransId="{CB695A91-AA26-4181-AFA4-44C5BEBD473C}"/>
    <dgm:cxn modelId="{A0787242-BC83-4321-8A92-866A5A586614}" srcId="{B0433A16-1B8B-4648-BE57-75CC2655D457}" destId="{4FE2BCDB-F023-47CD-AC8A-FBB66DF35EE0}" srcOrd="1" destOrd="0" parTransId="{0E96148E-FBE1-4E94-B7B9-9D5164BCA7A0}" sibTransId="{3B098923-A2DE-4DE1-8D7B-1746075F5F6D}"/>
    <dgm:cxn modelId="{4555C342-7FC6-4522-ABA0-F7EAC810F621}" type="presOf" srcId="{30ECDEE4-1DF0-4C6B-A0E4-E16EA7C219D9}" destId="{E7CDA24A-8980-4A54-B1D1-2530745282F0}" srcOrd="0" destOrd="3" presId="urn:microsoft.com/office/officeart/2005/8/layout/chevron2"/>
    <dgm:cxn modelId="{B1E2C663-14B9-4506-9770-CE1C743FA49F}" type="presOf" srcId="{FA599D25-A662-42E6-AFB9-E22D79709E77}" destId="{E7CDA24A-8980-4A54-B1D1-2530745282F0}" srcOrd="0" destOrd="6" presId="urn:microsoft.com/office/officeart/2005/8/layout/chevron2"/>
    <dgm:cxn modelId="{A9D78146-FF64-482D-A5B0-BEF9043CBAE1}" type="presOf" srcId="{19250BB8-4DBC-4A3D-AB63-3C250E0D357E}" destId="{E7CDA24A-8980-4A54-B1D1-2530745282F0}" srcOrd="0" destOrd="0" presId="urn:microsoft.com/office/officeart/2005/8/layout/chevron2"/>
    <dgm:cxn modelId="{E0A82249-ED81-4D29-866D-B27775FD8FD6}" type="presOf" srcId="{2415FDE4-A430-4D8E-BE1F-3AA74132FB7C}" destId="{0EAC01A0-A7E2-4730-8D37-8A570923414A}" srcOrd="0" destOrd="0" presId="urn:microsoft.com/office/officeart/2005/8/layout/chevron2"/>
    <dgm:cxn modelId="{5916BC4B-9D7A-4979-94F0-85E47D2342D6}" srcId="{B0433A16-1B8B-4648-BE57-75CC2655D457}" destId="{09806A49-DA48-4DA8-B17D-C69253222939}" srcOrd="2" destOrd="0" parTransId="{D8C947D1-7492-43FB-81FB-5973744F7CD0}" sibTransId="{8A58E326-A6C6-4EA3-AF4E-EF4F8705F423}"/>
    <dgm:cxn modelId="{BCAEE04F-5443-4302-9DD4-F3F85CC7CFB4}" type="presOf" srcId="{6A6CE55A-E2FD-43AF-838D-3230C98F177B}" destId="{6339EC4C-5520-4290-AA47-7F266251E737}" srcOrd="0" destOrd="0" presId="urn:microsoft.com/office/officeart/2005/8/layout/chevron2"/>
    <dgm:cxn modelId="{5084D573-BF62-4C66-AF14-33FE16AB60A6}" srcId="{B0433A16-1B8B-4648-BE57-75CC2655D457}" destId="{4DB6D306-02E0-4F5B-A1FE-C828DC6A719F}" srcOrd="4" destOrd="0" parTransId="{A4021571-3D82-4D67-9072-64BAA82172FA}" sibTransId="{3C92A908-A8E2-41B3-9E85-C6823E4B9AD7}"/>
    <dgm:cxn modelId="{CC028A83-DB0D-4383-9DD1-C483579F25AA}" type="presOf" srcId="{D883882A-7123-411E-AD85-3AC704431FEE}" destId="{8B4F8E43-0BE6-4BD6-BAE4-F32181954C43}" srcOrd="0" destOrd="1" presId="urn:microsoft.com/office/officeart/2005/8/layout/chevron2"/>
    <dgm:cxn modelId="{FEA72886-A400-46B7-91A4-61306F8709B4}" type="presOf" srcId="{4FE2BCDB-F023-47CD-AC8A-FBB66DF35EE0}" destId="{E7CDA24A-8980-4A54-B1D1-2530745282F0}" srcOrd="0" destOrd="1" presId="urn:microsoft.com/office/officeart/2005/8/layout/chevron2"/>
    <dgm:cxn modelId="{57A1F092-1286-4D9D-90C7-D092345B811C}" srcId="{6A6CE55A-E2FD-43AF-838D-3230C98F177B}" destId="{2415FDE4-A430-4D8E-BE1F-3AA74132FB7C}" srcOrd="0" destOrd="0" parTransId="{6DC6688F-7778-41BE-AD1D-09D91445091D}" sibTransId="{2DF55E41-F00F-4598-ABE8-247056A16366}"/>
    <dgm:cxn modelId="{3495E094-E013-4CB3-B0D3-FBCCEA5D7F46}" srcId="{4AE5488B-4A5A-4E22-AB33-24DBB340D925}" destId="{B0433A16-1B8B-4648-BE57-75CC2655D457}" srcOrd="2" destOrd="0" parTransId="{4D800567-31ED-48EA-BE8A-C7BF911E5D43}" sibTransId="{2D2472AB-37DB-4551-9E53-596774FEF1A5}"/>
    <dgm:cxn modelId="{576DBA97-B131-4040-8B1E-D4F6902AC5F3}" type="presOf" srcId="{1FD10B9A-68FB-4583-A56A-F15259EE8218}" destId="{E7CDA24A-8980-4A54-B1D1-2530745282F0}" srcOrd="0" destOrd="2" presId="urn:microsoft.com/office/officeart/2005/8/layout/chevron2"/>
    <dgm:cxn modelId="{CCF4ABA5-1D7E-473F-A7D2-F9D7E799E135}" type="presOf" srcId="{4DB6D306-02E0-4F5B-A1FE-C828DC6A719F}" destId="{E7CDA24A-8980-4A54-B1D1-2530745282F0}" srcOrd="0" destOrd="7" presId="urn:microsoft.com/office/officeart/2005/8/layout/chevron2"/>
    <dgm:cxn modelId="{BD5A0BAD-6B8F-41C3-9C89-81B8205EEA82}" type="presOf" srcId="{D50A845E-F757-43A2-A577-A04E76803F2E}" destId="{E7CDA24A-8980-4A54-B1D1-2530745282F0}" srcOrd="0" destOrd="4" presId="urn:microsoft.com/office/officeart/2005/8/layout/chevron2"/>
    <dgm:cxn modelId="{E438B8B3-2C75-434C-B648-FB5EB26721DB}" srcId="{08439CF1-738D-48C4-B05C-BAA4AB79C2CB}" destId="{E9431007-D241-472A-9A7E-435033F271D6}" srcOrd="0" destOrd="0" parTransId="{6A249BF5-2730-4F6C-B0CE-762DBF02DE63}" sibTransId="{28826191-78BC-4E0D-9365-DB76009A126B}"/>
    <dgm:cxn modelId="{33E22BB5-9CA2-4624-96F0-A3AEA1926BFD}" type="presOf" srcId="{B0433A16-1B8B-4648-BE57-75CC2655D457}" destId="{963D8675-63FD-44AE-8E8A-704ADF324BBE}" srcOrd="0" destOrd="0" presId="urn:microsoft.com/office/officeart/2005/8/layout/chevron2"/>
    <dgm:cxn modelId="{9FA5B5B9-969B-4734-9F29-F689A3C7911E}" srcId="{4AE5488B-4A5A-4E22-AB33-24DBB340D925}" destId="{08439CF1-738D-48C4-B05C-BAA4AB79C2CB}" srcOrd="1" destOrd="0" parTransId="{C8F6B838-8277-4DA4-86B2-FC7C768FB015}" sibTransId="{46EA7308-DC3A-43B0-8740-B60D0F50214D}"/>
    <dgm:cxn modelId="{23D33CCF-BAEA-49E4-BB94-EC69C60FC915}" type="presOf" srcId="{08439CF1-738D-48C4-B05C-BAA4AB79C2CB}" destId="{12740824-5D0B-4CA9-9885-4B8E85385A66}" srcOrd="0" destOrd="0" presId="urn:microsoft.com/office/officeart/2005/8/layout/chevron2"/>
    <dgm:cxn modelId="{08A41AD9-D709-4CA0-B6CE-E31F73DEDA2E}" type="presOf" srcId="{09806A49-DA48-4DA8-B17D-C69253222939}" destId="{E7CDA24A-8980-4A54-B1D1-2530745282F0}" srcOrd="0" destOrd="5" presId="urn:microsoft.com/office/officeart/2005/8/layout/chevron2"/>
    <dgm:cxn modelId="{753F24E5-AF33-4BAA-8AB5-65AF31C04024}" type="presOf" srcId="{4AE5488B-4A5A-4E22-AB33-24DBB340D925}" destId="{39432A5C-8BAD-4D15-A2C3-1BBAE3846071}" srcOrd="0" destOrd="0" presId="urn:microsoft.com/office/officeart/2005/8/layout/chevron2"/>
    <dgm:cxn modelId="{4E3CCCFA-7A7B-4D25-9127-ED81460F3E68}" srcId="{B0433A16-1B8B-4648-BE57-75CC2655D457}" destId="{FA599D25-A662-42E6-AFB9-E22D79709E77}" srcOrd="3" destOrd="0" parTransId="{D8A40FF1-332A-4734-850E-6C297557AEC9}" sibTransId="{EBB0CC27-0DDD-4C59-ADE2-2C36CAAED84E}"/>
    <dgm:cxn modelId="{34CBD91E-9B21-4D24-A81C-59026DDABEFF}" type="presParOf" srcId="{39432A5C-8BAD-4D15-A2C3-1BBAE3846071}" destId="{21F53707-5754-4F09-A396-389FB1CF570C}" srcOrd="0" destOrd="0" presId="urn:microsoft.com/office/officeart/2005/8/layout/chevron2"/>
    <dgm:cxn modelId="{61473397-7B23-489C-8AB1-3DD35204579C}" type="presParOf" srcId="{21F53707-5754-4F09-A396-389FB1CF570C}" destId="{6339EC4C-5520-4290-AA47-7F266251E737}" srcOrd="0" destOrd="0" presId="urn:microsoft.com/office/officeart/2005/8/layout/chevron2"/>
    <dgm:cxn modelId="{7C86944A-2C6A-44D5-A457-BFF21DFFA5C0}" type="presParOf" srcId="{21F53707-5754-4F09-A396-389FB1CF570C}" destId="{0EAC01A0-A7E2-4730-8D37-8A570923414A}" srcOrd="1" destOrd="0" presId="urn:microsoft.com/office/officeart/2005/8/layout/chevron2"/>
    <dgm:cxn modelId="{FF1A1A29-6D65-46CD-9EF5-AEF01BE290B7}" type="presParOf" srcId="{39432A5C-8BAD-4D15-A2C3-1BBAE3846071}" destId="{7D67719B-B9DB-430D-BD42-B635171B0628}" srcOrd="1" destOrd="0" presId="urn:microsoft.com/office/officeart/2005/8/layout/chevron2"/>
    <dgm:cxn modelId="{CB809A8A-4522-4E0C-B41C-4F9093107439}" type="presParOf" srcId="{39432A5C-8BAD-4D15-A2C3-1BBAE3846071}" destId="{7C7C6373-E07C-4774-9679-36FC42818BA8}" srcOrd="2" destOrd="0" presId="urn:microsoft.com/office/officeart/2005/8/layout/chevron2"/>
    <dgm:cxn modelId="{28B2BB0D-B262-4904-8735-0B9BB6F97F47}" type="presParOf" srcId="{7C7C6373-E07C-4774-9679-36FC42818BA8}" destId="{12740824-5D0B-4CA9-9885-4B8E85385A66}" srcOrd="0" destOrd="0" presId="urn:microsoft.com/office/officeart/2005/8/layout/chevron2"/>
    <dgm:cxn modelId="{1B4F659B-F067-46E3-B0FB-A744AEDDB142}" type="presParOf" srcId="{7C7C6373-E07C-4774-9679-36FC42818BA8}" destId="{8B4F8E43-0BE6-4BD6-BAE4-F32181954C43}" srcOrd="1" destOrd="0" presId="urn:microsoft.com/office/officeart/2005/8/layout/chevron2"/>
    <dgm:cxn modelId="{64939E09-8E58-4665-BDB7-2639F71907F7}" type="presParOf" srcId="{39432A5C-8BAD-4D15-A2C3-1BBAE3846071}" destId="{B7D76D3E-7685-4CCA-B6E9-D1CC889162BD}" srcOrd="3" destOrd="0" presId="urn:microsoft.com/office/officeart/2005/8/layout/chevron2"/>
    <dgm:cxn modelId="{3A3ADE82-BEE9-4563-B65A-8B9F4486F031}" type="presParOf" srcId="{39432A5C-8BAD-4D15-A2C3-1BBAE3846071}" destId="{3B760D35-5167-41CB-A4B2-BCFA7304B47B}" srcOrd="4" destOrd="0" presId="urn:microsoft.com/office/officeart/2005/8/layout/chevron2"/>
    <dgm:cxn modelId="{30A728BD-0C22-4AC6-A124-6423EFA35D91}" type="presParOf" srcId="{3B760D35-5167-41CB-A4B2-BCFA7304B47B}" destId="{963D8675-63FD-44AE-8E8A-704ADF324BBE}" srcOrd="0" destOrd="0" presId="urn:microsoft.com/office/officeart/2005/8/layout/chevron2"/>
    <dgm:cxn modelId="{F6C29C97-BE39-4620-B4DE-2ADCF7DD2EEC}" type="presParOf" srcId="{3B760D35-5167-41CB-A4B2-BCFA7304B47B}" destId="{E7CDA24A-8980-4A54-B1D1-2530745282F0}" srcOrd="1" destOrd="0" presId="urn:microsoft.com/office/officeart/2005/8/layout/chevron2"/>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6339EC4C-5520-4290-AA47-7F266251E737}">
      <dsp:nvSpPr>
        <dsp:cNvPr id="0" name=""/>
        <dsp:cNvSpPr/>
      </dsp:nvSpPr>
      <dsp:spPr>
        <a:xfrm rot="5400000">
          <a:off x="-143081" y="264536"/>
          <a:ext cx="953874" cy="667712"/>
        </a:xfrm>
        <a:prstGeom prst="chevron">
          <a:avLst/>
        </a:prstGeom>
        <a:solidFill>
          <a:schemeClr val="accent3">
            <a:hueOff val="0"/>
            <a:satOff val="0"/>
            <a:lumOff val="0"/>
            <a:alphaOff val="0"/>
          </a:schemeClr>
        </a:solidFill>
        <a:ln w="12700" cap="flat" cmpd="sng" algn="ctr">
          <a:solidFill>
            <a:schemeClr val="accent3">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890" tIns="8890" rIns="8890" bIns="8890" numCol="1" spcCol="1270" anchor="ctr" anchorCtr="0">
          <a:noAutofit/>
        </a:bodyPr>
        <a:lstStyle/>
        <a:p>
          <a:pPr marL="0" lvl="0" indent="0" algn="ctr" defTabSz="622300">
            <a:lnSpc>
              <a:spcPct val="90000"/>
            </a:lnSpc>
            <a:spcBef>
              <a:spcPct val="0"/>
            </a:spcBef>
            <a:spcAft>
              <a:spcPct val="35000"/>
            </a:spcAft>
            <a:buNone/>
          </a:pPr>
          <a:r>
            <a:rPr lang="en-US" altLang="zh-CN" sz="1400" kern="1200">
              <a:latin typeface="Grandview" panose="020B0502040204020203" pitchFamily="34" charset="0"/>
            </a:rPr>
            <a:t>why</a:t>
          </a:r>
          <a:endParaRPr lang="en-US" sz="1400" kern="1200">
            <a:latin typeface="Grandview" panose="020B0502040204020203" pitchFamily="34" charset="0"/>
          </a:endParaRPr>
        </a:p>
      </dsp:txBody>
      <dsp:txXfrm rot="-5400000">
        <a:off x="0" y="455311"/>
        <a:ext cx="667712" cy="286162"/>
      </dsp:txXfrm>
    </dsp:sp>
    <dsp:sp modelId="{0EAC01A0-A7E2-4730-8D37-8A570923414A}">
      <dsp:nvSpPr>
        <dsp:cNvPr id="0" name=""/>
        <dsp:cNvSpPr/>
      </dsp:nvSpPr>
      <dsp:spPr>
        <a:xfrm rot="5400000">
          <a:off x="2366996" y="-1577828"/>
          <a:ext cx="620018" cy="4018587"/>
        </a:xfrm>
        <a:prstGeom prst="round2SameRect">
          <a:avLst/>
        </a:prstGeom>
        <a:solidFill>
          <a:schemeClr val="lt1">
            <a:alpha val="90000"/>
            <a:hueOff val="0"/>
            <a:satOff val="0"/>
            <a:lumOff val="0"/>
            <a:alphaOff val="0"/>
          </a:schemeClr>
        </a:solidFill>
        <a:ln w="12700" cap="flat" cmpd="sng" algn="ctr">
          <a:solidFill>
            <a:schemeClr val="accent3">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71120" tIns="6350" rIns="6350" bIns="6350" numCol="1" spcCol="1270" anchor="ctr" anchorCtr="0">
          <a:noAutofit/>
        </a:bodyPr>
        <a:lstStyle/>
        <a:p>
          <a:pPr marL="57150" lvl="1" indent="-57150" algn="l" defTabSz="444500">
            <a:lnSpc>
              <a:spcPct val="90000"/>
            </a:lnSpc>
            <a:spcBef>
              <a:spcPct val="0"/>
            </a:spcBef>
            <a:spcAft>
              <a:spcPct val="15000"/>
            </a:spcAft>
            <a:buFont typeface="Arial" panose="020B0604020202020204" pitchFamily="34" charset="0"/>
            <a:buNone/>
          </a:pPr>
          <a:r>
            <a:rPr lang="en-US" altLang="zh-CN" sz="1000" kern="1200" baseline="0">
              <a:solidFill>
                <a:schemeClr val="bg1">
                  <a:lumMod val="85000"/>
                </a:schemeClr>
              </a:solidFill>
              <a:latin typeface="Grandview" panose="020B0502040204020203" pitchFamily="34" charset="0"/>
              <a:ea typeface="微软雅黑" panose="020B0503020204020204" pitchFamily="34" charset="-122"/>
            </a:rPr>
            <a:t>1. </a:t>
          </a:r>
          <a:r>
            <a:rPr lang="zh-CN" altLang="en-US" sz="1000" kern="1200" baseline="0">
              <a:solidFill>
                <a:schemeClr val="bg1">
                  <a:lumMod val="85000"/>
                </a:schemeClr>
              </a:solidFill>
              <a:latin typeface="Grandview" panose="020B0502040204020203" pitchFamily="34" charset="0"/>
              <a:ea typeface="微软雅黑" panose="020B0503020204020204" pitchFamily="34" charset="-122"/>
            </a:rPr>
            <a:t>为什么要学</a:t>
          </a:r>
          <a:r>
            <a:rPr lang="en-US" altLang="zh-CN" sz="1000" kern="1200" baseline="0">
              <a:solidFill>
                <a:schemeClr val="bg1">
                  <a:lumMod val="85000"/>
                </a:schemeClr>
              </a:solidFill>
              <a:latin typeface="Grandview" panose="020B0502040204020203" pitchFamily="34" charset="0"/>
              <a:ea typeface="微软雅黑" panose="020B0503020204020204" pitchFamily="34" charset="-122"/>
            </a:rPr>
            <a:t>Stata</a:t>
          </a:r>
          <a:endParaRPr lang="en-US" sz="1000" kern="1200" baseline="0">
            <a:solidFill>
              <a:schemeClr val="bg1">
                <a:lumMod val="85000"/>
              </a:schemeClr>
            </a:solidFill>
            <a:latin typeface="Grandview" panose="020B0502040204020203" pitchFamily="34" charset="0"/>
            <a:ea typeface="微软雅黑" panose="020B0503020204020204" pitchFamily="34" charset="-122"/>
          </a:endParaRPr>
        </a:p>
      </dsp:txBody>
      <dsp:txXfrm rot="-5400000">
        <a:off x="667712" y="151723"/>
        <a:ext cx="3988320" cy="559484"/>
      </dsp:txXfrm>
    </dsp:sp>
    <dsp:sp modelId="{12740824-5D0B-4CA9-9885-4B8E85385A66}">
      <dsp:nvSpPr>
        <dsp:cNvPr id="0" name=""/>
        <dsp:cNvSpPr/>
      </dsp:nvSpPr>
      <dsp:spPr>
        <a:xfrm rot="5400000">
          <a:off x="-143081" y="1080350"/>
          <a:ext cx="953874" cy="667712"/>
        </a:xfrm>
        <a:prstGeom prst="chevron">
          <a:avLst/>
        </a:prstGeom>
        <a:solidFill>
          <a:schemeClr val="accent3">
            <a:hueOff val="467956"/>
            <a:satOff val="-126"/>
            <a:lumOff val="3824"/>
            <a:alphaOff val="0"/>
          </a:schemeClr>
        </a:solidFill>
        <a:ln w="12700" cap="flat" cmpd="sng" algn="ctr">
          <a:solidFill>
            <a:schemeClr val="accent3">
              <a:hueOff val="467956"/>
              <a:satOff val="-126"/>
              <a:lumOff val="3824"/>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890" tIns="8890" rIns="8890" bIns="8890" numCol="1" spcCol="1270" anchor="ctr" anchorCtr="0">
          <a:noAutofit/>
        </a:bodyPr>
        <a:lstStyle/>
        <a:p>
          <a:pPr marL="0" lvl="0" indent="0" algn="ctr" defTabSz="622300">
            <a:lnSpc>
              <a:spcPct val="90000"/>
            </a:lnSpc>
            <a:spcBef>
              <a:spcPct val="0"/>
            </a:spcBef>
            <a:spcAft>
              <a:spcPct val="35000"/>
            </a:spcAft>
            <a:buNone/>
          </a:pPr>
          <a:r>
            <a:rPr lang="en-US" altLang="zh-CN" sz="1400" kern="1200"/>
            <a:t>Interface</a:t>
          </a:r>
          <a:endParaRPr lang="en-US" sz="1400" kern="1200"/>
        </a:p>
      </dsp:txBody>
      <dsp:txXfrm rot="-5400000">
        <a:off x="0" y="1271125"/>
        <a:ext cx="667712" cy="286162"/>
      </dsp:txXfrm>
    </dsp:sp>
    <dsp:sp modelId="{8B4F8E43-0BE6-4BD6-BAE4-F32181954C43}">
      <dsp:nvSpPr>
        <dsp:cNvPr id="0" name=""/>
        <dsp:cNvSpPr/>
      </dsp:nvSpPr>
      <dsp:spPr>
        <a:xfrm rot="5400000">
          <a:off x="2362383" y="-772549"/>
          <a:ext cx="629244" cy="4018587"/>
        </a:xfrm>
        <a:prstGeom prst="round2SameRect">
          <a:avLst/>
        </a:prstGeom>
        <a:solidFill>
          <a:schemeClr val="lt1">
            <a:alpha val="90000"/>
            <a:hueOff val="0"/>
            <a:satOff val="0"/>
            <a:lumOff val="0"/>
            <a:alphaOff val="0"/>
          </a:schemeClr>
        </a:solidFill>
        <a:ln w="12700" cap="flat" cmpd="sng" algn="ctr">
          <a:solidFill>
            <a:schemeClr val="accent3">
              <a:hueOff val="467956"/>
              <a:satOff val="-126"/>
              <a:lumOff val="3824"/>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71120" tIns="6350" rIns="6350" bIns="6350" numCol="1" spcCol="1270" anchor="ctr" anchorCtr="0">
          <a:noAutofit/>
        </a:bodyPr>
        <a:lstStyle/>
        <a:p>
          <a:pPr marL="57150" lvl="1" indent="-57150" algn="l" defTabSz="444500">
            <a:lnSpc>
              <a:spcPct val="90000"/>
            </a:lnSpc>
            <a:spcBef>
              <a:spcPct val="0"/>
            </a:spcBef>
            <a:spcAft>
              <a:spcPct val="15000"/>
            </a:spcAft>
            <a:buNone/>
          </a:pPr>
          <a:r>
            <a:rPr lang="en-US" altLang="zh-CN" sz="1000" kern="1200" baseline="0">
              <a:solidFill>
                <a:sysClr val="window" lastClr="FFFFFF">
                  <a:lumMod val="85000"/>
                </a:sysClr>
              </a:solidFill>
              <a:latin typeface="Grandview" panose="020B0502040204020203" pitchFamily="34" charset="0"/>
              <a:ea typeface="微软雅黑" panose="020B0503020204020204" pitchFamily="34" charset="-122"/>
              <a:cs typeface="+mn-cs"/>
            </a:rPr>
            <a:t>2. Stata</a:t>
          </a:r>
          <a:r>
            <a:rPr lang="zh-CN" altLang="en-US" sz="1000" kern="1200" baseline="0">
              <a:solidFill>
                <a:sysClr val="window" lastClr="FFFFFF">
                  <a:lumMod val="85000"/>
                </a:sysClr>
              </a:solidFill>
              <a:latin typeface="Grandview" panose="020B0502040204020203" pitchFamily="34" charset="0"/>
              <a:ea typeface="微软雅黑" panose="020B0503020204020204" pitchFamily="34" charset="-122"/>
              <a:cs typeface="+mn-cs"/>
            </a:rPr>
            <a:t>软件安装与界面简介</a:t>
          </a:r>
          <a:r>
            <a:rPr lang="en-US" altLang="zh-CN" sz="1000" kern="1200" baseline="0">
              <a:solidFill>
                <a:sysClr val="window" lastClr="FFFFFF">
                  <a:lumMod val="85000"/>
                </a:sysClr>
              </a:solidFill>
              <a:latin typeface="Grandview" panose="020B0502040204020203" pitchFamily="34" charset="0"/>
              <a:ea typeface="微软雅黑" panose="020B0503020204020204" pitchFamily="34" charset="-122"/>
              <a:cs typeface="+mn-cs"/>
            </a:rPr>
            <a:t>(1)</a:t>
          </a:r>
          <a:endParaRPr lang="en-US" sz="1000" kern="1200" baseline="0">
            <a:solidFill>
              <a:sysClr val="window" lastClr="FFFFFF">
                <a:lumMod val="85000"/>
              </a:sysClr>
            </a:solidFill>
            <a:latin typeface="Grandview" panose="020B0502040204020203" pitchFamily="34" charset="0"/>
            <a:ea typeface="微软雅黑" panose="020B0503020204020204" pitchFamily="34" charset="-122"/>
            <a:cs typeface="+mn-cs"/>
          </a:endParaRPr>
        </a:p>
        <a:p>
          <a:pPr marL="57150" lvl="1" indent="-57150" algn="l" defTabSz="444500">
            <a:lnSpc>
              <a:spcPct val="90000"/>
            </a:lnSpc>
            <a:spcBef>
              <a:spcPct val="0"/>
            </a:spcBef>
            <a:spcAft>
              <a:spcPct val="15000"/>
            </a:spcAft>
            <a:buNone/>
          </a:pPr>
          <a:r>
            <a:rPr lang="en-US" altLang="zh-CN" sz="1000" b="0" kern="1200" baseline="0">
              <a:solidFill>
                <a:schemeClr val="bg1">
                  <a:lumMod val="85000"/>
                </a:schemeClr>
              </a:solidFill>
              <a:latin typeface="Grandview" panose="020B0502040204020203" pitchFamily="34" charset="0"/>
              <a:ea typeface="微软雅黑" panose="020B0503020204020204" pitchFamily="34" charset="-122"/>
              <a:cs typeface="+mn-cs"/>
            </a:rPr>
            <a:t>3. Stata</a:t>
          </a:r>
          <a:r>
            <a:rPr lang="zh-CN" altLang="en-US" sz="1000" b="0" kern="1200" baseline="0">
              <a:solidFill>
                <a:schemeClr val="bg1">
                  <a:lumMod val="85000"/>
                </a:schemeClr>
              </a:solidFill>
              <a:latin typeface="Grandview" panose="020B0502040204020203" pitchFamily="34" charset="0"/>
              <a:ea typeface="微软雅黑" panose="020B0503020204020204" pitchFamily="34" charset="-122"/>
              <a:cs typeface="+mn-cs"/>
            </a:rPr>
            <a:t>软件安装与界面简介</a:t>
          </a:r>
          <a:r>
            <a:rPr lang="en-US" altLang="zh-CN" sz="1000" b="0" kern="1200" baseline="0">
              <a:solidFill>
                <a:schemeClr val="bg1">
                  <a:lumMod val="85000"/>
                </a:schemeClr>
              </a:solidFill>
              <a:latin typeface="Grandview" panose="020B0502040204020203" pitchFamily="34" charset="0"/>
              <a:ea typeface="微软雅黑" panose="020B0503020204020204" pitchFamily="34" charset="-122"/>
              <a:cs typeface="+mn-cs"/>
            </a:rPr>
            <a:t>(2)</a:t>
          </a:r>
          <a:endParaRPr lang="en-US" sz="1000" b="0" kern="1200" baseline="0">
            <a:solidFill>
              <a:schemeClr val="bg1">
                <a:lumMod val="85000"/>
              </a:schemeClr>
            </a:solidFill>
            <a:latin typeface="Grandview" panose="020B0502040204020203" pitchFamily="34" charset="0"/>
            <a:ea typeface="微软雅黑" panose="020B0503020204020204" pitchFamily="34" charset="-122"/>
            <a:cs typeface="+mn-cs"/>
          </a:endParaRPr>
        </a:p>
      </dsp:txBody>
      <dsp:txXfrm rot="-5400000">
        <a:off x="667712" y="952839"/>
        <a:ext cx="3987870" cy="567810"/>
      </dsp:txXfrm>
    </dsp:sp>
    <dsp:sp modelId="{963D8675-63FD-44AE-8E8A-704ADF324BBE}">
      <dsp:nvSpPr>
        <dsp:cNvPr id="0" name=""/>
        <dsp:cNvSpPr/>
      </dsp:nvSpPr>
      <dsp:spPr>
        <a:xfrm rot="5400000">
          <a:off x="-143081" y="2437279"/>
          <a:ext cx="953874" cy="667712"/>
        </a:xfrm>
        <a:prstGeom prst="chevron">
          <a:avLst/>
        </a:prstGeom>
        <a:solidFill>
          <a:schemeClr val="accent3">
            <a:hueOff val="935912"/>
            <a:satOff val="-252"/>
            <a:lumOff val="7648"/>
            <a:alphaOff val="0"/>
          </a:schemeClr>
        </a:solidFill>
        <a:ln w="12700" cap="flat" cmpd="sng" algn="ctr">
          <a:solidFill>
            <a:schemeClr val="accent3">
              <a:hueOff val="935912"/>
              <a:satOff val="-252"/>
              <a:lumOff val="7648"/>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890" tIns="8890" rIns="8890" bIns="8890" numCol="1" spcCol="1270" anchor="ctr" anchorCtr="0">
          <a:noAutofit/>
        </a:bodyPr>
        <a:lstStyle/>
        <a:p>
          <a:pPr marL="0" lvl="0" indent="0" algn="ctr" defTabSz="622300">
            <a:lnSpc>
              <a:spcPct val="90000"/>
            </a:lnSpc>
            <a:spcBef>
              <a:spcPct val="0"/>
            </a:spcBef>
            <a:spcAft>
              <a:spcPct val="35000"/>
            </a:spcAft>
            <a:buNone/>
          </a:pPr>
          <a:r>
            <a:rPr lang="en-US" altLang="zh-CN" sz="1400" kern="1200"/>
            <a:t>Basics</a:t>
          </a:r>
          <a:endParaRPr lang="en-US" sz="1400" kern="1200"/>
        </a:p>
      </dsp:txBody>
      <dsp:txXfrm rot="-5400000">
        <a:off x="0" y="2628054"/>
        <a:ext cx="667712" cy="286162"/>
      </dsp:txXfrm>
    </dsp:sp>
    <dsp:sp modelId="{E7CDA24A-8980-4A54-B1D1-2530745282F0}">
      <dsp:nvSpPr>
        <dsp:cNvPr id="0" name=""/>
        <dsp:cNvSpPr/>
      </dsp:nvSpPr>
      <dsp:spPr>
        <a:xfrm rot="5400000">
          <a:off x="1821269" y="584366"/>
          <a:ext cx="1711473" cy="4018587"/>
        </a:xfrm>
        <a:prstGeom prst="round2SameRect">
          <a:avLst/>
        </a:prstGeom>
        <a:solidFill>
          <a:schemeClr val="lt1">
            <a:alpha val="90000"/>
            <a:hueOff val="0"/>
            <a:satOff val="0"/>
            <a:lumOff val="0"/>
            <a:alphaOff val="0"/>
          </a:schemeClr>
        </a:solidFill>
        <a:ln w="12700" cap="flat" cmpd="sng" algn="ctr">
          <a:solidFill>
            <a:schemeClr val="accent3">
              <a:hueOff val="935912"/>
              <a:satOff val="-252"/>
              <a:lumOff val="7648"/>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71120" tIns="6350" rIns="6350" bIns="6350" numCol="1" spcCol="1270" anchor="ctr" anchorCtr="0">
          <a:noAutofit/>
        </a:bodyPr>
        <a:lstStyle/>
        <a:p>
          <a:pPr marL="57150" lvl="1" indent="-57150" algn="l" defTabSz="444500">
            <a:lnSpc>
              <a:spcPct val="90000"/>
            </a:lnSpc>
            <a:spcBef>
              <a:spcPct val="0"/>
            </a:spcBef>
            <a:spcAft>
              <a:spcPct val="15000"/>
            </a:spcAft>
            <a:buFont typeface="Arial" panose="020B0604020202020204" pitchFamily="34" charset="0"/>
            <a:buNone/>
          </a:pPr>
          <a:r>
            <a:rPr lang="en-US" altLang="zh-CN" sz="1000" kern="1200" baseline="0">
              <a:solidFill>
                <a:sysClr val="window" lastClr="FFFFFF">
                  <a:lumMod val="85000"/>
                </a:sysClr>
              </a:solidFill>
              <a:latin typeface="Grandview" panose="020B0502040204020203" pitchFamily="34" charset="0"/>
              <a:ea typeface="微软雅黑" panose="020B0503020204020204" pitchFamily="34" charset="-122"/>
              <a:cs typeface="+mn-cs"/>
            </a:rPr>
            <a:t>4. </a:t>
          </a:r>
          <a:r>
            <a:rPr lang="zh-CN" altLang="en-US" sz="1000" kern="1200" baseline="0">
              <a:solidFill>
                <a:sysClr val="window" lastClr="FFFFFF">
                  <a:lumMod val="85000"/>
                </a:sysClr>
              </a:solidFill>
              <a:latin typeface="Grandview" panose="020B0502040204020203" pitchFamily="34" charset="0"/>
              <a:ea typeface="微软雅黑" panose="020B0503020204020204" pitchFamily="34" charset="-122"/>
              <a:cs typeface="+mn-cs"/>
            </a:rPr>
            <a:t>变量类型、格式与标签</a:t>
          </a:r>
          <a:endParaRPr lang="en-US" sz="1000" kern="1200" baseline="0">
            <a:solidFill>
              <a:sysClr val="window" lastClr="FFFFFF">
                <a:lumMod val="85000"/>
              </a:sysClr>
            </a:solidFill>
            <a:latin typeface="Grandview" panose="020B0502040204020203" pitchFamily="34" charset="0"/>
            <a:ea typeface="微软雅黑" panose="020B0503020204020204" pitchFamily="34" charset="-122"/>
            <a:cs typeface="+mn-cs"/>
          </a:endParaRPr>
        </a:p>
        <a:p>
          <a:pPr marL="57150" lvl="1" indent="-57150" algn="l" defTabSz="444500">
            <a:lnSpc>
              <a:spcPct val="90000"/>
            </a:lnSpc>
            <a:spcBef>
              <a:spcPct val="0"/>
            </a:spcBef>
            <a:spcAft>
              <a:spcPct val="15000"/>
            </a:spcAft>
            <a:buFont typeface="Arial" panose="020B0604020202020204" pitchFamily="34" charset="0"/>
            <a:buNone/>
          </a:pPr>
          <a:r>
            <a:rPr lang="en-US" altLang="zh-CN" sz="1000" b="1" kern="1200" baseline="0">
              <a:solidFill>
                <a:srgbClr val="FF9933"/>
              </a:solidFill>
              <a:latin typeface="Grandview" panose="020B0502040204020203" pitchFamily="34" charset="0"/>
              <a:ea typeface="微软雅黑" panose="020B0503020204020204" pitchFamily="34" charset="-122"/>
              <a:cs typeface="+mn-cs"/>
            </a:rPr>
            <a:t>5. </a:t>
          </a:r>
          <a:r>
            <a:rPr lang="zh-CN" altLang="en-US" sz="1000" b="1" kern="1200" baseline="0">
              <a:solidFill>
                <a:srgbClr val="FF9933"/>
              </a:solidFill>
              <a:latin typeface="Grandview" panose="020B0502040204020203" pitchFamily="34" charset="0"/>
              <a:ea typeface="微软雅黑" panose="020B0503020204020204" pitchFamily="34" charset="-122"/>
              <a:cs typeface="+mn-cs"/>
            </a:rPr>
            <a:t>语法与运算符</a:t>
          </a:r>
          <a:endParaRPr lang="en-US" sz="1000" b="1" kern="1200" baseline="0">
            <a:solidFill>
              <a:srgbClr val="FF9933"/>
            </a:solidFill>
            <a:latin typeface="Grandview" panose="020B0502040204020203" pitchFamily="34" charset="0"/>
            <a:ea typeface="微软雅黑" panose="020B0503020204020204" pitchFamily="34" charset="-122"/>
            <a:cs typeface="+mn-cs"/>
          </a:endParaRPr>
        </a:p>
        <a:p>
          <a:pPr marL="114300" lvl="2" indent="-57150" algn="l" defTabSz="355600">
            <a:lnSpc>
              <a:spcPct val="90000"/>
            </a:lnSpc>
            <a:spcBef>
              <a:spcPct val="0"/>
            </a:spcBef>
            <a:spcAft>
              <a:spcPct val="15000"/>
            </a:spcAft>
            <a:buFont typeface="Arial" panose="020B0604020202020204" pitchFamily="34" charset="0"/>
            <a:buNone/>
          </a:pPr>
          <a:r>
            <a:rPr lang="zh-CN" altLang="en-US" sz="800" b="0" kern="1200" baseline="0">
              <a:solidFill>
                <a:srgbClr val="FF9933"/>
              </a:solidFill>
              <a:latin typeface="Grandview" panose="020B0502040204020203" pitchFamily="34" charset="0"/>
              <a:ea typeface="微软雅黑" panose="020B0503020204020204" pitchFamily="34" charset="-122"/>
            </a:rPr>
            <a:t>语法</a:t>
          </a:r>
          <a:endParaRPr lang="en-US" sz="800" kern="1200" baseline="0">
            <a:solidFill>
              <a:schemeClr val="bg1">
                <a:lumMod val="85000"/>
              </a:schemeClr>
            </a:solidFill>
            <a:latin typeface="Grandview" panose="020B0502040204020203" pitchFamily="34" charset="0"/>
            <a:ea typeface="微软雅黑" panose="020B0503020204020204" pitchFamily="34" charset="-122"/>
          </a:endParaRPr>
        </a:p>
        <a:p>
          <a:pPr marL="114300" lvl="2" indent="-57150" algn="l" defTabSz="355600">
            <a:lnSpc>
              <a:spcPct val="90000"/>
            </a:lnSpc>
            <a:spcBef>
              <a:spcPct val="0"/>
            </a:spcBef>
            <a:spcAft>
              <a:spcPct val="15000"/>
            </a:spcAft>
            <a:buFont typeface="Arial" panose="020B0604020202020204" pitchFamily="34" charset="0"/>
            <a:buNone/>
          </a:pPr>
          <a:r>
            <a:rPr lang="zh-CN" altLang="en-US" sz="800" b="0" kern="1200" baseline="0">
              <a:solidFill>
                <a:srgbClr val="FF9933"/>
              </a:solidFill>
              <a:latin typeface="Grandview" panose="020B0502040204020203" pitchFamily="34" charset="0"/>
              <a:ea typeface="微软雅黑" panose="020B0503020204020204" pitchFamily="34" charset="-122"/>
            </a:rPr>
            <a:t>运算符、表达式和通配符</a:t>
          </a:r>
          <a:endParaRPr lang="en-US" sz="800" b="0" kern="1200" baseline="0">
            <a:solidFill>
              <a:srgbClr val="FF9933"/>
            </a:solidFill>
            <a:latin typeface="Grandview" panose="020B0502040204020203" pitchFamily="34" charset="0"/>
            <a:ea typeface="微软雅黑" panose="020B0503020204020204" pitchFamily="34" charset="-122"/>
          </a:endParaRPr>
        </a:p>
        <a:p>
          <a:pPr marL="114300" lvl="2" indent="-57150" algn="l" defTabSz="355600">
            <a:lnSpc>
              <a:spcPct val="90000"/>
            </a:lnSpc>
            <a:spcBef>
              <a:spcPct val="0"/>
            </a:spcBef>
            <a:spcAft>
              <a:spcPct val="15000"/>
            </a:spcAft>
            <a:buFont typeface="Arial" panose="020B0604020202020204" pitchFamily="34" charset="0"/>
            <a:buNone/>
          </a:pPr>
          <a:r>
            <a:rPr lang="zh-CN" altLang="en-US" sz="800" b="0" kern="1200" baseline="0">
              <a:solidFill>
                <a:srgbClr val="FF9933"/>
              </a:solidFill>
              <a:latin typeface="Grandview" panose="020B0502040204020203" pitchFamily="34" charset="0"/>
              <a:ea typeface="微软雅黑" panose="020B0503020204020204" pitchFamily="34" charset="-122"/>
            </a:rPr>
            <a:t>实战练习</a:t>
          </a:r>
          <a:endParaRPr lang="en-US" sz="800" b="0" kern="1200" baseline="0">
            <a:solidFill>
              <a:srgbClr val="FF9933"/>
            </a:solidFill>
            <a:latin typeface="Grandview" panose="020B0502040204020203" pitchFamily="34" charset="0"/>
            <a:ea typeface="微软雅黑" panose="020B0503020204020204" pitchFamily="34" charset="-122"/>
          </a:endParaRPr>
        </a:p>
        <a:p>
          <a:pPr marL="57150" lvl="1" indent="-57150" algn="l" defTabSz="444500">
            <a:lnSpc>
              <a:spcPct val="90000"/>
            </a:lnSpc>
            <a:spcBef>
              <a:spcPct val="0"/>
            </a:spcBef>
            <a:spcAft>
              <a:spcPct val="15000"/>
            </a:spcAft>
            <a:buFont typeface="Arial" panose="020B0604020202020204" pitchFamily="34" charset="0"/>
            <a:buNone/>
          </a:pPr>
          <a:r>
            <a:rPr lang="en-US" altLang="zh-CN" sz="1000" kern="1200" baseline="0">
              <a:solidFill>
                <a:schemeClr val="bg1">
                  <a:lumMod val="85000"/>
                </a:schemeClr>
              </a:solidFill>
              <a:latin typeface="Grandview" panose="020B0502040204020203" pitchFamily="34" charset="0"/>
              <a:ea typeface="微软雅黑" panose="020B0503020204020204" pitchFamily="34" charset="-122"/>
            </a:rPr>
            <a:t>6. </a:t>
          </a:r>
          <a:r>
            <a:rPr lang="zh-CN" altLang="en-US" sz="1000" kern="1200" baseline="0">
              <a:solidFill>
                <a:schemeClr val="bg1">
                  <a:lumMod val="85000"/>
                </a:schemeClr>
              </a:solidFill>
              <a:latin typeface="Grandview" panose="020B0502040204020203" pitchFamily="34" charset="0"/>
              <a:ea typeface="微软雅黑" panose="020B0503020204020204" pitchFamily="34" charset="-122"/>
            </a:rPr>
            <a:t>常用命令综述</a:t>
          </a:r>
          <a:endParaRPr lang="en-US" sz="1000" kern="1200" baseline="0">
            <a:solidFill>
              <a:schemeClr val="bg1">
                <a:lumMod val="85000"/>
              </a:schemeClr>
            </a:solidFill>
            <a:latin typeface="Grandview" panose="020B0502040204020203" pitchFamily="34" charset="0"/>
            <a:ea typeface="微软雅黑" panose="020B0503020204020204" pitchFamily="34" charset="-122"/>
          </a:endParaRPr>
        </a:p>
        <a:p>
          <a:pPr marL="57150" lvl="1" indent="-57150" algn="l" defTabSz="444500">
            <a:lnSpc>
              <a:spcPct val="90000"/>
            </a:lnSpc>
            <a:spcBef>
              <a:spcPct val="0"/>
            </a:spcBef>
            <a:spcAft>
              <a:spcPct val="15000"/>
            </a:spcAft>
            <a:buFont typeface="Arial" panose="020B0604020202020204" pitchFamily="34" charset="0"/>
            <a:buNone/>
          </a:pPr>
          <a:r>
            <a:rPr lang="en-US" altLang="zh-CN" sz="1000" kern="1200" baseline="0">
              <a:solidFill>
                <a:schemeClr val="bg1">
                  <a:lumMod val="85000"/>
                </a:schemeClr>
              </a:solidFill>
              <a:latin typeface="Grandview" panose="020B0502040204020203" pitchFamily="34" charset="0"/>
              <a:ea typeface="微软雅黑" panose="020B0503020204020204" pitchFamily="34" charset="-122"/>
            </a:rPr>
            <a:t>7. </a:t>
          </a:r>
          <a:r>
            <a:rPr lang="zh-CN" altLang="en-US" sz="1000" kern="1200" baseline="0">
              <a:solidFill>
                <a:schemeClr val="bg1">
                  <a:lumMod val="85000"/>
                </a:schemeClr>
              </a:solidFill>
              <a:latin typeface="Grandview" panose="020B0502040204020203" pitchFamily="34" charset="0"/>
              <a:ea typeface="微软雅黑" panose="020B0503020204020204" pitchFamily="34" charset="-122"/>
            </a:rPr>
            <a:t>初阶编程技巧</a:t>
          </a:r>
          <a:endParaRPr lang="en-US" sz="1000" kern="1200" baseline="0">
            <a:solidFill>
              <a:schemeClr val="bg1">
                <a:lumMod val="85000"/>
              </a:schemeClr>
            </a:solidFill>
            <a:latin typeface="Grandview" panose="020B0502040204020203" pitchFamily="34" charset="0"/>
            <a:ea typeface="微软雅黑" panose="020B0503020204020204" pitchFamily="34" charset="-122"/>
          </a:endParaRPr>
        </a:p>
        <a:p>
          <a:pPr marL="57150" lvl="1" indent="-57150" algn="l" defTabSz="444500">
            <a:lnSpc>
              <a:spcPct val="90000"/>
            </a:lnSpc>
            <a:spcBef>
              <a:spcPct val="0"/>
            </a:spcBef>
            <a:spcAft>
              <a:spcPct val="15000"/>
            </a:spcAft>
            <a:buFont typeface="Arial" panose="020B0604020202020204" pitchFamily="34" charset="0"/>
            <a:buNone/>
          </a:pPr>
          <a:r>
            <a:rPr lang="en-US" altLang="zh-CN" sz="1000" kern="1200" baseline="0">
              <a:solidFill>
                <a:schemeClr val="bg1">
                  <a:lumMod val="85000"/>
                </a:schemeClr>
              </a:solidFill>
              <a:latin typeface="Grandview" panose="020B0502040204020203" pitchFamily="34" charset="0"/>
              <a:ea typeface="微软雅黑" panose="020B0503020204020204" pitchFamily="34" charset="-122"/>
            </a:rPr>
            <a:t>8. </a:t>
          </a:r>
          <a:r>
            <a:rPr lang="zh-CN" altLang="zh-CN" sz="1000" kern="1200" baseline="0">
              <a:solidFill>
                <a:schemeClr val="bg1">
                  <a:lumMod val="85000"/>
                </a:schemeClr>
              </a:solidFill>
              <a:latin typeface="Grandview" panose="020B0502040204020203" pitchFamily="34" charset="0"/>
              <a:ea typeface="微软雅黑" panose="020B0503020204020204" pitchFamily="34" charset="-122"/>
            </a:rPr>
            <a:t>通过真实案例看各种好玩的问题与解决方案</a:t>
          </a:r>
          <a:endParaRPr lang="en-US" sz="1000" kern="1200" baseline="0">
            <a:solidFill>
              <a:schemeClr val="bg1">
                <a:lumMod val="85000"/>
              </a:schemeClr>
            </a:solidFill>
            <a:latin typeface="Grandview" panose="020B0502040204020203" pitchFamily="34" charset="0"/>
            <a:ea typeface="微软雅黑" panose="020B0503020204020204" pitchFamily="34" charset="-122"/>
          </a:endParaRPr>
        </a:p>
      </dsp:txBody>
      <dsp:txXfrm rot="-5400000">
        <a:off x="667713" y="1821470"/>
        <a:ext cx="3935040" cy="1544379"/>
      </dsp:txXfrm>
    </dsp:sp>
  </dsp:spTree>
</dsp:drawing>
</file>

<file path=xl/diagrams/layout1.xml><?xml version="1.0" encoding="utf-8"?>
<dgm:layoutDef xmlns:dgm="http://schemas.openxmlformats.org/drawingml/2006/diagram" xmlns:a="http://schemas.openxmlformats.org/drawingml/2006/main" uniqueId="urn:microsoft.com/office/officeart/2005/8/layout/chevron2">
  <dgm:title val=""/>
  <dgm:desc val=""/>
  <dgm:catLst>
    <dgm:cat type="process" pri="12000"/>
    <dgm:cat type="list" pri="16000"/>
    <dgm:cat type="convert" pri="11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Lst>
      <dgm:cxnLst>
        <dgm:cxn modelId="4" srcId="0" destId="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linearFlow">
    <dgm:varLst>
      <dgm:dir/>
      <dgm:animLvl val="lvl"/>
      <dgm:resizeHandles val="exact"/>
    </dgm:varLst>
    <dgm:alg type="lin">
      <dgm:param type="linDir" val="fromT"/>
      <dgm:param type="nodeHorzAlign" val="l"/>
    </dgm:alg>
    <dgm:shape xmlns:r="http://schemas.openxmlformats.org/officeDocument/2006/relationships" r:blip="">
      <dgm:adjLst/>
    </dgm:shape>
    <dgm:presOf/>
    <dgm:constrLst>
      <dgm:constr type="h" for="ch" forName="composite" refType="h"/>
      <dgm:constr type="w" for="ch" forName="composite" refType="w"/>
      <dgm:constr type="h" for="des" forName="parentText" op="equ"/>
      <dgm:constr type="h" for="ch" forName="sp" val="-14.88"/>
      <dgm:constr type="h" for="ch" forName="sp" refType="w" refFor="des" refForName="parentText" op="gte" fact="-0.3"/>
      <dgm:constr type="primFontSz" for="des" forName="parentText" op="equ" val="65"/>
      <dgm:constr type="primFontSz" for="des" forName="descendantText" op="equ" val="65"/>
    </dgm:constrLst>
    <dgm:ruleLst/>
    <dgm:forEach name="Name0" axis="ch" ptType="node">
      <dgm:layoutNode name="composite">
        <dgm:alg type="composite"/>
        <dgm:shape xmlns:r="http://schemas.openxmlformats.org/officeDocument/2006/relationships" r:blip="">
          <dgm:adjLst/>
        </dgm:shape>
        <dgm:presOf/>
        <dgm:choose name="Name1">
          <dgm:if name="Name2" func="var" arg="dir" op="equ" val="norm">
            <dgm:constrLst>
              <dgm:constr type="t" for="ch" forName="parentText"/>
              <dgm:constr type="l" for="ch" forName="parentText"/>
              <dgm:constr type="w" for="ch" forName="parentText" refType="w" fact="0.4"/>
              <dgm:constr type="h" for="ch" forName="parentText" refType="h"/>
              <dgm:constr type="w" for="ch" forName="parentText" refType="w" op="lte" fact="0.5"/>
              <dgm:constr type="w" for="ch" forName="parentText" refType="h" refFor="ch" refForName="parentText" op="lte" fact="0.7"/>
              <dgm:constr type="h" for="ch" forName="parentText" refType="w" refFor="ch" refForName="parentText" op="lte" fact="3"/>
              <dgm:constr type="l" for="ch" forName="descendantText" refType="w" refFor="ch" refForName="parentText"/>
              <dgm:constr type="w" for="ch" forName="descendantText" refType="w"/>
              <dgm:constr type="wOff" for="ch" forName="descendantText" refType="w" refFor="ch" refForName="parentText" fact="-1"/>
              <dgm:constr type="t" for="ch" forName="descendantText"/>
              <dgm:constr type="b" for="ch" forName="descendantText" refType="h" refFor="ch" refForName="parentText"/>
              <dgm:constr type="bOff" for="ch" forName="descendantText" refType="w" refFor="ch" refForName="parentText" fact="-0.5"/>
            </dgm:constrLst>
          </dgm:if>
          <dgm:else name="Name3">
            <dgm:constrLst>
              <dgm:constr type="t" for="ch" forName="parentText"/>
              <dgm:constr type="r" for="ch" forName="parentText" refType="w"/>
              <dgm:constr type="w" for="ch" forName="parentText" refType="w" fact="0.4"/>
              <dgm:constr type="h" for="ch" forName="parentText" refType="h"/>
              <dgm:constr type="w" for="ch" forName="parentText" refType="w" op="lte" fact="0.5"/>
              <dgm:constr type="w" for="ch" forName="parentText" refType="h" refFor="ch" refForName="parentText" op="lte" fact="0.7"/>
              <dgm:constr type="h" for="ch" forName="parentText" refType="w" refFor="ch" refForName="parentText" op="lte" fact="3"/>
              <dgm:constr type="l" for="ch" forName="descendantText"/>
              <dgm:constr type="w" for="ch" forName="descendantText" refType="w"/>
              <dgm:constr type="wOff" for="ch" forName="descendantText" refType="w" refFor="ch" refForName="parentText" fact="-1"/>
              <dgm:constr type="t" for="ch" forName="descendantText"/>
              <dgm:constr type="b" for="ch" forName="descendantText" refType="h" refFor="ch" refForName="parentText"/>
              <dgm:constr type="bOff" for="ch" forName="descendantText" refType="w" refFor="ch" refForName="parentText" fact="-0.5"/>
            </dgm:constrLst>
          </dgm:else>
        </dgm:choose>
        <dgm:ruleLst/>
        <dgm:layoutNode name="parentText" styleLbl="alignNode1">
          <dgm:varLst>
            <dgm:chMax val="1"/>
            <dgm:bulletEnabled val="1"/>
          </dgm:varLst>
          <dgm:alg type="tx"/>
          <dgm:shape xmlns:r="http://schemas.openxmlformats.org/officeDocument/2006/relationships" rot="90" type="chevron" r:blip="">
            <dgm:adjLst/>
          </dgm:shape>
          <dgm:presOf axis="self" ptType="node"/>
          <dgm:constrLst>
            <dgm:constr type="lMarg" refType="primFontSz" fact="0.05"/>
            <dgm:constr type="rMarg" refType="primFontSz" fact="0.05"/>
            <dgm:constr type="tMarg" refType="primFontSz" fact="0.05"/>
            <dgm:constr type="bMarg" refType="primFontSz" fact="0.05"/>
          </dgm:constrLst>
          <dgm:ruleLst>
            <dgm:rule type="h" val="100" fact="NaN" max="NaN"/>
            <dgm:rule type="primFontSz" val="24" fact="NaN" max="NaN"/>
            <dgm:rule type="h" val="110" fact="NaN" max="NaN"/>
            <dgm:rule type="primFontSz" val="18" fact="NaN" max="NaN"/>
            <dgm:rule type="h" val="INF" fact="NaN" max="NaN"/>
            <dgm:rule type="primFontSz" val="5" fact="NaN" max="NaN"/>
          </dgm:ruleLst>
        </dgm:layoutNode>
        <dgm:layoutNode name="descendantText" styleLbl="alignAcc1">
          <dgm:varLst>
            <dgm:bulletEnabled val="1"/>
          </dgm:varLst>
          <dgm:choose name="Name4">
            <dgm:if name="Name5" func="var" arg="dir" op="equ" val="norm">
              <dgm:alg type="tx">
                <dgm:param type="stBulletLvl" val="1"/>
                <dgm:param type="txAnchorVertCh" val="mid"/>
              </dgm:alg>
              <dgm:shape xmlns:r="http://schemas.openxmlformats.org/officeDocument/2006/relationships" rot="90" type="round2SameRect" r:blip="">
                <dgm:adjLst/>
              </dgm:shape>
            </dgm:if>
            <dgm:else name="Name6">
              <dgm:alg type="tx">
                <dgm:param type="stBulletLvl" val="1"/>
                <dgm:param type="txAnchorVertCh" val="mid"/>
              </dgm:alg>
              <dgm:shape xmlns:r="http://schemas.openxmlformats.org/officeDocument/2006/relationships" rot="-90" type="round2SameRect" r:blip="">
                <dgm:adjLst/>
              </dgm:shape>
            </dgm:else>
          </dgm:choose>
          <dgm:presOf axis="des" ptType="node"/>
          <dgm:choose name="Name7">
            <dgm:if name="Name8" func="var" arg="dir" op="equ" val="norm">
              <dgm:constrLst>
                <dgm:constr type="secFontSz" refType="primFontSz"/>
                <dgm:constr type="tMarg" refType="primFontSz" fact="0.05"/>
                <dgm:constr type="bMarg" refType="primFontSz" fact="0.05"/>
                <dgm:constr type="rMarg" refType="primFontSz" fact="0.05"/>
              </dgm:constrLst>
            </dgm:if>
            <dgm:else name="Name9">
              <dgm:constrLst>
                <dgm:constr type="secFontSz" refType="primFontSz"/>
                <dgm:constr type="tMarg" refType="primFontSz" fact="0.05"/>
                <dgm:constr type="bMarg" refType="primFontSz" fact="0.05"/>
                <dgm:constr type="lMarg" refType="primFontSz" fact="0.05"/>
              </dgm:constrLst>
            </dgm:else>
          </dgm:choose>
          <dgm:ruleLst>
            <dgm:rule type="primFontSz" val="5" fact="NaN" max="NaN"/>
          </dgm:ruleLst>
        </dgm:layoutNode>
      </dgm:layoutNode>
      <dgm:forEach name="Name10" axis="followSib" ptType="sibTrans" cnt="1">
        <dgm:layoutNode name="sp">
          <dgm:alg type="sp"/>
          <dgm:shape xmlns:r="http://schemas.openxmlformats.org/officeDocument/2006/relationships" r:blip="">
            <dgm:adjLst/>
          </dgm:shape>
          <dgm:presOf axis="self"/>
          <dgm:constrLst>
            <dgm:constr type="w" val="1"/>
            <dgm:constr type="h" val="37.5"/>
          </dgm:constrLst>
          <dgm:ruleLst/>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hyperlink" Target="#Reward!A1"/><Relationship Id="rId18" Type="http://schemas.openxmlformats.org/officeDocument/2006/relationships/image" Target="../media/image10.png"/><Relationship Id="rId26" Type="http://schemas.openxmlformats.org/officeDocument/2006/relationships/image" Target="../media/image17.jpg"/><Relationship Id="rId3" Type="http://schemas.openxmlformats.org/officeDocument/2006/relationships/image" Target="../media/image2.png"/><Relationship Id="rId21" Type="http://schemas.openxmlformats.org/officeDocument/2006/relationships/image" Target="../media/image13.svg"/><Relationship Id="rId7" Type="http://schemas.openxmlformats.org/officeDocument/2006/relationships/image" Target="../media/image4.png"/><Relationship Id="rId12" Type="http://schemas.openxmlformats.org/officeDocument/2006/relationships/hyperlink" Target="#'3. Practice'!A1"/><Relationship Id="rId17" Type="http://schemas.openxmlformats.org/officeDocument/2006/relationships/image" Target="../media/image9.svg"/><Relationship Id="rId25" Type="http://schemas.openxmlformats.org/officeDocument/2006/relationships/hyperlink" Target="#'1. Storage Type'!A1"/><Relationship Id="rId2" Type="http://schemas.openxmlformats.org/officeDocument/2006/relationships/hyperlink" Target="#Framework!A1"/><Relationship Id="rId16" Type="http://schemas.openxmlformats.org/officeDocument/2006/relationships/image" Target="../media/image8.png"/><Relationship Id="rId20"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hyperlink" Target="#Instruction!A1"/><Relationship Id="rId11" Type="http://schemas.openxmlformats.org/officeDocument/2006/relationships/hyperlink" Target="#'2. Operators and ...'!A1"/><Relationship Id="rId24" Type="http://schemas.openxmlformats.org/officeDocument/2006/relationships/image" Target="../media/image16.png"/><Relationship Id="rId5" Type="http://schemas.openxmlformats.org/officeDocument/2006/relationships/hyperlink" Target="https://docs.qq.com/form/page/DV1VSRGx5R2dJQ254?_w_tencentdocx_form=1" TargetMode="External"/><Relationship Id="rId15" Type="http://schemas.openxmlformats.org/officeDocument/2006/relationships/image" Target="../media/image7.svg"/><Relationship Id="rId23" Type="http://schemas.openxmlformats.org/officeDocument/2006/relationships/image" Target="../media/image15.svg"/><Relationship Id="rId10" Type="http://schemas.openxmlformats.org/officeDocument/2006/relationships/hyperlink" Target="#'1. Syntax'!A1"/><Relationship Id="rId19" Type="http://schemas.openxmlformats.org/officeDocument/2006/relationships/image" Target="../media/image11.svg"/><Relationship Id="rId4" Type="http://schemas.openxmlformats.org/officeDocument/2006/relationships/image" Target="../media/image3.svg"/><Relationship Id="rId9" Type="http://schemas.openxmlformats.org/officeDocument/2006/relationships/hyperlink" Target="https://www.stata.com/" TargetMode="External"/><Relationship Id="rId14" Type="http://schemas.openxmlformats.org/officeDocument/2006/relationships/image" Target="../media/image6.png"/><Relationship Id="rId22"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image" Target="../media/image20.svg"/><Relationship Id="rId7" Type="http://schemas.openxmlformats.org/officeDocument/2006/relationships/image" Target="../media/image5.svg"/><Relationship Id="rId2" Type="http://schemas.openxmlformats.org/officeDocument/2006/relationships/image" Target="../media/image19.png"/><Relationship Id="rId1" Type="http://schemas.openxmlformats.org/officeDocument/2006/relationships/image" Target="../media/image18.jpeg"/><Relationship Id="rId6" Type="http://schemas.openxmlformats.org/officeDocument/2006/relationships/image" Target="../media/image4.png"/><Relationship Id="rId5" Type="http://schemas.openxmlformats.org/officeDocument/2006/relationships/image" Target="../media/image22.png"/><Relationship Id="rId4" Type="http://schemas.openxmlformats.org/officeDocument/2006/relationships/image" Target="../media/image21.png"/></Relationships>
</file>

<file path=xl/drawings/_rels/drawing3.xml.rels><?xml version="1.0" encoding="UTF-8" standalone="yes"?>
<Relationships xmlns="http://schemas.openxmlformats.org/package/2006/relationships"><Relationship Id="rId3" Type="http://schemas.openxmlformats.org/officeDocument/2006/relationships/diagramQuickStyle" Target="../diagrams/quickStyle1.xml"/><Relationship Id="rId7" Type="http://schemas.openxmlformats.org/officeDocument/2006/relationships/image" Target="../media/image5.svg"/><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image" Target="../media/image4.png"/><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4.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image" Target="../media/image25.png"/><Relationship Id="rId7" Type="http://schemas.openxmlformats.org/officeDocument/2006/relationships/image" Target="../media/image29.emf"/><Relationship Id="rId2" Type="http://schemas.openxmlformats.org/officeDocument/2006/relationships/image" Target="../media/image24.png"/><Relationship Id="rId1" Type="http://schemas.openxmlformats.org/officeDocument/2006/relationships/image" Target="../media/image23.png"/><Relationship Id="rId6" Type="http://schemas.openxmlformats.org/officeDocument/2006/relationships/image" Target="../media/image28.png"/><Relationship Id="rId5" Type="http://schemas.openxmlformats.org/officeDocument/2006/relationships/image" Target="../media/image27.png"/><Relationship Id="rId4" Type="http://schemas.openxmlformats.org/officeDocument/2006/relationships/image" Target="../media/image26.png"/><Relationship Id="rId9" Type="http://schemas.openxmlformats.org/officeDocument/2006/relationships/image" Target="../media/image5.svg"/></Relationships>
</file>

<file path=xl/drawings/_rels/drawing5.xml.rels><?xml version="1.0" encoding="UTF-8" standalone="yes"?>
<Relationships xmlns="http://schemas.openxmlformats.org/package/2006/relationships"><Relationship Id="rId3" Type="http://schemas.openxmlformats.org/officeDocument/2006/relationships/image" Target="../media/image31.png"/><Relationship Id="rId2" Type="http://schemas.openxmlformats.org/officeDocument/2006/relationships/image" Target="../media/image25.png"/><Relationship Id="rId1" Type="http://schemas.openxmlformats.org/officeDocument/2006/relationships/image" Target="../media/image30.png"/><Relationship Id="rId5" Type="http://schemas.openxmlformats.org/officeDocument/2006/relationships/image" Target="../media/image5.svg"/><Relationship Id="rId4" Type="http://schemas.openxmlformats.org/officeDocument/2006/relationships/image" Target="../media/image32.png"/></Relationships>
</file>

<file path=xl/drawings/_rels/drawing6.xml.rels><?xml version="1.0" encoding="UTF-8" standalone="yes"?>
<Relationships xmlns="http://schemas.openxmlformats.org/package/2006/relationships"><Relationship Id="rId3" Type="http://schemas.openxmlformats.org/officeDocument/2006/relationships/image" Target="../media/image5.svg"/><Relationship Id="rId2" Type="http://schemas.openxmlformats.org/officeDocument/2006/relationships/image" Target="../media/image4.png"/><Relationship Id="rId1" Type="http://schemas.openxmlformats.org/officeDocument/2006/relationships/hyperlink" Target="https://docs.qq.com/form/page/DV1VSRGx5R2dJQ254?_w_tencentdocx_form=1" TargetMode="External"/><Relationship Id="rId5" Type="http://schemas.openxmlformats.org/officeDocument/2006/relationships/image" Target="../media/image34.png"/><Relationship Id="rId4" Type="http://schemas.openxmlformats.org/officeDocument/2006/relationships/image" Target="../media/image33.png"/></Relationships>
</file>

<file path=xl/drawings/_rels/drawing7.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25</xdr:row>
      <xdr:rowOff>0</xdr:rowOff>
    </xdr:from>
    <xdr:to>
      <xdr:col>12</xdr:col>
      <xdr:colOff>27969</xdr:colOff>
      <xdr:row>36</xdr:row>
      <xdr:rowOff>1532</xdr:rowOff>
    </xdr:to>
    <xdr:pic>
      <xdr:nvPicPr>
        <xdr:cNvPr id="2" name="图片 1">
          <a:extLst>
            <a:ext uri="{FF2B5EF4-FFF2-40B4-BE49-F238E27FC236}">
              <a16:creationId xmlns:a16="http://schemas.microsoft.com/office/drawing/2014/main" id="{5E6F5620-3A4B-4846-B817-60A8C729CAC6}"/>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605" r="569" b="31316"/>
        <a:stretch/>
      </xdr:blipFill>
      <xdr:spPr>
        <a:xfrm>
          <a:off x="0" y="5581650"/>
          <a:ext cx="7000269" cy="2312932"/>
        </a:xfrm>
        <a:prstGeom prst="rect">
          <a:avLst/>
        </a:prstGeom>
        <a:ln w="28575">
          <a:solidFill>
            <a:schemeClr val="bg1">
              <a:lumMod val="50000"/>
            </a:schemeClr>
          </a:solidFill>
        </a:ln>
      </xdr:spPr>
    </xdr:pic>
    <xdr:clientData/>
  </xdr:twoCellAnchor>
  <xdr:twoCellAnchor>
    <xdr:from>
      <xdr:col>1</xdr:col>
      <xdr:colOff>550862</xdr:colOff>
      <xdr:row>20</xdr:row>
      <xdr:rowOff>126628</xdr:rowOff>
    </xdr:from>
    <xdr:to>
      <xdr:col>5</xdr:col>
      <xdr:colOff>104775</xdr:colOff>
      <xdr:row>22</xdr:row>
      <xdr:rowOff>122467</xdr:rowOff>
    </xdr:to>
    <xdr:grpSp>
      <xdr:nvGrpSpPr>
        <xdr:cNvPr id="3" name="how">
          <a:hlinkClick xmlns:r="http://schemas.openxmlformats.org/officeDocument/2006/relationships" r:id="rId2"/>
          <a:extLst>
            <a:ext uri="{FF2B5EF4-FFF2-40B4-BE49-F238E27FC236}">
              <a16:creationId xmlns:a16="http://schemas.microsoft.com/office/drawing/2014/main" id="{C6CEC2ED-3F23-43B4-A734-9B91C7C5D617}"/>
            </a:ext>
          </a:extLst>
        </xdr:cNvPr>
        <xdr:cNvGrpSpPr/>
      </xdr:nvGrpSpPr>
      <xdr:grpSpPr>
        <a:xfrm>
          <a:off x="1052512" y="4660528"/>
          <a:ext cx="1801813" cy="414939"/>
          <a:chOff x="2682874" y="3214686"/>
          <a:chExt cx="1904763" cy="397477"/>
        </a:xfrm>
      </xdr:grpSpPr>
      <xdr:sp macro="" textlink="">
        <xdr:nvSpPr>
          <xdr:cNvPr id="4" name="文本框 3">
            <a:extLst>
              <a:ext uri="{FF2B5EF4-FFF2-40B4-BE49-F238E27FC236}">
                <a16:creationId xmlns:a16="http://schemas.microsoft.com/office/drawing/2014/main" id="{A6893B0B-2B75-4D12-9A6E-F5C588A5B18A}"/>
              </a:ext>
            </a:extLst>
          </xdr:cNvPr>
          <xdr:cNvSpPr txBox="1"/>
        </xdr:nvSpPr>
        <xdr:spPr>
          <a:xfrm>
            <a:off x="2682874" y="3214686"/>
            <a:ext cx="1904763" cy="397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1400" b="1">
                <a:solidFill>
                  <a:schemeClr val="bg1">
                    <a:lumMod val="50000"/>
                  </a:schemeClr>
                </a:solidFill>
                <a:latin typeface="微软雅黑" panose="020B0503020204020204" pitchFamily="34" charset="-122"/>
                <a:ea typeface="微软雅黑" panose="020B0503020204020204" pitchFamily="34" charset="-122"/>
              </a:rPr>
              <a:t>框架结构概览</a:t>
            </a:r>
            <a:endParaRPr lang="en-US" sz="1400" b="1">
              <a:solidFill>
                <a:schemeClr val="bg1">
                  <a:lumMod val="50000"/>
                </a:schemeClr>
              </a:solidFill>
              <a:latin typeface="微软雅黑" panose="020B0503020204020204" pitchFamily="34" charset="-122"/>
              <a:ea typeface="微软雅黑" panose="020B0503020204020204" pitchFamily="34" charset="-122"/>
            </a:endParaRPr>
          </a:p>
        </xdr:txBody>
      </xdr:sp>
      <xdr:pic>
        <xdr:nvPicPr>
          <xdr:cNvPr id="5" name="图形 4" descr="箭头: 轻微弯曲 纯色填充">
            <a:extLst>
              <a:ext uri="{FF2B5EF4-FFF2-40B4-BE49-F238E27FC236}">
                <a16:creationId xmlns:a16="http://schemas.microsoft.com/office/drawing/2014/main" id="{B2A4547D-DC82-40C1-A0C3-AD33E408426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970378" y="3279523"/>
            <a:ext cx="270000" cy="270000"/>
          </a:xfrm>
          <a:prstGeom prst="rect">
            <a:avLst/>
          </a:prstGeom>
        </xdr:spPr>
      </xdr:pic>
    </xdr:grpSp>
    <xdr:clientData/>
  </xdr:twoCellAnchor>
  <xdr:twoCellAnchor>
    <xdr:from>
      <xdr:col>1</xdr:col>
      <xdr:colOff>550862</xdr:colOff>
      <xdr:row>16</xdr:row>
      <xdr:rowOff>149523</xdr:rowOff>
    </xdr:from>
    <xdr:to>
      <xdr:col>5</xdr:col>
      <xdr:colOff>104779</xdr:colOff>
      <xdr:row>18</xdr:row>
      <xdr:rowOff>126312</xdr:rowOff>
    </xdr:to>
    <xdr:grpSp>
      <xdr:nvGrpSpPr>
        <xdr:cNvPr id="6" name="how">
          <a:hlinkClick xmlns:r="http://schemas.openxmlformats.org/officeDocument/2006/relationships" r:id="rId5"/>
          <a:extLst>
            <a:ext uri="{FF2B5EF4-FFF2-40B4-BE49-F238E27FC236}">
              <a16:creationId xmlns:a16="http://schemas.microsoft.com/office/drawing/2014/main" id="{53ACD613-46CF-4719-9CC7-DF96D9B9A834}"/>
            </a:ext>
          </a:extLst>
        </xdr:cNvPr>
        <xdr:cNvGrpSpPr/>
      </xdr:nvGrpSpPr>
      <xdr:grpSpPr>
        <a:xfrm>
          <a:off x="1052512" y="3826173"/>
          <a:ext cx="1801817" cy="414939"/>
          <a:chOff x="2682874" y="3214688"/>
          <a:chExt cx="1904764" cy="397477"/>
        </a:xfrm>
      </xdr:grpSpPr>
      <xdr:sp macro="" textlink="">
        <xdr:nvSpPr>
          <xdr:cNvPr id="7" name="文本框 6">
            <a:extLst>
              <a:ext uri="{FF2B5EF4-FFF2-40B4-BE49-F238E27FC236}">
                <a16:creationId xmlns:a16="http://schemas.microsoft.com/office/drawing/2014/main" id="{FAC08EE5-A59E-47C9-A92C-AB44E03A64E6}"/>
              </a:ext>
            </a:extLst>
          </xdr:cNvPr>
          <xdr:cNvSpPr txBox="1"/>
        </xdr:nvSpPr>
        <xdr:spPr>
          <a:xfrm>
            <a:off x="2682874" y="3214688"/>
            <a:ext cx="1904764" cy="397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1400" b="1">
                <a:solidFill>
                  <a:schemeClr val="bg1">
                    <a:lumMod val="50000"/>
                  </a:schemeClr>
                </a:solidFill>
                <a:latin typeface="微软雅黑" panose="020B0503020204020204" pitchFamily="34" charset="-122"/>
                <a:ea typeface="微软雅黑" panose="020B0503020204020204" pitchFamily="34" charset="-122"/>
              </a:rPr>
              <a:t>用户反馈</a:t>
            </a:r>
            <a:endParaRPr lang="en-US" sz="1400" b="1">
              <a:solidFill>
                <a:schemeClr val="bg1">
                  <a:lumMod val="50000"/>
                </a:schemeClr>
              </a:solidFill>
              <a:latin typeface="微软雅黑" panose="020B0503020204020204" pitchFamily="34" charset="-122"/>
              <a:ea typeface="微软雅黑" panose="020B0503020204020204" pitchFamily="34" charset="-122"/>
            </a:endParaRPr>
          </a:p>
        </xdr:txBody>
      </xdr:sp>
      <xdr:pic>
        <xdr:nvPicPr>
          <xdr:cNvPr id="8" name="图形 7" descr="箭头: 轻微弯曲 纯色填充">
            <a:extLst>
              <a:ext uri="{FF2B5EF4-FFF2-40B4-BE49-F238E27FC236}">
                <a16:creationId xmlns:a16="http://schemas.microsoft.com/office/drawing/2014/main" id="{73A8968D-53F0-41C7-92C4-8DB4AFF8FC4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607888" y="3297771"/>
            <a:ext cx="270000" cy="270000"/>
          </a:xfrm>
          <a:prstGeom prst="rect">
            <a:avLst/>
          </a:prstGeom>
        </xdr:spPr>
      </xdr:pic>
    </xdr:grpSp>
    <xdr:clientData/>
  </xdr:twoCellAnchor>
  <xdr:twoCellAnchor>
    <xdr:from>
      <xdr:col>1</xdr:col>
      <xdr:colOff>550862</xdr:colOff>
      <xdr:row>14</xdr:row>
      <xdr:rowOff>259396</xdr:rowOff>
    </xdr:from>
    <xdr:to>
      <xdr:col>5</xdr:col>
      <xdr:colOff>104779</xdr:colOff>
      <xdr:row>16</xdr:row>
      <xdr:rowOff>147285</xdr:rowOff>
    </xdr:to>
    <xdr:grpSp>
      <xdr:nvGrpSpPr>
        <xdr:cNvPr id="9" name="how">
          <a:extLst>
            <a:ext uri="{FF2B5EF4-FFF2-40B4-BE49-F238E27FC236}">
              <a16:creationId xmlns:a16="http://schemas.microsoft.com/office/drawing/2014/main" id="{E3333390-3ADB-44CF-89DF-18EBD623D54F}"/>
            </a:ext>
          </a:extLst>
        </xdr:cNvPr>
        <xdr:cNvGrpSpPr/>
      </xdr:nvGrpSpPr>
      <xdr:grpSpPr>
        <a:xfrm>
          <a:off x="1052512" y="3408996"/>
          <a:ext cx="1801817" cy="414939"/>
          <a:chOff x="2682874" y="3214688"/>
          <a:chExt cx="1904764" cy="397477"/>
        </a:xfrm>
      </xdr:grpSpPr>
      <xdr:sp macro="[0]!vocabulary" textlink="">
        <xdr:nvSpPr>
          <xdr:cNvPr id="10" name="文本框 9">
            <a:extLst>
              <a:ext uri="{FF2B5EF4-FFF2-40B4-BE49-F238E27FC236}">
                <a16:creationId xmlns:a16="http://schemas.microsoft.com/office/drawing/2014/main" id="{050D7615-9483-4571-B738-53BA6AFF1FF2}"/>
              </a:ext>
            </a:extLst>
          </xdr:cNvPr>
          <xdr:cNvSpPr txBox="1"/>
        </xdr:nvSpPr>
        <xdr:spPr>
          <a:xfrm>
            <a:off x="2682874" y="3214688"/>
            <a:ext cx="1904764" cy="397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1400" b="1">
                <a:solidFill>
                  <a:schemeClr val="bg1">
                    <a:lumMod val="50000"/>
                  </a:schemeClr>
                </a:solidFill>
                <a:latin typeface="微软雅黑" panose="020B0503020204020204" pitchFamily="34" charset="-122"/>
                <a:ea typeface="微软雅黑" panose="020B0503020204020204" pitchFamily="34" charset="-122"/>
              </a:rPr>
              <a:t>词汇解释</a:t>
            </a:r>
            <a:endParaRPr lang="en-US" sz="1400" b="1">
              <a:solidFill>
                <a:schemeClr val="bg1">
                  <a:lumMod val="50000"/>
                </a:schemeClr>
              </a:solidFill>
              <a:latin typeface="微软雅黑" panose="020B0503020204020204" pitchFamily="34" charset="-122"/>
              <a:ea typeface="微软雅黑" panose="020B0503020204020204" pitchFamily="34" charset="-122"/>
            </a:endParaRPr>
          </a:p>
        </xdr:txBody>
      </xdr:sp>
      <xdr:pic macro="[0]!vocabulary">
        <xdr:nvPicPr>
          <xdr:cNvPr id="11" name="图形 10" descr="箭头: 轻微弯曲 纯色填充">
            <a:extLst>
              <a:ext uri="{FF2B5EF4-FFF2-40B4-BE49-F238E27FC236}">
                <a16:creationId xmlns:a16="http://schemas.microsoft.com/office/drawing/2014/main" id="{4BD64674-EF23-4556-88EB-8C75D6AA82A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607888" y="3297771"/>
            <a:ext cx="270000" cy="270000"/>
          </a:xfrm>
          <a:prstGeom prst="rect">
            <a:avLst/>
          </a:prstGeom>
        </xdr:spPr>
      </xdr:pic>
    </xdr:grpSp>
    <xdr:clientData/>
  </xdr:twoCellAnchor>
  <xdr:twoCellAnchor>
    <xdr:from>
      <xdr:col>0</xdr:col>
      <xdr:colOff>501650</xdr:colOff>
      <xdr:row>2</xdr:row>
      <xdr:rowOff>31750</xdr:rowOff>
    </xdr:from>
    <xdr:to>
      <xdr:col>1</xdr:col>
      <xdr:colOff>311150</xdr:colOff>
      <xdr:row>3</xdr:row>
      <xdr:rowOff>19050</xdr:rowOff>
    </xdr:to>
    <xdr:grpSp>
      <xdr:nvGrpSpPr>
        <xdr:cNvPr id="12" name="组合 11">
          <a:extLst>
            <a:ext uri="{FF2B5EF4-FFF2-40B4-BE49-F238E27FC236}">
              <a16:creationId xmlns:a16="http://schemas.microsoft.com/office/drawing/2014/main" id="{DD11070E-1A7F-4C9D-956F-217E00987933}"/>
            </a:ext>
          </a:extLst>
        </xdr:cNvPr>
        <xdr:cNvGrpSpPr/>
      </xdr:nvGrpSpPr>
      <xdr:grpSpPr>
        <a:xfrm>
          <a:off x="501650" y="450850"/>
          <a:ext cx="311150" cy="196850"/>
          <a:chOff x="402668" y="420995"/>
          <a:chExt cx="304559" cy="209769"/>
        </a:xfrm>
      </xdr:grpSpPr>
      <xdr:cxnSp macro="[0]!mulutable">
        <xdr:nvCxnSpPr>
          <xdr:cNvPr id="13" name="直接连接符 12">
            <a:extLst>
              <a:ext uri="{FF2B5EF4-FFF2-40B4-BE49-F238E27FC236}">
                <a16:creationId xmlns:a16="http://schemas.microsoft.com/office/drawing/2014/main" id="{868357B1-F467-497B-BCB1-54D6145498A9}"/>
              </a:ext>
            </a:extLst>
          </xdr:cNvPr>
          <xdr:cNvCxnSpPr/>
        </xdr:nvCxnSpPr>
        <xdr:spPr>
          <a:xfrm flipV="1">
            <a:off x="402668" y="420995"/>
            <a:ext cx="304559" cy="1"/>
          </a:xfrm>
          <a:prstGeom prst="line">
            <a:avLst/>
          </a:prstGeom>
          <a:noFill/>
          <a:ln w="571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0]!mulutable">
        <xdr:nvCxnSpPr>
          <xdr:cNvPr id="14" name="直接连接符 13">
            <a:extLst>
              <a:ext uri="{FF2B5EF4-FFF2-40B4-BE49-F238E27FC236}">
                <a16:creationId xmlns:a16="http://schemas.microsoft.com/office/drawing/2014/main" id="{1FA04C34-423E-48D0-BD09-588B22D07797}"/>
              </a:ext>
            </a:extLst>
          </xdr:cNvPr>
          <xdr:cNvCxnSpPr/>
        </xdr:nvCxnSpPr>
        <xdr:spPr>
          <a:xfrm flipV="1">
            <a:off x="402668" y="526463"/>
            <a:ext cx="304559" cy="1"/>
          </a:xfrm>
          <a:prstGeom prst="line">
            <a:avLst/>
          </a:prstGeom>
          <a:noFill/>
          <a:ln w="571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0]!mulutable">
        <xdr:nvCxnSpPr>
          <xdr:cNvPr id="15" name="直接连接符 14">
            <a:extLst>
              <a:ext uri="{FF2B5EF4-FFF2-40B4-BE49-F238E27FC236}">
                <a16:creationId xmlns:a16="http://schemas.microsoft.com/office/drawing/2014/main" id="{9A4639DB-6023-42EE-9E0D-E3CB4A1B10E3}"/>
              </a:ext>
            </a:extLst>
          </xdr:cNvPr>
          <xdr:cNvCxnSpPr/>
        </xdr:nvCxnSpPr>
        <xdr:spPr>
          <a:xfrm flipV="1">
            <a:off x="402668" y="630763"/>
            <a:ext cx="304559" cy="1"/>
          </a:xfrm>
          <a:prstGeom prst="line">
            <a:avLst/>
          </a:prstGeom>
          <a:noFill/>
          <a:ln w="571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550862</xdr:colOff>
      <xdr:row>12</xdr:row>
      <xdr:rowOff>79377</xdr:rowOff>
    </xdr:from>
    <xdr:to>
      <xdr:col>4</xdr:col>
      <xdr:colOff>585778</xdr:colOff>
      <xdr:row>13</xdr:row>
      <xdr:rowOff>174943</xdr:rowOff>
    </xdr:to>
    <xdr:grpSp>
      <xdr:nvGrpSpPr>
        <xdr:cNvPr id="16" name="who">
          <a:extLst>
            <a:ext uri="{FF2B5EF4-FFF2-40B4-BE49-F238E27FC236}">
              <a16:creationId xmlns:a16="http://schemas.microsoft.com/office/drawing/2014/main" id="{F45F9E80-8A1B-4194-BF7B-B5C1006A0A0D}"/>
            </a:ext>
          </a:extLst>
        </xdr:cNvPr>
        <xdr:cNvGrpSpPr/>
      </xdr:nvGrpSpPr>
      <xdr:grpSpPr>
        <a:xfrm>
          <a:off x="1052512" y="2606677"/>
          <a:ext cx="1660516" cy="400366"/>
          <a:chOff x="2682875" y="3222623"/>
          <a:chExt cx="1920092" cy="396844"/>
        </a:xfrm>
      </xdr:grpSpPr>
      <xdr:sp macro="[0]!whosection" textlink="">
        <xdr:nvSpPr>
          <xdr:cNvPr id="17" name="文本框 16">
            <a:extLst>
              <a:ext uri="{FF2B5EF4-FFF2-40B4-BE49-F238E27FC236}">
                <a16:creationId xmlns:a16="http://schemas.microsoft.com/office/drawing/2014/main" id="{A5CC10FF-889B-4C93-94EB-942F062CEDA6}"/>
              </a:ext>
            </a:extLst>
          </xdr:cNvPr>
          <xdr:cNvSpPr txBox="1"/>
        </xdr:nvSpPr>
        <xdr:spPr>
          <a:xfrm>
            <a:off x="2682875" y="3222623"/>
            <a:ext cx="1790419" cy="3968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400" b="1">
                <a:solidFill>
                  <a:schemeClr val="bg1">
                    <a:lumMod val="50000"/>
                  </a:schemeClr>
                </a:solidFill>
                <a:latin typeface="微软雅黑" panose="020B0503020204020204" pitchFamily="34" charset="-122"/>
                <a:ea typeface="微软雅黑" panose="020B0503020204020204" pitchFamily="34" charset="-122"/>
              </a:rPr>
              <a:t>谁适合使用本表</a:t>
            </a:r>
            <a:r>
              <a:rPr lang="zh-CN" altLang="en-US" sz="1400" b="1" baseline="0">
                <a:solidFill>
                  <a:schemeClr val="bg1">
                    <a:lumMod val="50000"/>
                  </a:schemeClr>
                </a:solidFill>
                <a:latin typeface="微软雅黑" panose="020B0503020204020204" pitchFamily="34" charset="-122"/>
                <a:ea typeface="微软雅黑" panose="020B0503020204020204" pitchFamily="34" charset="-122"/>
              </a:rPr>
              <a:t> </a:t>
            </a:r>
            <a:r>
              <a:rPr lang="zh-CN" altLang="en-US" sz="1400" b="1">
                <a:solidFill>
                  <a:schemeClr val="bg1">
                    <a:lumMod val="50000"/>
                  </a:schemeClr>
                </a:solidFill>
                <a:latin typeface="微软雅黑" panose="020B0503020204020204" pitchFamily="34" charset="-122"/>
                <a:ea typeface="微软雅黑" panose="020B0503020204020204" pitchFamily="34" charset="-122"/>
              </a:rPr>
              <a:t> </a:t>
            </a:r>
            <a:endParaRPr lang="en-US" sz="1400" b="1">
              <a:solidFill>
                <a:schemeClr val="bg1">
                  <a:lumMod val="50000"/>
                </a:schemeClr>
              </a:solidFill>
              <a:latin typeface="微软雅黑" panose="020B0503020204020204" pitchFamily="34" charset="-122"/>
              <a:ea typeface="微软雅黑" panose="020B0503020204020204" pitchFamily="34" charset="-122"/>
            </a:endParaRPr>
          </a:p>
        </xdr:txBody>
      </xdr:sp>
      <xdr:pic macro="[0]!whosection">
        <xdr:nvPicPr>
          <xdr:cNvPr id="18" name="图形 17" descr="箭头: 轻微弯曲 纯色填充">
            <a:extLst>
              <a:ext uri="{FF2B5EF4-FFF2-40B4-BE49-F238E27FC236}">
                <a16:creationId xmlns:a16="http://schemas.microsoft.com/office/drawing/2014/main" id="{9F5DDC81-D888-490D-8A79-F49C5DEC2D8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333091" y="3297349"/>
            <a:ext cx="269876" cy="269875"/>
          </a:xfrm>
          <a:prstGeom prst="rect">
            <a:avLst/>
          </a:prstGeom>
        </xdr:spPr>
      </xdr:pic>
    </xdr:grpSp>
    <xdr:clientData/>
  </xdr:twoCellAnchor>
  <xdr:twoCellAnchor>
    <xdr:from>
      <xdr:col>1</xdr:col>
      <xdr:colOff>550862</xdr:colOff>
      <xdr:row>13</xdr:row>
      <xdr:rowOff>177181</xdr:rowOff>
    </xdr:from>
    <xdr:to>
      <xdr:col>4</xdr:col>
      <xdr:colOff>55688</xdr:colOff>
      <xdr:row>14</xdr:row>
      <xdr:rowOff>257158</xdr:rowOff>
    </xdr:to>
    <xdr:grpSp>
      <xdr:nvGrpSpPr>
        <xdr:cNvPr id="19" name="highlights">
          <a:extLst>
            <a:ext uri="{FF2B5EF4-FFF2-40B4-BE49-F238E27FC236}">
              <a16:creationId xmlns:a16="http://schemas.microsoft.com/office/drawing/2014/main" id="{61404323-1B31-41F9-A854-2CE104282F9F}"/>
            </a:ext>
          </a:extLst>
        </xdr:cNvPr>
        <xdr:cNvGrpSpPr/>
      </xdr:nvGrpSpPr>
      <xdr:grpSpPr>
        <a:xfrm>
          <a:off x="1052512" y="3009281"/>
          <a:ext cx="1130426" cy="397477"/>
          <a:chOff x="2682875" y="3214688"/>
          <a:chExt cx="1215855" cy="397477"/>
        </a:xfrm>
      </xdr:grpSpPr>
      <xdr:sp macro="[0]!how" textlink="">
        <xdr:nvSpPr>
          <xdr:cNvPr id="20" name="文本框 19">
            <a:extLst>
              <a:ext uri="{FF2B5EF4-FFF2-40B4-BE49-F238E27FC236}">
                <a16:creationId xmlns:a16="http://schemas.microsoft.com/office/drawing/2014/main" id="{BB1371D1-773A-4801-A05F-7FADF89A69E1}"/>
              </a:ext>
            </a:extLst>
          </xdr:cNvPr>
          <xdr:cNvSpPr txBox="1"/>
        </xdr:nvSpPr>
        <xdr:spPr>
          <a:xfrm>
            <a:off x="2682875" y="3214688"/>
            <a:ext cx="903581" cy="397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1400" b="1">
                <a:solidFill>
                  <a:schemeClr val="bg1">
                    <a:lumMod val="50000"/>
                  </a:schemeClr>
                </a:solidFill>
                <a:latin typeface="微软雅黑" panose="020B0503020204020204" pitchFamily="34" charset="-122"/>
                <a:ea typeface="微软雅黑" panose="020B0503020204020204" pitchFamily="34" charset="-122"/>
              </a:rPr>
              <a:t>如何使用</a:t>
            </a:r>
            <a:endParaRPr lang="en-US" sz="1400" b="1">
              <a:solidFill>
                <a:schemeClr val="bg1">
                  <a:lumMod val="50000"/>
                </a:schemeClr>
              </a:solidFill>
              <a:latin typeface="微软雅黑" panose="020B0503020204020204" pitchFamily="34" charset="-122"/>
              <a:ea typeface="微软雅黑" panose="020B0503020204020204" pitchFamily="34" charset="-122"/>
            </a:endParaRPr>
          </a:p>
        </xdr:txBody>
      </xdr:sp>
      <xdr:pic macro="[0]!how">
        <xdr:nvPicPr>
          <xdr:cNvPr id="21" name="图形 20" descr="箭头: 轻微弯曲 纯色填充">
            <a:extLst>
              <a:ext uri="{FF2B5EF4-FFF2-40B4-BE49-F238E27FC236}">
                <a16:creationId xmlns:a16="http://schemas.microsoft.com/office/drawing/2014/main" id="{F3ABFBCA-399A-4654-9B7A-029EE433450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628730" y="3278187"/>
            <a:ext cx="270000" cy="270000"/>
          </a:xfrm>
          <a:prstGeom prst="rect">
            <a:avLst/>
          </a:prstGeom>
        </xdr:spPr>
      </xdr:pic>
    </xdr:grpSp>
    <xdr:clientData/>
  </xdr:twoCellAnchor>
  <xdr:twoCellAnchor>
    <xdr:from>
      <xdr:col>1</xdr:col>
      <xdr:colOff>550862</xdr:colOff>
      <xdr:row>18</xdr:row>
      <xdr:rowOff>128550</xdr:rowOff>
    </xdr:from>
    <xdr:to>
      <xdr:col>6</xdr:col>
      <xdr:colOff>144585</xdr:colOff>
      <xdr:row>20</xdr:row>
      <xdr:rowOff>124389</xdr:rowOff>
    </xdr:to>
    <xdr:grpSp>
      <xdr:nvGrpSpPr>
        <xdr:cNvPr id="22" name="how">
          <a:hlinkClick xmlns:r="http://schemas.openxmlformats.org/officeDocument/2006/relationships" r:id="rId6"/>
          <a:extLst>
            <a:ext uri="{FF2B5EF4-FFF2-40B4-BE49-F238E27FC236}">
              <a16:creationId xmlns:a16="http://schemas.microsoft.com/office/drawing/2014/main" id="{0E0E2F1E-E899-4862-8720-70C96A08BD49}"/>
            </a:ext>
          </a:extLst>
        </xdr:cNvPr>
        <xdr:cNvGrpSpPr/>
      </xdr:nvGrpSpPr>
      <xdr:grpSpPr>
        <a:xfrm>
          <a:off x="1052512" y="4243350"/>
          <a:ext cx="1994023" cy="414939"/>
          <a:chOff x="2763428" y="2819308"/>
          <a:chExt cx="2107954" cy="397477"/>
        </a:xfrm>
      </xdr:grpSpPr>
      <xdr:sp macro="" textlink="">
        <xdr:nvSpPr>
          <xdr:cNvPr id="23" name="文本框 22">
            <a:extLst>
              <a:ext uri="{FF2B5EF4-FFF2-40B4-BE49-F238E27FC236}">
                <a16:creationId xmlns:a16="http://schemas.microsoft.com/office/drawing/2014/main" id="{6155B82B-CEFF-42BE-963C-34732AB7C75B}"/>
              </a:ext>
            </a:extLst>
          </xdr:cNvPr>
          <xdr:cNvSpPr txBox="1"/>
        </xdr:nvSpPr>
        <xdr:spPr>
          <a:xfrm>
            <a:off x="2763428" y="2819308"/>
            <a:ext cx="1904763" cy="397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1400" b="1">
                <a:solidFill>
                  <a:schemeClr val="bg1">
                    <a:lumMod val="50000"/>
                  </a:schemeClr>
                </a:solidFill>
                <a:latin typeface="微软雅黑" panose="020B0503020204020204" pitchFamily="34" charset="-122"/>
                <a:ea typeface="微软雅黑" panose="020B0503020204020204" pitchFamily="34" charset="-122"/>
              </a:rPr>
              <a:t>表格机关和模块简介</a:t>
            </a:r>
            <a:endParaRPr lang="en-US" sz="1400" b="1">
              <a:solidFill>
                <a:schemeClr val="bg1">
                  <a:lumMod val="50000"/>
                </a:schemeClr>
              </a:solidFill>
              <a:latin typeface="微软雅黑" panose="020B0503020204020204" pitchFamily="34" charset="-122"/>
              <a:ea typeface="微软雅黑" panose="020B0503020204020204" pitchFamily="34" charset="-122"/>
            </a:endParaRPr>
          </a:p>
        </xdr:txBody>
      </xdr:sp>
      <xdr:pic>
        <xdr:nvPicPr>
          <xdr:cNvPr id="24" name="图形 23" descr="箭头: 轻微弯曲 纯色填充">
            <a:extLst>
              <a:ext uri="{FF2B5EF4-FFF2-40B4-BE49-F238E27FC236}">
                <a16:creationId xmlns:a16="http://schemas.microsoft.com/office/drawing/2014/main" id="{85AEB02C-86B5-41AF-B0D9-5B04FA3409F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601382" y="2884143"/>
            <a:ext cx="270000" cy="270000"/>
          </a:xfrm>
          <a:prstGeom prst="rect">
            <a:avLst/>
          </a:prstGeom>
        </xdr:spPr>
      </xdr:pic>
    </xdr:grpSp>
    <xdr:clientData/>
  </xdr:twoCellAnchor>
  <xdr:twoCellAnchor>
    <xdr:from>
      <xdr:col>10</xdr:col>
      <xdr:colOff>0</xdr:colOff>
      <xdr:row>48</xdr:row>
      <xdr:rowOff>19</xdr:rowOff>
    </xdr:from>
    <xdr:to>
      <xdr:col>11</xdr:col>
      <xdr:colOff>66579</xdr:colOff>
      <xdr:row>49</xdr:row>
      <xdr:rowOff>116265</xdr:rowOff>
    </xdr:to>
    <xdr:grpSp>
      <xdr:nvGrpSpPr>
        <xdr:cNvPr id="25" name="back1">
          <a:extLst>
            <a:ext uri="{FF2B5EF4-FFF2-40B4-BE49-F238E27FC236}">
              <a16:creationId xmlns:a16="http://schemas.microsoft.com/office/drawing/2014/main" id="{CE199126-3838-4CAE-90CD-109043E71053}"/>
            </a:ext>
          </a:extLst>
        </xdr:cNvPr>
        <xdr:cNvGrpSpPr/>
      </xdr:nvGrpSpPr>
      <xdr:grpSpPr>
        <a:xfrm>
          <a:off x="5391150" y="10471169"/>
          <a:ext cx="1019079" cy="325796"/>
          <a:chOff x="5016500" y="9353550"/>
          <a:chExt cx="782020" cy="308350"/>
        </a:xfrm>
      </xdr:grpSpPr>
      <xdr:pic macro="[0]!backsection">
        <xdr:nvPicPr>
          <xdr:cNvPr id="26" name="图形 25" descr="上一步 纯色填充">
            <a:extLst>
              <a:ext uri="{FF2B5EF4-FFF2-40B4-BE49-F238E27FC236}">
                <a16:creationId xmlns:a16="http://schemas.microsoft.com/office/drawing/2014/main" id="{3C27C4AE-4145-4ADE-806A-422A69E017F2}"/>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016500" y="9353550"/>
            <a:ext cx="270000" cy="270000"/>
          </a:xfrm>
          <a:prstGeom prst="rect">
            <a:avLst/>
          </a:prstGeom>
        </xdr:spPr>
      </xdr:pic>
      <xdr:sp macro="[0]!backsection" textlink="">
        <xdr:nvSpPr>
          <xdr:cNvPr id="27" name="文本框 26">
            <a:extLst>
              <a:ext uri="{FF2B5EF4-FFF2-40B4-BE49-F238E27FC236}">
                <a16:creationId xmlns:a16="http://schemas.microsoft.com/office/drawing/2014/main" id="{BC6C3D36-B2EF-4FF5-8A96-5F8C35EDA88E}"/>
              </a:ext>
            </a:extLst>
          </xdr:cNvPr>
          <xdr:cNvSpPr txBox="1"/>
        </xdr:nvSpPr>
        <xdr:spPr>
          <a:xfrm>
            <a:off x="5263176" y="9366295"/>
            <a:ext cx="535344" cy="2956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000">
                <a:solidFill>
                  <a:schemeClr val="bg1">
                    <a:lumMod val="50000"/>
                  </a:schemeClr>
                </a:solidFill>
                <a:latin typeface="微软雅黑" panose="020B0503020204020204" pitchFamily="34" charset="-122"/>
                <a:ea typeface="微软雅黑" panose="020B0503020204020204" pitchFamily="34" charset="-122"/>
              </a:rPr>
              <a:t>点我返回</a:t>
            </a:r>
            <a:endParaRPr lang="en-US" sz="1000">
              <a:solidFill>
                <a:schemeClr val="bg1">
                  <a:lumMod val="50000"/>
                </a:schemeClr>
              </a:solidFill>
              <a:latin typeface="微软雅黑" panose="020B0503020204020204" pitchFamily="34" charset="-122"/>
              <a:ea typeface="微软雅黑" panose="020B0503020204020204" pitchFamily="34" charset="-122"/>
            </a:endParaRPr>
          </a:p>
        </xdr:txBody>
      </xdr:sp>
    </xdr:grpSp>
    <xdr:clientData/>
  </xdr:twoCellAnchor>
  <xdr:twoCellAnchor>
    <xdr:from>
      <xdr:col>0</xdr:col>
      <xdr:colOff>0</xdr:colOff>
      <xdr:row>4</xdr:row>
      <xdr:rowOff>59022</xdr:rowOff>
    </xdr:from>
    <xdr:to>
      <xdr:col>4</xdr:col>
      <xdr:colOff>431800</xdr:colOff>
      <xdr:row>23</xdr:row>
      <xdr:rowOff>158750</xdr:rowOff>
    </xdr:to>
    <xdr:grpSp>
      <xdr:nvGrpSpPr>
        <xdr:cNvPr id="28" name="contenttable" hidden="1">
          <a:extLst>
            <a:ext uri="{FF2B5EF4-FFF2-40B4-BE49-F238E27FC236}">
              <a16:creationId xmlns:a16="http://schemas.microsoft.com/office/drawing/2014/main" id="{A1AE5678-5158-4C18-B634-B40D83832BB6}"/>
            </a:ext>
          </a:extLst>
        </xdr:cNvPr>
        <xdr:cNvGrpSpPr/>
      </xdr:nvGrpSpPr>
      <xdr:grpSpPr>
        <a:xfrm>
          <a:off x="0" y="897222"/>
          <a:ext cx="2559050" cy="4424078"/>
          <a:chOff x="0" y="897222"/>
          <a:chExt cx="2565400" cy="4424078"/>
        </a:xfrm>
      </xdr:grpSpPr>
      <xdr:sp macro="" textlink="">
        <xdr:nvSpPr>
          <xdr:cNvPr id="29" name="mulu" hidden="1">
            <a:extLst>
              <a:ext uri="{FF2B5EF4-FFF2-40B4-BE49-F238E27FC236}">
                <a16:creationId xmlns:a16="http://schemas.microsoft.com/office/drawing/2014/main" id="{B849409D-8872-410E-9B36-14F7FBD01893}"/>
              </a:ext>
            </a:extLst>
          </xdr:cNvPr>
          <xdr:cNvSpPr/>
        </xdr:nvSpPr>
        <xdr:spPr>
          <a:xfrm>
            <a:off x="0" y="897222"/>
            <a:ext cx="2565400" cy="442407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600">
                <a:solidFill>
                  <a:sysClr val="windowText" lastClr="000000"/>
                </a:solidFill>
                <a:latin typeface="微软雅黑" panose="020B0503020204020204" pitchFamily="34" charset="-122"/>
                <a:ea typeface="微软雅黑" panose="020B0503020204020204" pitchFamily="34" charset="-122"/>
              </a:rPr>
              <a:t>目录</a:t>
            </a:r>
            <a:endParaRPr lang="en-US" sz="1600">
              <a:solidFill>
                <a:sysClr val="windowText" lastClr="000000"/>
              </a:solidFill>
              <a:latin typeface="微软雅黑" panose="020B0503020204020204" pitchFamily="34" charset="-122"/>
              <a:ea typeface="微软雅黑" panose="020B0503020204020204" pitchFamily="34" charset="-122"/>
            </a:endParaRPr>
          </a:p>
        </xdr:txBody>
      </xdr:sp>
      <xdr:sp macro="" textlink="">
        <xdr:nvSpPr>
          <xdr:cNvPr id="30" name="矩形 29" hidden="1">
            <a:hlinkClick xmlns:r="http://schemas.openxmlformats.org/officeDocument/2006/relationships" r:id="rId9"/>
            <a:extLst>
              <a:ext uri="{FF2B5EF4-FFF2-40B4-BE49-F238E27FC236}">
                <a16:creationId xmlns:a16="http://schemas.microsoft.com/office/drawing/2014/main" id="{4A9FEF8E-F4C0-43FE-92CE-1FE23CAAF8BC}"/>
              </a:ext>
            </a:extLst>
          </xdr:cNvPr>
          <xdr:cNvSpPr/>
        </xdr:nvSpPr>
        <xdr:spPr>
          <a:xfrm>
            <a:off x="132764" y="1492215"/>
            <a:ext cx="2299757" cy="363730"/>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ltLang="zh-CN" sz="1050" b="1">
                <a:solidFill>
                  <a:schemeClr val="bg1"/>
                </a:solidFill>
                <a:latin typeface="微软雅黑" panose="020B0503020204020204" pitchFamily="34" charset="-122"/>
                <a:ea typeface="微软雅黑" panose="020B0503020204020204" pitchFamily="34" charset="-122"/>
              </a:rPr>
              <a:t>Stata</a:t>
            </a:r>
            <a:r>
              <a:rPr lang="zh-CN" altLang="en-US" sz="1050" b="1">
                <a:solidFill>
                  <a:schemeClr val="bg1"/>
                </a:solidFill>
                <a:latin typeface="微软雅黑" panose="020B0503020204020204" pitchFamily="34" charset="-122"/>
                <a:ea typeface="微软雅黑" panose="020B0503020204020204" pitchFamily="34" charset="-122"/>
              </a:rPr>
              <a:t>官方网站</a:t>
            </a:r>
            <a:endParaRPr lang="en-US" sz="1050" b="1">
              <a:solidFill>
                <a:schemeClr val="bg1"/>
              </a:solidFill>
              <a:latin typeface="微软雅黑" panose="020B0503020204020204" pitchFamily="34" charset="-122"/>
              <a:ea typeface="微软雅黑" panose="020B0503020204020204" pitchFamily="34" charset="-122"/>
            </a:endParaRPr>
          </a:p>
        </xdr:txBody>
      </xdr:sp>
      <xdr:sp macro="" textlink="">
        <xdr:nvSpPr>
          <xdr:cNvPr id="31" name="矩形 30" hidden="1">
            <a:extLst>
              <a:ext uri="{FF2B5EF4-FFF2-40B4-BE49-F238E27FC236}">
                <a16:creationId xmlns:a16="http://schemas.microsoft.com/office/drawing/2014/main" id="{5FCA14C2-8FFC-4618-9B6E-4DB107412A47}"/>
              </a:ext>
            </a:extLst>
          </xdr:cNvPr>
          <xdr:cNvSpPr/>
        </xdr:nvSpPr>
        <xdr:spPr>
          <a:xfrm>
            <a:off x="132764" y="1977913"/>
            <a:ext cx="2299757" cy="359760"/>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050" b="1">
                <a:solidFill>
                  <a:schemeClr val="bg1"/>
                </a:solidFill>
                <a:latin typeface="微软雅黑" panose="020B0503020204020204" pitchFamily="34" charset="-122"/>
                <a:ea typeface="微软雅黑" panose="020B0503020204020204" pitchFamily="34" charset="-122"/>
              </a:rPr>
              <a:t>亿张表资源汇总站</a:t>
            </a:r>
            <a:endParaRPr lang="en-US" sz="1050" b="1">
              <a:solidFill>
                <a:schemeClr val="bg1"/>
              </a:solidFill>
              <a:latin typeface="微软雅黑" panose="020B0503020204020204" pitchFamily="34" charset="-122"/>
              <a:ea typeface="微软雅黑" panose="020B0503020204020204" pitchFamily="34" charset="-122"/>
            </a:endParaRPr>
          </a:p>
        </xdr:txBody>
      </xdr:sp>
      <xdr:sp macro="" textlink="">
        <xdr:nvSpPr>
          <xdr:cNvPr id="32" name="矩形 31" hidden="1">
            <a:hlinkClick xmlns:r="http://schemas.openxmlformats.org/officeDocument/2006/relationships" r:id="rId10"/>
            <a:extLst>
              <a:ext uri="{FF2B5EF4-FFF2-40B4-BE49-F238E27FC236}">
                <a16:creationId xmlns:a16="http://schemas.microsoft.com/office/drawing/2014/main" id="{9F73F94F-7B31-44A1-845F-F6D65B9290C8}"/>
              </a:ext>
            </a:extLst>
          </xdr:cNvPr>
          <xdr:cNvSpPr/>
        </xdr:nvSpPr>
        <xdr:spPr>
          <a:xfrm>
            <a:off x="132764" y="2453801"/>
            <a:ext cx="2299757" cy="354318"/>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050" b="1">
                <a:solidFill>
                  <a:schemeClr val="bg1"/>
                </a:solidFill>
                <a:latin typeface="微软雅黑" panose="020B0503020204020204" pitchFamily="34" charset="-122"/>
                <a:ea typeface="微软雅黑" panose="020B0503020204020204" pitchFamily="34" charset="-122"/>
              </a:rPr>
              <a:t>第</a:t>
            </a:r>
            <a:r>
              <a:rPr lang="en-US" altLang="zh-CN" sz="1050" b="1">
                <a:solidFill>
                  <a:schemeClr val="bg1"/>
                </a:solidFill>
                <a:latin typeface="微软雅黑" panose="020B0503020204020204" pitchFamily="34" charset="-122"/>
                <a:ea typeface="微软雅黑" panose="020B0503020204020204" pitchFamily="34" charset="-122"/>
              </a:rPr>
              <a:t>1</a:t>
            </a:r>
            <a:r>
              <a:rPr lang="zh-CN" altLang="en-US" sz="1050" b="1">
                <a:solidFill>
                  <a:schemeClr val="bg1"/>
                </a:solidFill>
                <a:latin typeface="微软雅黑" panose="020B0503020204020204" pitchFamily="34" charset="-122"/>
                <a:ea typeface="微软雅黑" panose="020B0503020204020204" pitchFamily="34" charset="-122"/>
              </a:rPr>
              <a:t>环节：</a:t>
            </a:r>
            <a:r>
              <a:rPr lang="zh-CN" altLang="en-US" sz="1050" b="1" baseline="0">
                <a:solidFill>
                  <a:schemeClr val="bg1"/>
                </a:solidFill>
                <a:latin typeface="微软雅黑" panose="020B0503020204020204" pitchFamily="34" charset="-122"/>
                <a:ea typeface="微软雅黑" panose="020B0503020204020204" pitchFamily="34" charset="-122"/>
              </a:rPr>
              <a:t>语法</a:t>
            </a:r>
            <a:endParaRPr lang="en-US" sz="1050" b="1">
              <a:solidFill>
                <a:schemeClr val="bg1"/>
              </a:solidFill>
              <a:latin typeface="微软雅黑" panose="020B0503020204020204" pitchFamily="34" charset="-122"/>
              <a:ea typeface="微软雅黑" panose="020B0503020204020204" pitchFamily="34" charset="-122"/>
            </a:endParaRPr>
          </a:p>
        </xdr:txBody>
      </xdr:sp>
      <xdr:sp macro="" textlink="">
        <xdr:nvSpPr>
          <xdr:cNvPr id="33" name="矩形 32" hidden="1">
            <a:hlinkClick xmlns:r="http://schemas.openxmlformats.org/officeDocument/2006/relationships" r:id="rId11"/>
            <a:extLst>
              <a:ext uri="{FF2B5EF4-FFF2-40B4-BE49-F238E27FC236}">
                <a16:creationId xmlns:a16="http://schemas.microsoft.com/office/drawing/2014/main" id="{541CFD94-4AE2-4E2D-AD63-226B7D8527F5}"/>
              </a:ext>
            </a:extLst>
          </xdr:cNvPr>
          <xdr:cNvSpPr/>
        </xdr:nvSpPr>
        <xdr:spPr>
          <a:xfrm>
            <a:off x="132764" y="2925722"/>
            <a:ext cx="2299757" cy="358343"/>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000" b="1">
                <a:solidFill>
                  <a:schemeClr val="bg1"/>
                </a:solidFill>
                <a:latin typeface="微软雅黑" panose="020B0503020204020204" pitchFamily="34" charset="-122"/>
                <a:ea typeface="微软雅黑" panose="020B0503020204020204" pitchFamily="34" charset="-122"/>
              </a:rPr>
              <a:t>第</a:t>
            </a:r>
            <a:r>
              <a:rPr lang="en-US" altLang="zh-CN" sz="1000" b="1">
                <a:solidFill>
                  <a:schemeClr val="bg1"/>
                </a:solidFill>
                <a:latin typeface="微软雅黑" panose="020B0503020204020204" pitchFamily="34" charset="-122"/>
                <a:ea typeface="微软雅黑" panose="020B0503020204020204" pitchFamily="34" charset="-122"/>
              </a:rPr>
              <a:t>2</a:t>
            </a:r>
            <a:r>
              <a:rPr lang="zh-CN" altLang="en-US" sz="1000" b="1">
                <a:solidFill>
                  <a:schemeClr val="bg1"/>
                </a:solidFill>
                <a:latin typeface="微软雅黑" panose="020B0503020204020204" pitchFamily="34" charset="-122"/>
                <a:ea typeface="微软雅黑" panose="020B0503020204020204" pitchFamily="34" charset="-122"/>
              </a:rPr>
              <a:t>环节：运算符、表达式和通配符</a:t>
            </a:r>
            <a:endParaRPr lang="en-US" sz="1000" b="1">
              <a:solidFill>
                <a:schemeClr val="bg1"/>
              </a:solidFill>
              <a:latin typeface="微软雅黑" panose="020B0503020204020204" pitchFamily="34" charset="-122"/>
              <a:ea typeface="微软雅黑" panose="020B0503020204020204" pitchFamily="34" charset="-122"/>
            </a:endParaRPr>
          </a:p>
        </xdr:txBody>
      </xdr:sp>
      <xdr:sp macro="" textlink="">
        <xdr:nvSpPr>
          <xdr:cNvPr id="34" name="矩形 33" hidden="1">
            <a:hlinkClick xmlns:r="http://schemas.openxmlformats.org/officeDocument/2006/relationships" r:id="rId12"/>
            <a:extLst>
              <a:ext uri="{FF2B5EF4-FFF2-40B4-BE49-F238E27FC236}">
                <a16:creationId xmlns:a16="http://schemas.microsoft.com/office/drawing/2014/main" id="{9EDAC3D5-E513-40F8-BC6A-58C30F3FCF53}"/>
              </a:ext>
            </a:extLst>
          </xdr:cNvPr>
          <xdr:cNvSpPr/>
        </xdr:nvSpPr>
        <xdr:spPr>
          <a:xfrm>
            <a:off x="132764" y="3400193"/>
            <a:ext cx="2299757" cy="364326"/>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050" b="1">
                <a:solidFill>
                  <a:schemeClr val="bg1"/>
                </a:solidFill>
                <a:latin typeface="微软雅黑" panose="020B0503020204020204" pitchFamily="34" charset="-122"/>
                <a:ea typeface="微软雅黑" panose="020B0503020204020204" pitchFamily="34" charset="-122"/>
              </a:rPr>
              <a:t>第</a:t>
            </a:r>
            <a:r>
              <a:rPr lang="en-US" altLang="zh-CN" sz="1050" b="1">
                <a:solidFill>
                  <a:schemeClr val="bg1"/>
                </a:solidFill>
                <a:latin typeface="微软雅黑" panose="020B0503020204020204" pitchFamily="34" charset="-122"/>
                <a:ea typeface="微软雅黑" panose="020B0503020204020204" pitchFamily="34" charset="-122"/>
              </a:rPr>
              <a:t>3</a:t>
            </a:r>
            <a:r>
              <a:rPr lang="zh-CN" altLang="en-US" sz="1050" b="1">
                <a:solidFill>
                  <a:schemeClr val="bg1"/>
                </a:solidFill>
                <a:latin typeface="微软雅黑" panose="020B0503020204020204" pitchFamily="34" charset="-122"/>
                <a:ea typeface="微软雅黑" panose="020B0503020204020204" pitchFamily="34" charset="-122"/>
              </a:rPr>
              <a:t>环节：</a:t>
            </a:r>
            <a:r>
              <a:rPr lang="zh-CN" altLang="en-US" sz="1050" b="1">
                <a:solidFill>
                  <a:schemeClr val="bg1"/>
                </a:solidFill>
                <a:effectLst/>
                <a:latin typeface="微软雅黑" panose="020B0503020204020204" pitchFamily="34" charset="-122"/>
                <a:ea typeface="微软雅黑" panose="020B0503020204020204" pitchFamily="34" charset="-122"/>
                <a:cs typeface="+mn-cs"/>
              </a:rPr>
              <a:t>实战练习</a:t>
            </a:r>
            <a:endParaRPr lang="en-US" sz="1050" b="1">
              <a:solidFill>
                <a:schemeClr val="bg1"/>
              </a:solidFill>
              <a:latin typeface="微软雅黑" panose="020B0503020204020204" pitchFamily="34" charset="-122"/>
              <a:ea typeface="微软雅黑" panose="020B0503020204020204" pitchFamily="34" charset="-122"/>
            </a:endParaRPr>
          </a:p>
        </xdr:txBody>
      </xdr:sp>
      <xdr:sp macro="" textlink="">
        <xdr:nvSpPr>
          <xdr:cNvPr id="35" name="矩形 34" hidden="1">
            <a:hlinkClick xmlns:r="http://schemas.openxmlformats.org/officeDocument/2006/relationships" r:id="rId13"/>
            <a:extLst>
              <a:ext uri="{FF2B5EF4-FFF2-40B4-BE49-F238E27FC236}">
                <a16:creationId xmlns:a16="http://schemas.microsoft.com/office/drawing/2014/main" id="{6401FA5E-487D-4BD1-94B8-7BA6A1BE48FD}"/>
              </a:ext>
            </a:extLst>
          </xdr:cNvPr>
          <xdr:cNvSpPr/>
        </xdr:nvSpPr>
        <xdr:spPr>
          <a:xfrm>
            <a:off x="132764" y="3880647"/>
            <a:ext cx="2299757" cy="361773"/>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050" b="1">
                <a:solidFill>
                  <a:schemeClr val="bg1"/>
                </a:solidFill>
                <a:latin typeface="微软雅黑" panose="020B0503020204020204" pitchFamily="34" charset="-122"/>
                <a:ea typeface="微软雅黑" panose="020B0503020204020204" pitchFamily="34" charset="-122"/>
              </a:rPr>
              <a:t>神秘奖励拼图页</a:t>
            </a:r>
            <a:endParaRPr lang="en-US" sz="1050" b="1">
              <a:solidFill>
                <a:schemeClr val="bg1"/>
              </a:solidFill>
              <a:latin typeface="微软雅黑" panose="020B0503020204020204" pitchFamily="34" charset="-122"/>
              <a:ea typeface="微软雅黑" panose="020B0503020204020204" pitchFamily="34" charset="-122"/>
            </a:endParaRPr>
          </a:p>
        </xdr:txBody>
      </xdr:sp>
      <xdr:sp macro="[0]!onesheetnote" textlink="">
        <xdr:nvSpPr>
          <xdr:cNvPr id="36" name="矩形 35" hidden="1">
            <a:extLst>
              <a:ext uri="{FF2B5EF4-FFF2-40B4-BE49-F238E27FC236}">
                <a16:creationId xmlns:a16="http://schemas.microsoft.com/office/drawing/2014/main" id="{B3895883-3B76-4BF6-BF6E-689E9342F662}"/>
              </a:ext>
            </a:extLst>
          </xdr:cNvPr>
          <xdr:cNvSpPr/>
        </xdr:nvSpPr>
        <xdr:spPr>
          <a:xfrm>
            <a:off x="132764" y="4360901"/>
            <a:ext cx="2299757" cy="361545"/>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050" b="1">
                <a:solidFill>
                  <a:schemeClr val="bg1"/>
                </a:solidFill>
                <a:latin typeface="微软雅黑" panose="020B0503020204020204" pitchFamily="34" charset="-122"/>
                <a:ea typeface="微软雅黑" panose="020B0503020204020204" pitchFamily="34" charset="-122"/>
              </a:rPr>
              <a:t>关于亿张表</a:t>
            </a:r>
            <a:endParaRPr lang="en-US" sz="1050" b="1">
              <a:solidFill>
                <a:schemeClr val="bg1"/>
              </a:solidFill>
              <a:latin typeface="微软雅黑" panose="020B0503020204020204" pitchFamily="34" charset="-122"/>
              <a:ea typeface="微软雅黑" panose="020B0503020204020204" pitchFamily="34" charset="-122"/>
            </a:endParaRPr>
          </a:p>
        </xdr:txBody>
      </xdr:sp>
      <xdr:sp macro="[0]!galadata" textlink="">
        <xdr:nvSpPr>
          <xdr:cNvPr id="37" name="矩形 36" hidden="1">
            <a:extLst>
              <a:ext uri="{FF2B5EF4-FFF2-40B4-BE49-F238E27FC236}">
                <a16:creationId xmlns:a16="http://schemas.microsoft.com/office/drawing/2014/main" id="{A3F62769-B617-465C-81AE-B882387628A9}"/>
              </a:ext>
            </a:extLst>
          </xdr:cNvPr>
          <xdr:cNvSpPr/>
        </xdr:nvSpPr>
        <xdr:spPr>
          <a:xfrm>
            <a:off x="132764" y="4840929"/>
            <a:ext cx="2299757" cy="363899"/>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zh-CN" altLang="en-US" sz="1050" b="1">
                <a:solidFill>
                  <a:schemeClr val="bg1"/>
                </a:solidFill>
                <a:effectLst/>
                <a:latin typeface="微软雅黑" panose="020B0503020204020204" pitchFamily="34" charset="-122"/>
                <a:ea typeface="微软雅黑" panose="020B0503020204020204" pitchFamily="34" charset="-122"/>
                <a:cs typeface="+mn-cs"/>
              </a:rPr>
              <a:t>关于跨越数据银河</a:t>
            </a:r>
            <a:endParaRPr lang="en-US" sz="900" b="1">
              <a:solidFill>
                <a:schemeClr val="bg1"/>
              </a:solidFill>
              <a:effectLst/>
              <a:latin typeface="微软雅黑" panose="020B0503020204020204" pitchFamily="34" charset="-122"/>
              <a:ea typeface="微软雅黑" panose="020B0503020204020204" pitchFamily="34" charset="-122"/>
            </a:endParaRPr>
          </a:p>
        </xdr:txBody>
      </xdr:sp>
      <xdr:sp macro="[0]!mulutable" textlink="">
        <xdr:nvSpPr>
          <xdr:cNvPr id="38" name="fall" hidden="1">
            <a:extLst>
              <a:ext uri="{FF2B5EF4-FFF2-40B4-BE49-F238E27FC236}">
                <a16:creationId xmlns:a16="http://schemas.microsoft.com/office/drawing/2014/main" id="{EE8972B0-17DB-452C-BE32-61C98C206B30}"/>
              </a:ext>
            </a:extLst>
          </xdr:cNvPr>
          <xdr:cNvSpPr/>
        </xdr:nvSpPr>
        <xdr:spPr>
          <a:xfrm>
            <a:off x="1755749" y="1021030"/>
            <a:ext cx="655874" cy="315882"/>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zh-CN" altLang="en-US" sz="1000">
                <a:latin typeface="微软雅黑" panose="020B0503020204020204" pitchFamily="34" charset="-122"/>
                <a:ea typeface="微软雅黑" panose="020B0503020204020204" pitchFamily="34" charset="-122"/>
              </a:rPr>
              <a:t>收起</a:t>
            </a:r>
            <a:endParaRPr lang="en-US" sz="1000">
              <a:latin typeface="微软雅黑" panose="020B0503020204020204" pitchFamily="34" charset="-122"/>
              <a:ea typeface="微软雅黑" panose="020B0503020204020204" pitchFamily="34" charset="-122"/>
            </a:endParaRPr>
          </a:p>
        </xdr:txBody>
      </xdr:sp>
    </xdr:grpSp>
    <xdr:clientData/>
  </xdr:twoCellAnchor>
  <xdr:twoCellAnchor editAs="oneCell">
    <xdr:from>
      <xdr:col>8</xdr:col>
      <xdr:colOff>507709</xdr:colOff>
      <xdr:row>11</xdr:row>
      <xdr:rowOff>28286</xdr:rowOff>
    </xdr:from>
    <xdr:to>
      <xdr:col>9</xdr:col>
      <xdr:colOff>607650</xdr:colOff>
      <xdr:row>13</xdr:row>
      <xdr:rowOff>135324</xdr:rowOff>
    </xdr:to>
    <xdr:pic>
      <xdr:nvPicPr>
        <xdr:cNvPr id="39" name="图形 38" descr="文件夹搜索 纯色填充">
          <a:extLst>
            <a:ext uri="{FF2B5EF4-FFF2-40B4-BE49-F238E27FC236}">
              <a16:creationId xmlns:a16="http://schemas.microsoft.com/office/drawing/2014/main" id="{C6436007-8800-4152-BCAC-6FD05A21E4DB}"/>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4660609" y="2250786"/>
          <a:ext cx="722241" cy="716638"/>
        </a:xfrm>
        <a:prstGeom prst="rect">
          <a:avLst/>
        </a:prstGeom>
      </xdr:spPr>
    </xdr:pic>
    <xdr:clientData/>
  </xdr:twoCellAnchor>
  <xdr:twoCellAnchor editAs="oneCell">
    <xdr:from>
      <xdr:col>7</xdr:col>
      <xdr:colOff>240769</xdr:colOff>
      <xdr:row>11</xdr:row>
      <xdr:rowOff>28286</xdr:rowOff>
    </xdr:from>
    <xdr:to>
      <xdr:col>8</xdr:col>
      <xdr:colOff>340710</xdr:colOff>
      <xdr:row>13</xdr:row>
      <xdr:rowOff>135324</xdr:rowOff>
    </xdr:to>
    <xdr:pic>
      <xdr:nvPicPr>
        <xdr:cNvPr id="40" name="图形 39" descr="研究 纯色填充">
          <a:extLst>
            <a:ext uri="{FF2B5EF4-FFF2-40B4-BE49-F238E27FC236}">
              <a16:creationId xmlns:a16="http://schemas.microsoft.com/office/drawing/2014/main" id="{CC49963C-2FE0-407C-B257-A5343621462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3771369" y="2250786"/>
          <a:ext cx="722241" cy="716638"/>
        </a:xfrm>
        <a:prstGeom prst="rect">
          <a:avLst/>
        </a:prstGeom>
      </xdr:spPr>
    </xdr:pic>
    <xdr:clientData/>
  </xdr:twoCellAnchor>
  <xdr:twoCellAnchor editAs="oneCell">
    <xdr:from>
      <xdr:col>12</xdr:col>
      <xdr:colOff>350054</xdr:colOff>
      <xdr:row>11</xdr:row>
      <xdr:rowOff>28286</xdr:rowOff>
    </xdr:from>
    <xdr:to>
      <xdr:col>13</xdr:col>
      <xdr:colOff>449995</xdr:colOff>
      <xdr:row>13</xdr:row>
      <xdr:rowOff>135324</xdr:rowOff>
    </xdr:to>
    <xdr:pic>
      <xdr:nvPicPr>
        <xdr:cNvPr id="41" name="图形 40" descr="服务器 纯色填充">
          <a:extLst>
            <a:ext uri="{FF2B5EF4-FFF2-40B4-BE49-F238E27FC236}">
              <a16:creationId xmlns:a16="http://schemas.microsoft.com/office/drawing/2014/main" id="{399C2C74-A579-4EC2-B5D1-90E312A2911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322354" y="2250786"/>
          <a:ext cx="722241" cy="716638"/>
        </a:xfrm>
        <a:prstGeom prst="rect">
          <a:avLst/>
        </a:prstGeom>
      </xdr:spPr>
    </xdr:pic>
    <xdr:clientData/>
  </xdr:twoCellAnchor>
  <xdr:twoCellAnchor editAs="oneCell">
    <xdr:from>
      <xdr:col>11</xdr:col>
      <xdr:colOff>83113</xdr:colOff>
      <xdr:row>11</xdr:row>
      <xdr:rowOff>28286</xdr:rowOff>
    </xdr:from>
    <xdr:to>
      <xdr:col>12</xdr:col>
      <xdr:colOff>183054</xdr:colOff>
      <xdr:row>13</xdr:row>
      <xdr:rowOff>135324</xdr:rowOff>
    </xdr:to>
    <xdr:pic>
      <xdr:nvPicPr>
        <xdr:cNvPr id="42" name="图形 41" descr="数据库 纯色填充">
          <a:extLst>
            <a:ext uri="{FF2B5EF4-FFF2-40B4-BE49-F238E27FC236}">
              <a16:creationId xmlns:a16="http://schemas.microsoft.com/office/drawing/2014/main" id="{712C8782-AD0D-4A5B-AC3C-DB826E18624D}"/>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6433113" y="2250786"/>
          <a:ext cx="722241" cy="716638"/>
        </a:xfrm>
        <a:prstGeom prst="rect">
          <a:avLst/>
        </a:prstGeom>
      </xdr:spPr>
    </xdr:pic>
    <xdr:clientData/>
  </xdr:twoCellAnchor>
  <xdr:twoCellAnchor editAs="oneCell">
    <xdr:from>
      <xdr:col>10</xdr:col>
      <xdr:colOff>152349</xdr:colOff>
      <xdr:row>11</xdr:row>
      <xdr:rowOff>28286</xdr:rowOff>
    </xdr:from>
    <xdr:to>
      <xdr:col>10</xdr:col>
      <xdr:colOff>868614</xdr:colOff>
      <xdr:row>13</xdr:row>
      <xdr:rowOff>135324</xdr:rowOff>
    </xdr:to>
    <xdr:pic>
      <xdr:nvPicPr>
        <xdr:cNvPr id="43" name="图形 42" descr="维恩图 纯色填充">
          <a:extLst>
            <a:ext uri="{FF2B5EF4-FFF2-40B4-BE49-F238E27FC236}">
              <a16:creationId xmlns:a16="http://schemas.microsoft.com/office/drawing/2014/main" id="{E53999B2-A36C-4966-8DA8-739FB6495F38}"/>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5549849" y="2250786"/>
          <a:ext cx="716265" cy="716638"/>
        </a:xfrm>
        <a:prstGeom prst="rect">
          <a:avLst/>
        </a:prstGeom>
      </xdr:spPr>
    </xdr:pic>
    <xdr:clientData/>
  </xdr:twoCellAnchor>
  <xdr:twoCellAnchor editAs="oneCell">
    <xdr:from>
      <xdr:col>12</xdr:col>
      <xdr:colOff>25400</xdr:colOff>
      <xdr:row>25</xdr:row>
      <xdr:rowOff>0</xdr:rowOff>
    </xdr:from>
    <xdr:to>
      <xdr:col>20</xdr:col>
      <xdr:colOff>463083</xdr:colOff>
      <xdr:row>36</xdr:row>
      <xdr:rowOff>1532</xdr:rowOff>
    </xdr:to>
    <xdr:pic>
      <xdr:nvPicPr>
        <xdr:cNvPr id="44" name="图片 43">
          <a:extLst>
            <a:ext uri="{FF2B5EF4-FFF2-40B4-BE49-F238E27FC236}">
              <a16:creationId xmlns:a16="http://schemas.microsoft.com/office/drawing/2014/main" id="{73A7C9F9-ABAC-43E1-BD93-E6AB251832ED}"/>
            </a:ext>
          </a:extLst>
        </xdr:cNvPr>
        <xdr:cNvPicPr>
          <a:picLocks noChangeAspect="1"/>
        </xdr:cNvPicPr>
      </xdr:nvPicPr>
      <xdr:blipFill rotWithShape="1">
        <a:blip xmlns:r="http://schemas.openxmlformats.org/officeDocument/2006/relationships" r:embed="rId24" cstate="print">
          <a:extLst>
            <a:ext uri="{28A0092B-C50C-407E-A947-70E740481C1C}">
              <a14:useLocalDpi xmlns:a14="http://schemas.microsoft.com/office/drawing/2010/main" val="0"/>
            </a:ext>
          </a:extLst>
        </a:blip>
        <a:srcRect l="5072" t="13250" r="5013" b="33694"/>
        <a:stretch/>
      </xdr:blipFill>
      <xdr:spPr>
        <a:xfrm>
          <a:off x="6997700" y="5581650"/>
          <a:ext cx="5416083" cy="2312932"/>
        </a:xfrm>
        <a:prstGeom prst="rect">
          <a:avLst/>
        </a:prstGeom>
        <a:ln w="28575">
          <a:solidFill>
            <a:schemeClr val="bg1">
              <a:lumMod val="50000"/>
            </a:schemeClr>
          </a:solidFill>
        </a:ln>
      </xdr:spPr>
    </xdr:pic>
    <xdr:clientData/>
  </xdr:twoCellAnchor>
  <xdr:twoCellAnchor>
    <xdr:from>
      <xdr:col>10</xdr:col>
      <xdr:colOff>0</xdr:colOff>
      <xdr:row>60</xdr:row>
      <xdr:rowOff>0</xdr:rowOff>
    </xdr:from>
    <xdr:to>
      <xdr:col>11</xdr:col>
      <xdr:colOff>66579</xdr:colOff>
      <xdr:row>61</xdr:row>
      <xdr:rowOff>116246</xdr:rowOff>
    </xdr:to>
    <xdr:grpSp>
      <xdr:nvGrpSpPr>
        <xdr:cNvPr id="45" name="back1">
          <a:extLst>
            <a:ext uri="{FF2B5EF4-FFF2-40B4-BE49-F238E27FC236}">
              <a16:creationId xmlns:a16="http://schemas.microsoft.com/office/drawing/2014/main" id="{6E1FA941-4300-4F8F-8E9A-3F9CBDB145D4}"/>
            </a:ext>
          </a:extLst>
        </xdr:cNvPr>
        <xdr:cNvGrpSpPr/>
      </xdr:nvGrpSpPr>
      <xdr:grpSpPr>
        <a:xfrm>
          <a:off x="5391150" y="13093700"/>
          <a:ext cx="1019079" cy="325796"/>
          <a:chOff x="5016500" y="9353550"/>
          <a:chExt cx="782020" cy="308350"/>
        </a:xfrm>
      </xdr:grpSpPr>
      <xdr:pic macro="[0]!backsection">
        <xdr:nvPicPr>
          <xdr:cNvPr id="46" name="图形 45" descr="上一步 纯色填充">
            <a:extLst>
              <a:ext uri="{FF2B5EF4-FFF2-40B4-BE49-F238E27FC236}">
                <a16:creationId xmlns:a16="http://schemas.microsoft.com/office/drawing/2014/main" id="{36A95C2B-8923-4510-A3F9-40CF72E0E12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016500" y="9353550"/>
            <a:ext cx="270000" cy="270000"/>
          </a:xfrm>
          <a:prstGeom prst="rect">
            <a:avLst/>
          </a:prstGeom>
        </xdr:spPr>
      </xdr:pic>
      <xdr:sp macro="[0]!backsection" textlink="">
        <xdr:nvSpPr>
          <xdr:cNvPr id="47" name="文本框 46">
            <a:extLst>
              <a:ext uri="{FF2B5EF4-FFF2-40B4-BE49-F238E27FC236}">
                <a16:creationId xmlns:a16="http://schemas.microsoft.com/office/drawing/2014/main" id="{F81B9ED1-75EE-46AD-8E1A-49832A340CA6}"/>
              </a:ext>
            </a:extLst>
          </xdr:cNvPr>
          <xdr:cNvSpPr txBox="1"/>
        </xdr:nvSpPr>
        <xdr:spPr>
          <a:xfrm>
            <a:off x="5263176" y="9366295"/>
            <a:ext cx="535344" cy="2956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000">
                <a:solidFill>
                  <a:schemeClr val="bg1">
                    <a:lumMod val="50000"/>
                  </a:schemeClr>
                </a:solidFill>
                <a:latin typeface="微软雅黑" panose="020B0503020204020204" pitchFamily="34" charset="-122"/>
                <a:ea typeface="微软雅黑" panose="020B0503020204020204" pitchFamily="34" charset="-122"/>
              </a:rPr>
              <a:t>点我返回</a:t>
            </a:r>
            <a:endParaRPr lang="en-US" sz="1000">
              <a:solidFill>
                <a:schemeClr val="bg1">
                  <a:lumMod val="50000"/>
                </a:schemeClr>
              </a:solidFill>
              <a:latin typeface="微软雅黑" panose="020B0503020204020204" pitchFamily="34" charset="-122"/>
              <a:ea typeface="微软雅黑" panose="020B0503020204020204" pitchFamily="34" charset="-122"/>
            </a:endParaRPr>
          </a:p>
        </xdr:txBody>
      </xdr:sp>
    </xdr:grpSp>
    <xdr:clientData/>
  </xdr:twoCellAnchor>
  <xdr:twoCellAnchor>
    <xdr:from>
      <xdr:col>10</xdr:col>
      <xdr:colOff>0</xdr:colOff>
      <xdr:row>73</xdr:row>
      <xdr:rowOff>0</xdr:rowOff>
    </xdr:from>
    <xdr:to>
      <xdr:col>11</xdr:col>
      <xdr:colOff>66579</xdr:colOff>
      <xdr:row>74</xdr:row>
      <xdr:rowOff>116246</xdr:rowOff>
    </xdr:to>
    <xdr:grpSp>
      <xdr:nvGrpSpPr>
        <xdr:cNvPr id="48" name="back1">
          <a:extLst>
            <a:ext uri="{FF2B5EF4-FFF2-40B4-BE49-F238E27FC236}">
              <a16:creationId xmlns:a16="http://schemas.microsoft.com/office/drawing/2014/main" id="{E47CD9F6-A385-4A45-8E0F-36D2D68FE377}"/>
            </a:ext>
          </a:extLst>
        </xdr:cNvPr>
        <xdr:cNvGrpSpPr/>
      </xdr:nvGrpSpPr>
      <xdr:grpSpPr>
        <a:xfrm>
          <a:off x="5391150" y="15938500"/>
          <a:ext cx="1019079" cy="325796"/>
          <a:chOff x="5016500" y="9353550"/>
          <a:chExt cx="782020" cy="308350"/>
        </a:xfrm>
      </xdr:grpSpPr>
      <xdr:pic macro="[0]!backsection">
        <xdr:nvPicPr>
          <xdr:cNvPr id="49" name="图形 48" descr="上一步 纯色填充">
            <a:extLst>
              <a:ext uri="{FF2B5EF4-FFF2-40B4-BE49-F238E27FC236}">
                <a16:creationId xmlns:a16="http://schemas.microsoft.com/office/drawing/2014/main" id="{371661E9-213B-4F0F-ACED-5FD836A58F4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016500" y="9353550"/>
            <a:ext cx="270000" cy="270000"/>
          </a:xfrm>
          <a:prstGeom prst="rect">
            <a:avLst/>
          </a:prstGeom>
        </xdr:spPr>
      </xdr:pic>
      <xdr:sp macro="[0]!backsection" textlink="">
        <xdr:nvSpPr>
          <xdr:cNvPr id="50" name="文本框 49">
            <a:extLst>
              <a:ext uri="{FF2B5EF4-FFF2-40B4-BE49-F238E27FC236}">
                <a16:creationId xmlns:a16="http://schemas.microsoft.com/office/drawing/2014/main" id="{9476CFDE-D7CF-451E-84CF-73ECC4D7C86C}"/>
              </a:ext>
            </a:extLst>
          </xdr:cNvPr>
          <xdr:cNvSpPr txBox="1"/>
        </xdr:nvSpPr>
        <xdr:spPr>
          <a:xfrm>
            <a:off x="5263176" y="9366295"/>
            <a:ext cx="535344" cy="2956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000">
                <a:solidFill>
                  <a:schemeClr val="bg1">
                    <a:lumMod val="50000"/>
                  </a:schemeClr>
                </a:solidFill>
                <a:latin typeface="微软雅黑" panose="020B0503020204020204" pitchFamily="34" charset="-122"/>
                <a:ea typeface="微软雅黑" panose="020B0503020204020204" pitchFamily="34" charset="-122"/>
              </a:rPr>
              <a:t>点我返回</a:t>
            </a:r>
            <a:endParaRPr lang="en-US" sz="1000">
              <a:solidFill>
                <a:schemeClr val="bg1">
                  <a:lumMod val="50000"/>
                </a:schemeClr>
              </a:solidFill>
              <a:latin typeface="微软雅黑" panose="020B0503020204020204" pitchFamily="34" charset="-122"/>
              <a:ea typeface="微软雅黑" panose="020B0503020204020204" pitchFamily="34" charset="-122"/>
            </a:endParaRPr>
          </a:p>
        </xdr:txBody>
      </xdr:sp>
    </xdr:grpSp>
    <xdr:clientData/>
  </xdr:twoCellAnchor>
  <xdr:twoCellAnchor>
    <xdr:from>
      <xdr:col>8</xdr:col>
      <xdr:colOff>425450</xdr:colOff>
      <xdr:row>14</xdr:row>
      <xdr:rowOff>114300</xdr:rowOff>
    </xdr:from>
    <xdr:to>
      <xdr:col>11</xdr:col>
      <xdr:colOff>488950</xdr:colOff>
      <xdr:row>17</xdr:row>
      <xdr:rowOff>25400</xdr:rowOff>
    </xdr:to>
    <xdr:sp macro="" textlink="">
      <xdr:nvSpPr>
        <xdr:cNvPr id="51" name="矩形: 圆角 50">
          <a:hlinkClick xmlns:r="http://schemas.openxmlformats.org/officeDocument/2006/relationships" r:id="rId25"/>
          <a:extLst>
            <a:ext uri="{FF2B5EF4-FFF2-40B4-BE49-F238E27FC236}">
              <a16:creationId xmlns:a16="http://schemas.microsoft.com/office/drawing/2014/main" id="{AE28D246-3280-412A-98E5-23D13636ADD8}"/>
            </a:ext>
          </a:extLst>
        </xdr:cNvPr>
        <xdr:cNvSpPr/>
      </xdr:nvSpPr>
      <xdr:spPr>
        <a:xfrm>
          <a:off x="4578350" y="3263900"/>
          <a:ext cx="2260600" cy="666750"/>
        </a:xfrm>
        <a:prstGeom prst="roundRect">
          <a:avLst/>
        </a:prstGeom>
        <a:solidFill>
          <a:schemeClr val="accent3"/>
        </a:solid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800">
              <a:latin typeface="微软雅黑" panose="020B0503020204020204" pitchFamily="34" charset="-122"/>
              <a:ea typeface="微软雅黑" panose="020B0503020204020204" pitchFamily="34" charset="-122"/>
            </a:rPr>
            <a:t>点我开始学习</a:t>
          </a:r>
          <a:endParaRPr lang="en-US" sz="1800">
            <a:latin typeface="微软雅黑" panose="020B0503020204020204" pitchFamily="34" charset="-122"/>
            <a:ea typeface="微软雅黑" panose="020B0503020204020204" pitchFamily="34" charset="-122"/>
          </a:endParaRPr>
        </a:p>
      </xdr:txBody>
    </xdr:sp>
    <xdr:clientData/>
  </xdr:twoCellAnchor>
  <xdr:twoCellAnchor>
    <xdr:from>
      <xdr:col>11</xdr:col>
      <xdr:colOff>603250</xdr:colOff>
      <xdr:row>14</xdr:row>
      <xdr:rowOff>114300</xdr:rowOff>
    </xdr:from>
    <xdr:to>
      <xdr:col>13</xdr:col>
      <xdr:colOff>19050</xdr:colOff>
      <xdr:row>17</xdr:row>
      <xdr:rowOff>25400</xdr:rowOff>
    </xdr:to>
    <xdr:sp macro="[0]!resetallnew" textlink="">
      <xdr:nvSpPr>
        <xdr:cNvPr id="52" name="矩形: 圆角 51">
          <a:extLst>
            <a:ext uri="{FF2B5EF4-FFF2-40B4-BE49-F238E27FC236}">
              <a16:creationId xmlns:a16="http://schemas.microsoft.com/office/drawing/2014/main" id="{ABF04AC8-9245-4B37-BCEC-5A6B6E9FB498}"/>
            </a:ext>
          </a:extLst>
        </xdr:cNvPr>
        <xdr:cNvSpPr/>
      </xdr:nvSpPr>
      <xdr:spPr>
        <a:xfrm>
          <a:off x="6953250" y="3263900"/>
          <a:ext cx="660400" cy="666750"/>
        </a:xfrm>
        <a:prstGeom prst="roundRect">
          <a:avLst/>
        </a:prstGeom>
        <a:solidFill>
          <a:srgbClr val="FF5050"/>
        </a:solidFill>
        <a:ln>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ts val="1800"/>
            </a:lnSpc>
          </a:pPr>
          <a:r>
            <a:rPr lang="zh-CN" altLang="en-US" sz="1400">
              <a:latin typeface="微软雅黑" panose="020B0503020204020204" pitchFamily="34" charset="-122"/>
              <a:ea typeface="微软雅黑" panose="020B0503020204020204" pitchFamily="34" charset="-122"/>
            </a:rPr>
            <a:t>重置所有</a:t>
          </a:r>
          <a:endParaRPr lang="en-US" sz="1400">
            <a:latin typeface="微软雅黑" panose="020B0503020204020204" pitchFamily="34" charset="-122"/>
            <a:ea typeface="微软雅黑" panose="020B0503020204020204" pitchFamily="34" charset="-122"/>
          </a:endParaRPr>
        </a:p>
      </xdr:txBody>
    </xdr:sp>
    <xdr:clientData/>
  </xdr:twoCellAnchor>
  <xdr:twoCellAnchor>
    <xdr:from>
      <xdr:col>15</xdr:col>
      <xdr:colOff>0</xdr:colOff>
      <xdr:row>8</xdr:row>
      <xdr:rowOff>0</xdr:rowOff>
    </xdr:from>
    <xdr:to>
      <xdr:col>24</xdr:col>
      <xdr:colOff>349250</xdr:colOff>
      <xdr:row>14</xdr:row>
      <xdr:rowOff>260350</xdr:rowOff>
    </xdr:to>
    <xdr:grpSp>
      <xdr:nvGrpSpPr>
        <xdr:cNvPr id="53" name="onesheetintro" hidden="1">
          <a:extLst>
            <a:ext uri="{FF2B5EF4-FFF2-40B4-BE49-F238E27FC236}">
              <a16:creationId xmlns:a16="http://schemas.microsoft.com/office/drawing/2014/main" id="{CD79E334-1268-4477-A49C-FBCC07ACAD41}"/>
            </a:ext>
          </a:extLst>
        </xdr:cNvPr>
        <xdr:cNvGrpSpPr/>
      </xdr:nvGrpSpPr>
      <xdr:grpSpPr>
        <a:xfrm>
          <a:off x="8832850" y="1524000"/>
          <a:ext cx="5949950" cy="1885950"/>
          <a:chOff x="4902200" y="1676400"/>
          <a:chExt cx="5949950" cy="1276350"/>
        </a:xfrm>
        <a:solidFill>
          <a:schemeClr val="accent3">
            <a:lumMod val="20000"/>
            <a:lumOff val="80000"/>
          </a:schemeClr>
        </a:solidFill>
      </xdr:grpSpPr>
      <xdr:sp macro="" textlink="">
        <xdr:nvSpPr>
          <xdr:cNvPr id="54" name="onesheet" hidden="1">
            <a:extLst>
              <a:ext uri="{FF2B5EF4-FFF2-40B4-BE49-F238E27FC236}">
                <a16:creationId xmlns:a16="http://schemas.microsoft.com/office/drawing/2014/main" id="{87D85A3C-99CF-4B6A-B132-FE20920B4DD0}"/>
              </a:ext>
            </a:extLst>
          </xdr:cNvPr>
          <xdr:cNvSpPr/>
        </xdr:nvSpPr>
        <xdr:spPr>
          <a:xfrm>
            <a:off x="4902200" y="1676400"/>
            <a:ext cx="5949950" cy="1276350"/>
          </a:xfrm>
          <a:prstGeom prst="roundRect">
            <a:avLst>
              <a:gd name="adj" fmla="val 10074"/>
            </a:avLst>
          </a:prstGeom>
          <a:grp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200" b="1">
                <a:solidFill>
                  <a:schemeClr val="accent3"/>
                </a:solidFill>
                <a:latin typeface="华文中宋" panose="02010600040101010101" pitchFamily="2" charset="-122"/>
                <a:ea typeface="华文中宋" panose="02010600040101010101" pitchFamily="2" charset="-122"/>
              </a:rPr>
              <a:t>亿张表简介</a:t>
            </a:r>
            <a:endParaRPr lang="en-US" sz="1100">
              <a:solidFill>
                <a:schemeClr val="accent3"/>
              </a:solidFill>
              <a:latin typeface="华文中宋" panose="02010600040101010101" pitchFamily="2" charset="-122"/>
              <a:ea typeface="华文中宋" panose="02010600040101010101" pitchFamily="2" charset="-122"/>
            </a:endParaRPr>
          </a:p>
          <a:p>
            <a:pPr algn="l">
              <a:lnSpc>
                <a:spcPts val="500"/>
              </a:lnSpc>
            </a:pPr>
            <a:endParaRPr lang="en-US" altLang="zh-CN" sz="1050">
              <a:solidFill>
                <a:schemeClr val="tx1">
                  <a:lumMod val="65000"/>
                  <a:lumOff val="35000"/>
                </a:schemeClr>
              </a:solidFill>
              <a:latin typeface="华文中宋" panose="02010600040101010101" pitchFamily="2" charset="-122"/>
              <a:ea typeface="华文中宋" panose="02010600040101010101" pitchFamily="2" charset="-122"/>
            </a:endParaRPr>
          </a:p>
          <a:p>
            <a:pPr algn="l"/>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一个由国际货币基金组织和世界银行数据分析师筹备成立的数据培训资源平台，致力于为用户提供专业、便捷且平价的数据入门启蒙和学习资料。通过对纸媒资料的录入转化，以及线上免费网络学习资源的整理，实现对口、分阶段、有价值的数据教育。所涉及学科及软件方向包含：广义数据科学，数据分析，数据可视化，数据分析软件，</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Excel</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表格，</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Stata</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RStudio</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Python</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Tableau</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MySQL</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等等。</a:t>
            </a:r>
            <a:endParaRPr lang="en-US" altLang="zh-CN" sz="1050">
              <a:solidFill>
                <a:schemeClr val="tx1">
                  <a:lumMod val="95000"/>
                  <a:lumOff val="5000"/>
                </a:schemeClr>
              </a:solidFill>
              <a:latin typeface="华文中宋" panose="02010600040101010101" pitchFamily="2" charset="-122"/>
              <a:ea typeface="华文中宋" panose="02010600040101010101" pitchFamily="2" charset="-122"/>
            </a:endParaRPr>
          </a:p>
          <a:p>
            <a:pPr algn="l"/>
            <a:endParaRPr lang="en-US" sz="1050">
              <a:solidFill>
                <a:schemeClr val="tx1">
                  <a:lumMod val="95000"/>
                  <a:lumOff val="5000"/>
                </a:schemeClr>
              </a:solidFill>
              <a:latin typeface="华文中宋" panose="02010600040101010101" pitchFamily="2" charset="-122"/>
              <a:ea typeface="华文中宋" panose="02010600040101010101" pitchFamily="2" charset="-122"/>
            </a:endParaRPr>
          </a:p>
          <a:p>
            <a:pPr algn="l"/>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官方网站：筹建中；官方公众号：亿张表；官方哔哩哔哩账号：亿张表</a:t>
            </a:r>
            <a:endParaRPr lang="en-US" sz="1050">
              <a:solidFill>
                <a:schemeClr val="tx1">
                  <a:lumMod val="95000"/>
                  <a:lumOff val="5000"/>
                </a:schemeClr>
              </a:solidFill>
              <a:latin typeface="华文中宋" panose="02010600040101010101" pitchFamily="2" charset="-122"/>
              <a:ea typeface="华文中宋" panose="02010600040101010101" pitchFamily="2" charset="-122"/>
            </a:endParaRPr>
          </a:p>
        </xdr:txBody>
      </xdr:sp>
      <xdr:sp macro="" textlink="">
        <xdr:nvSpPr>
          <xdr:cNvPr id="55" name="fallone" hidden="1">
            <a:extLst>
              <a:ext uri="{FF2B5EF4-FFF2-40B4-BE49-F238E27FC236}">
                <a16:creationId xmlns:a16="http://schemas.microsoft.com/office/drawing/2014/main" id="{2AA6FE2C-C213-4E6E-9A45-9A88B2EBE9F1}"/>
              </a:ext>
            </a:extLst>
          </xdr:cNvPr>
          <xdr:cNvSpPr/>
        </xdr:nvSpPr>
        <xdr:spPr>
          <a:xfrm>
            <a:off x="10167705" y="2677712"/>
            <a:ext cx="570018" cy="190243"/>
          </a:xfrm>
          <a:prstGeom prst="roundRect">
            <a:avLst/>
          </a:prstGeom>
          <a:solidFill>
            <a:schemeClr val="accent3"/>
          </a:solidFill>
          <a:ln>
            <a:solidFill>
              <a:schemeClr val="accent3"/>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zh-CN" altLang="en-US" sz="1000">
                <a:solidFill>
                  <a:schemeClr val="bg1"/>
                </a:solidFill>
                <a:latin typeface="华文中宋" panose="02010600040101010101" pitchFamily="2" charset="-122"/>
                <a:ea typeface="华文中宋" panose="02010600040101010101" pitchFamily="2" charset="-122"/>
              </a:rPr>
              <a:t>收起</a:t>
            </a:r>
            <a:endParaRPr lang="en-US" sz="1000">
              <a:solidFill>
                <a:schemeClr val="bg1"/>
              </a:solidFill>
              <a:latin typeface="华文中宋" panose="02010600040101010101" pitchFamily="2" charset="-122"/>
              <a:ea typeface="华文中宋" panose="02010600040101010101" pitchFamily="2" charset="-122"/>
            </a:endParaRPr>
          </a:p>
        </xdr:txBody>
      </xdr:sp>
    </xdr:grpSp>
    <xdr:clientData/>
  </xdr:twoCellAnchor>
  <xdr:twoCellAnchor>
    <xdr:from>
      <xdr:col>15</xdr:col>
      <xdr:colOff>0</xdr:colOff>
      <xdr:row>15</xdr:row>
      <xdr:rowOff>88900</xdr:rowOff>
    </xdr:from>
    <xdr:to>
      <xdr:col>24</xdr:col>
      <xdr:colOff>349250</xdr:colOff>
      <xdr:row>22</xdr:row>
      <xdr:rowOff>101600</xdr:rowOff>
    </xdr:to>
    <xdr:grpSp>
      <xdr:nvGrpSpPr>
        <xdr:cNvPr id="56" name="galadata" hidden="1">
          <a:extLst>
            <a:ext uri="{FF2B5EF4-FFF2-40B4-BE49-F238E27FC236}">
              <a16:creationId xmlns:a16="http://schemas.microsoft.com/office/drawing/2014/main" id="{21A016FB-C5B6-4206-BC17-65213A3B0F31}"/>
            </a:ext>
          </a:extLst>
        </xdr:cNvPr>
        <xdr:cNvGrpSpPr/>
      </xdr:nvGrpSpPr>
      <xdr:grpSpPr>
        <a:xfrm>
          <a:off x="8832850" y="3556000"/>
          <a:ext cx="5949950" cy="1498600"/>
          <a:chOff x="4902200" y="1676400"/>
          <a:chExt cx="5949950" cy="1276350"/>
        </a:xfrm>
        <a:solidFill>
          <a:schemeClr val="accent3">
            <a:lumMod val="20000"/>
            <a:lumOff val="80000"/>
          </a:schemeClr>
        </a:solidFill>
      </xdr:grpSpPr>
      <xdr:sp macro="" textlink="">
        <xdr:nvSpPr>
          <xdr:cNvPr id="57" name="onesheet" hidden="1">
            <a:extLst>
              <a:ext uri="{FF2B5EF4-FFF2-40B4-BE49-F238E27FC236}">
                <a16:creationId xmlns:a16="http://schemas.microsoft.com/office/drawing/2014/main" id="{D5E9C7BE-8624-4C44-9F93-7A344B21B3D5}"/>
              </a:ext>
            </a:extLst>
          </xdr:cNvPr>
          <xdr:cNvSpPr/>
        </xdr:nvSpPr>
        <xdr:spPr>
          <a:xfrm>
            <a:off x="4902200" y="1676400"/>
            <a:ext cx="5949950" cy="1276350"/>
          </a:xfrm>
          <a:prstGeom prst="roundRect">
            <a:avLst>
              <a:gd name="adj" fmla="val 10074"/>
            </a:avLst>
          </a:prstGeom>
          <a:grp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200" b="1">
                <a:solidFill>
                  <a:schemeClr val="accent3"/>
                </a:solidFill>
                <a:latin typeface="华文中宋" panose="02010600040101010101" pitchFamily="2" charset="-122"/>
                <a:ea typeface="华文中宋" panose="02010600040101010101" pitchFamily="2" charset="-122"/>
              </a:rPr>
              <a:t>跨越数据银河简介</a:t>
            </a:r>
            <a:endParaRPr lang="en-US" sz="1100">
              <a:solidFill>
                <a:schemeClr val="accent3"/>
              </a:solidFill>
              <a:latin typeface="华文中宋" panose="02010600040101010101" pitchFamily="2" charset="-122"/>
              <a:ea typeface="华文中宋" panose="02010600040101010101" pitchFamily="2" charset="-122"/>
            </a:endParaRPr>
          </a:p>
          <a:p>
            <a:pPr algn="l">
              <a:lnSpc>
                <a:spcPts val="500"/>
              </a:lnSpc>
            </a:pPr>
            <a:endParaRPr lang="en-US" altLang="zh-CN" sz="1050">
              <a:solidFill>
                <a:schemeClr val="tx1">
                  <a:lumMod val="65000"/>
                  <a:lumOff val="35000"/>
                </a:schemeClr>
              </a:solidFill>
              <a:latin typeface="华文中宋" panose="02010600040101010101" pitchFamily="2" charset="-122"/>
              <a:ea typeface="华文中宋" panose="02010600040101010101" pitchFamily="2" charset="-122"/>
            </a:endParaRPr>
          </a:p>
          <a:p>
            <a:pPr algn="l"/>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一个创立于</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2021</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年</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7</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月</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21</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日的，面向在校学生和职场新人的数据科普公益项目；官方公众号</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跨越数据银河</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，校园公众号</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【Galadata</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数据银河社</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。我们旨在为大家提供免费的数据启蒙与进阶资源，让小伙伴们有更多机会接触身边数据，练习数据技能。</a:t>
            </a:r>
          </a:p>
          <a:p>
            <a:pPr algn="l"/>
            <a:endParaRPr lang="zh-CN" altLang="en-US" sz="1050">
              <a:solidFill>
                <a:schemeClr val="tx1">
                  <a:lumMod val="95000"/>
                  <a:lumOff val="5000"/>
                </a:schemeClr>
              </a:solidFill>
              <a:latin typeface="华文中宋" panose="02010600040101010101" pitchFamily="2" charset="-122"/>
              <a:ea typeface="华文中宋" panose="02010600040101010101" pitchFamily="2" charset="-122"/>
            </a:endParaRPr>
          </a:p>
          <a:p>
            <a:pPr algn="l"/>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欢迎大家添加我们的科普基地</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QQ</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群了解更多，群号：</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993868437</a:t>
            </a:r>
          </a:p>
        </xdr:txBody>
      </xdr:sp>
      <xdr:sp macro="" textlink="">
        <xdr:nvSpPr>
          <xdr:cNvPr id="58" name="falltwo" hidden="1">
            <a:extLst>
              <a:ext uri="{FF2B5EF4-FFF2-40B4-BE49-F238E27FC236}">
                <a16:creationId xmlns:a16="http://schemas.microsoft.com/office/drawing/2014/main" id="{EA9E9204-CA96-4090-B11D-F66392BE6A60}"/>
              </a:ext>
            </a:extLst>
          </xdr:cNvPr>
          <xdr:cNvSpPr/>
        </xdr:nvSpPr>
        <xdr:spPr>
          <a:xfrm>
            <a:off x="10167705" y="2607406"/>
            <a:ext cx="570018" cy="239156"/>
          </a:xfrm>
          <a:prstGeom prst="roundRect">
            <a:avLst/>
          </a:prstGeom>
          <a:solidFill>
            <a:schemeClr val="accent3"/>
          </a:solidFill>
          <a:ln>
            <a:solidFill>
              <a:schemeClr val="accent3"/>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zh-CN" altLang="en-US" sz="1000">
                <a:solidFill>
                  <a:schemeClr val="bg1"/>
                </a:solidFill>
                <a:latin typeface="华文中宋" panose="02010600040101010101" pitchFamily="2" charset="-122"/>
                <a:ea typeface="华文中宋" panose="02010600040101010101" pitchFamily="2" charset="-122"/>
              </a:rPr>
              <a:t>收起</a:t>
            </a:r>
            <a:endParaRPr lang="en-US" sz="1000">
              <a:solidFill>
                <a:schemeClr val="bg1"/>
              </a:solidFill>
              <a:latin typeface="华文中宋" panose="02010600040101010101" pitchFamily="2" charset="-122"/>
              <a:ea typeface="华文中宋" panose="02010600040101010101" pitchFamily="2" charset="-122"/>
            </a:endParaRPr>
          </a:p>
        </xdr:txBody>
      </xdr:sp>
    </xdr:grpSp>
    <xdr:clientData/>
  </xdr:twoCellAnchor>
  <xdr:twoCellAnchor>
    <xdr:from>
      <xdr:col>4</xdr:col>
      <xdr:colOff>0</xdr:colOff>
      <xdr:row>1</xdr:row>
      <xdr:rowOff>0</xdr:rowOff>
    </xdr:from>
    <xdr:to>
      <xdr:col>4</xdr:col>
      <xdr:colOff>609600</xdr:colOff>
      <xdr:row>3</xdr:row>
      <xdr:rowOff>189300</xdr:rowOff>
    </xdr:to>
    <xdr:sp macro="" textlink="">
      <xdr:nvSpPr>
        <xdr:cNvPr id="59" name="椭圆 58">
          <a:extLst>
            <a:ext uri="{FF2B5EF4-FFF2-40B4-BE49-F238E27FC236}">
              <a16:creationId xmlns:a16="http://schemas.microsoft.com/office/drawing/2014/main" id="{CA6B504D-882B-4691-93AF-BD56D4989B0F}"/>
            </a:ext>
          </a:extLst>
        </xdr:cNvPr>
        <xdr:cNvSpPr/>
      </xdr:nvSpPr>
      <xdr:spPr>
        <a:xfrm>
          <a:off x="2133600" y="209550"/>
          <a:ext cx="609600" cy="608400"/>
        </a:xfrm>
        <a:prstGeom prst="ellipse">
          <a:avLst/>
        </a:prstGeom>
        <a:blipFill>
          <a:blip xmlns:r="http://schemas.openxmlformats.org/officeDocument/2006/relationships" r:embed="rId26"/>
          <a:stretch>
            <a:fillRect/>
          </a:stretch>
        </a:blip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133350</xdr:colOff>
      <xdr:row>14</xdr:row>
      <xdr:rowOff>114300</xdr:rowOff>
    </xdr:from>
    <xdr:to>
      <xdr:col>14</xdr:col>
      <xdr:colOff>171450</xdr:colOff>
      <xdr:row>17</xdr:row>
      <xdr:rowOff>25400</xdr:rowOff>
    </xdr:to>
    <xdr:sp macro="[0]!expandall" textlink="">
      <xdr:nvSpPr>
        <xdr:cNvPr id="60" name="矩形: 圆角 59">
          <a:extLst>
            <a:ext uri="{FF2B5EF4-FFF2-40B4-BE49-F238E27FC236}">
              <a16:creationId xmlns:a16="http://schemas.microsoft.com/office/drawing/2014/main" id="{8B912066-5A87-4C97-AE5E-B101035FEE17}"/>
            </a:ext>
          </a:extLst>
        </xdr:cNvPr>
        <xdr:cNvSpPr/>
      </xdr:nvSpPr>
      <xdr:spPr>
        <a:xfrm>
          <a:off x="7727950" y="3263900"/>
          <a:ext cx="660400" cy="666750"/>
        </a:xfrm>
        <a:prstGeom prst="roundRect">
          <a:avLst/>
        </a:prstGeom>
        <a:solidFill>
          <a:srgbClr val="FF5050"/>
        </a:solidFill>
        <a:ln>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ts val="1800"/>
            </a:lnSpc>
          </a:pPr>
          <a:r>
            <a:rPr lang="zh-CN" altLang="en-US" sz="1400">
              <a:latin typeface="微软雅黑" panose="020B0503020204020204" pitchFamily="34" charset="-122"/>
              <a:ea typeface="微软雅黑" panose="020B0503020204020204" pitchFamily="34" charset="-122"/>
            </a:rPr>
            <a:t>展开所有</a:t>
          </a:r>
          <a:endParaRPr lang="en-US" sz="1400">
            <a:latin typeface="微软雅黑" panose="020B0503020204020204" pitchFamily="34" charset="-122"/>
            <a:ea typeface="微软雅黑" panose="020B0503020204020204" pitchFamily="34" charset="-122"/>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25400</xdr:colOff>
      <xdr:row>6</xdr:row>
      <xdr:rowOff>25400</xdr:rowOff>
    </xdr:from>
    <xdr:to>
      <xdr:col>6</xdr:col>
      <xdr:colOff>153900</xdr:colOff>
      <xdr:row>14</xdr:row>
      <xdr:rowOff>153400</xdr:rowOff>
    </xdr:to>
    <xdr:pic>
      <xdr:nvPicPr>
        <xdr:cNvPr id="2" name="picture0_1" descr="桌上的茶杯和茶碟" hidden="1">
          <a:extLst>
            <a:ext uri="{FF2B5EF4-FFF2-40B4-BE49-F238E27FC236}">
              <a16:creationId xmlns:a16="http://schemas.microsoft.com/office/drawing/2014/main" id="{910ED7FB-7CDC-4EDC-B093-2F09640C3D7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5000" y="1549400"/>
          <a:ext cx="3240000" cy="2160000"/>
        </a:xfrm>
        <a:prstGeom prst="rect">
          <a:avLst/>
        </a:prstGeom>
      </xdr:spPr>
    </xdr:pic>
    <xdr:clientData/>
  </xdr:twoCellAnchor>
  <xdr:twoCellAnchor>
    <xdr:from>
      <xdr:col>1</xdr:col>
      <xdr:colOff>146050</xdr:colOff>
      <xdr:row>18</xdr:row>
      <xdr:rowOff>100550</xdr:rowOff>
    </xdr:from>
    <xdr:to>
      <xdr:col>2</xdr:col>
      <xdr:colOff>254000</xdr:colOff>
      <xdr:row>19</xdr:row>
      <xdr:rowOff>106900</xdr:rowOff>
    </xdr:to>
    <xdr:sp macro="[0]!nextstepbuttonexample" textlink="">
      <xdr:nvSpPr>
        <xdr:cNvPr id="3" name="nextstep">
          <a:extLst>
            <a:ext uri="{FF2B5EF4-FFF2-40B4-BE49-F238E27FC236}">
              <a16:creationId xmlns:a16="http://schemas.microsoft.com/office/drawing/2014/main" id="{B2F85D5E-3B79-4823-A146-3B36FFF91A29}"/>
            </a:ext>
          </a:extLst>
        </xdr:cNvPr>
        <xdr:cNvSpPr/>
      </xdr:nvSpPr>
      <xdr:spPr>
        <a:xfrm>
          <a:off x="755650" y="4672550"/>
          <a:ext cx="781050" cy="260350"/>
        </a:xfrm>
        <a:prstGeom prst="roundRect">
          <a:avLst/>
        </a:prstGeom>
        <a:noFill/>
        <a:ln w="19050">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b="1">
              <a:solidFill>
                <a:schemeClr val="accent3"/>
              </a:solidFill>
              <a:latin typeface="微软雅黑" panose="020B0503020204020204" pitchFamily="34" charset="-122"/>
              <a:ea typeface="微软雅黑" panose="020B0503020204020204" pitchFamily="34" charset="-122"/>
            </a:rPr>
            <a:t>下一步</a:t>
          </a:r>
          <a:endParaRPr lang="en-US" sz="1100" b="1">
            <a:solidFill>
              <a:schemeClr val="accent3"/>
            </a:solidFill>
            <a:latin typeface="微软雅黑" panose="020B0503020204020204" pitchFamily="34" charset="-122"/>
            <a:ea typeface="微软雅黑" panose="020B0503020204020204" pitchFamily="34" charset="-122"/>
          </a:endParaRPr>
        </a:p>
      </xdr:txBody>
    </xdr:sp>
    <xdr:clientData/>
  </xdr:twoCellAnchor>
  <xdr:twoCellAnchor>
    <xdr:from>
      <xdr:col>1</xdr:col>
      <xdr:colOff>374650</xdr:colOff>
      <xdr:row>20</xdr:row>
      <xdr:rowOff>101600</xdr:rowOff>
    </xdr:from>
    <xdr:to>
      <xdr:col>2</xdr:col>
      <xdr:colOff>400050</xdr:colOff>
      <xdr:row>22</xdr:row>
      <xdr:rowOff>228600</xdr:rowOff>
    </xdr:to>
    <xdr:sp macro="" textlink="">
      <xdr:nvSpPr>
        <xdr:cNvPr id="4" name="rectangle" hidden="1">
          <a:extLst>
            <a:ext uri="{FF2B5EF4-FFF2-40B4-BE49-F238E27FC236}">
              <a16:creationId xmlns:a16="http://schemas.microsoft.com/office/drawing/2014/main" id="{474A7081-1D6A-4ADD-8051-203F98E08D42}"/>
            </a:ext>
          </a:extLst>
        </xdr:cNvPr>
        <xdr:cNvSpPr/>
      </xdr:nvSpPr>
      <xdr:spPr>
        <a:xfrm>
          <a:off x="984250" y="5181600"/>
          <a:ext cx="698500" cy="635000"/>
        </a:xfrm>
        <a:prstGeom prst="rect">
          <a:avLst/>
        </a:prstGeom>
        <a:solidFill>
          <a:schemeClr val="accent3"/>
        </a:solidFill>
        <a:ln w="28575">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257175</xdr:colOff>
      <xdr:row>20</xdr:row>
      <xdr:rowOff>57150</xdr:rowOff>
    </xdr:from>
    <xdr:to>
      <xdr:col>4</xdr:col>
      <xdr:colOff>371475</xdr:colOff>
      <xdr:row>23</xdr:row>
      <xdr:rowOff>19050</xdr:rowOff>
    </xdr:to>
    <xdr:sp macro="" textlink="">
      <xdr:nvSpPr>
        <xdr:cNvPr id="5" name="circle" hidden="1">
          <a:extLst>
            <a:ext uri="{FF2B5EF4-FFF2-40B4-BE49-F238E27FC236}">
              <a16:creationId xmlns:a16="http://schemas.microsoft.com/office/drawing/2014/main" id="{F756363B-5E46-4787-A478-BC3D741E3314}"/>
            </a:ext>
          </a:extLst>
        </xdr:cNvPr>
        <xdr:cNvSpPr/>
      </xdr:nvSpPr>
      <xdr:spPr>
        <a:xfrm>
          <a:off x="2149475" y="5137150"/>
          <a:ext cx="723900" cy="723900"/>
        </a:xfrm>
        <a:prstGeom prst="ellipse">
          <a:avLst/>
        </a:prstGeom>
        <a:solidFill>
          <a:schemeClr val="accent3"/>
        </a:solidFill>
        <a:ln w="28575">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228600</xdr:colOff>
      <xdr:row>20</xdr:row>
      <xdr:rowOff>95250</xdr:rowOff>
    </xdr:from>
    <xdr:to>
      <xdr:col>6</xdr:col>
      <xdr:colOff>370332</xdr:colOff>
      <xdr:row>22</xdr:row>
      <xdr:rowOff>234950</xdr:rowOff>
    </xdr:to>
    <xdr:sp macro="" textlink="">
      <xdr:nvSpPr>
        <xdr:cNvPr id="6" name="triangle" hidden="1">
          <a:extLst>
            <a:ext uri="{FF2B5EF4-FFF2-40B4-BE49-F238E27FC236}">
              <a16:creationId xmlns:a16="http://schemas.microsoft.com/office/drawing/2014/main" id="{4662F63F-C7F6-4D87-ABB8-4FA002FAFCD2}"/>
            </a:ext>
          </a:extLst>
        </xdr:cNvPr>
        <xdr:cNvSpPr/>
      </xdr:nvSpPr>
      <xdr:spPr>
        <a:xfrm>
          <a:off x="3340100" y="5175250"/>
          <a:ext cx="751332" cy="647700"/>
        </a:xfrm>
        <a:prstGeom prst="triangle">
          <a:avLst/>
        </a:prstGeom>
        <a:solidFill>
          <a:schemeClr val="accent3"/>
        </a:solidFill>
        <a:ln w="28575">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xdr:col>
      <xdr:colOff>292100</xdr:colOff>
      <xdr:row>18</xdr:row>
      <xdr:rowOff>63500</xdr:rowOff>
    </xdr:from>
    <xdr:ext cx="2084866" cy="334451"/>
    <xdr:sp macro="" textlink="">
      <xdr:nvSpPr>
        <xdr:cNvPr id="7" name="文本框 6">
          <a:extLst>
            <a:ext uri="{FF2B5EF4-FFF2-40B4-BE49-F238E27FC236}">
              <a16:creationId xmlns:a16="http://schemas.microsoft.com/office/drawing/2014/main" id="{40C3A88B-6055-456B-8B15-906B0741F575}"/>
            </a:ext>
          </a:extLst>
        </xdr:cNvPr>
        <xdr:cNvSpPr txBox="1"/>
      </xdr:nvSpPr>
      <xdr:spPr>
        <a:xfrm>
          <a:off x="1574800" y="4635500"/>
          <a:ext cx="2084866" cy="3344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solidFill>
                <a:schemeClr val="bg1">
                  <a:lumMod val="75000"/>
                </a:schemeClr>
              </a:solidFill>
              <a:latin typeface="微软雅黑" panose="020B0503020204020204" pitchFamily="34" charset="-122"/>
              <a:ea typeface="微软雅黑" panose="020B0503020204020204" pitchFamily="34" charset="-122"/>
            </a:rPr>
            <a:t>&lt;- </a:t>
          </a:r>
          <a:r>
            <a:rPr lang="zh-CN" altLang="en-US" sz="1100">
              <a:solidFill>
                <a:schemeClr val="bg1">
                  <a:lumMod val="75000"/>
                </a:schemeClr>
              </a:solidFill>
              <a:latin typeface="微软雅黑" panose="020B0503020204020204" pitchFamily="34" charset="-122"/>
              <a:ea typeface="微软雅黑" panose="020B0503020204020204" pitchFamily="34" charset="-122"/>
            </a:rPr>
            <a:t>请单击按钮，会有图形出现</a:t>
          </a:r>
          <a:endParaRPr lang="en-US" sz="1100">
            <a:solidFill>
              <a:schemeClr val="bg1">
                <a:lumMod val="75000"/>
              </a:schemeClr>
            </a:solidFill>
            <a:latin typeface="微软雅黑" panose="020B0503020204020204" pitchFamily="34" charset="-122"/>
            <a:ea typeface="微软雅黑" panose="020B0503020204020204" pitchFamily="34" charset="-122"/>
          </a:endParaRPr>
        </a:p>
      </xdr:txBody>
    </xdr:sp>
    <xdr:clientData/>
  </xdr:oneCellAnchor>
  <xdr:twoCellAnchor>
    <xdr:from>
      <xdr:col>1</xdr:col>
      <xdr:colOff>101600</xdr:colOff>
      <xdr:row>26</xdr:row>
      <xdr:rowOff>152400</xdr:rowOff>
    </xdr:from>
    <xdr:to>
      <xdr:col>3</xdr:col>
      <xdr:colOff>195384</xdr:colOff>
      <xdr:row>28</xdr:row>
      <xdr:rowOff>233858</xdr:rowOff>
    </xdr:to>
    <xdr:sp macro="[0]!tucao2" textlink="">
      <xdr:nvSpPr>
        <xdr:cNvPr id="8" name="cantbelieve2">
          <a:extLst>
            <a:ext uri="{FF2B5EF4-FFF2-40B4-BE49-F238E27FC236}">
              <a16:creationId xmlns:a16="http://schemas.microsoft.com/office/drawing/2014/main" id="{096FB04D-6E6A-4624-A4A6-F2DDBF5C145A}"/>
            </a:ext>
          </a:extLst>
        </xdr:cNvPr>
        <xdr:cNvSpPr/>
      </xdr:nvSpPr>
      <xdr:spPr>
        <a:xfrm>
          <a:off x="711200" y="6756400"/>
          <a:ext cx="1376484" cy="589458"/>
        </a:xfrm>
        <a:prstGeom prst="rect">
          <a:avLst/>
        </a:prstGeom>
        <a:pattFill prst="dkDnDiag">
          <a:fgClr>
            <a:schemeClr val="accent4">
              <a:lumMod val="20000"/>
              <a:lumOff val="80000"/>
            </a:schemeClr>
          </a:fgClr>
          <a:bgClr>
            <a:schemeClr val="bg1"/>
          </a:bgClr>
        </a:pattFill>
        <a:ln w="28575">
          <a:solidFill>
            <a:schemeClr val="accent3">
              <a:alpha val="89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a:solidFill>
                <a:schemeClr val="accent3"/>
              </a:solidFill>
              <a:latin typeface="华文中宋" panose="02010600040101010101" pitchFamily="2" charset="-122"/>
              <a:ea typeface="华文中宋" panose="02010600040101010101" pitchFamily="2" charset="-122"/>
            </a:rPr>
            <a:t>官方吐槽</a:t>
          </a:r>
          <a:endParaRPr lang="en-US" altLang="zh-CN" sz="1200">
            <a:solidFill>
              <a:schemeClr val="accent3"/>
            </a:solidFill>
            <a:latin typeface="华文中宋" panose="02010600040101010101" pitchFamily="2" charset="-122"/>
            <a:ea typeface="华文中宋" panose="02010600040101010101" pitchFamily="2" charset="-122"/>
          </a:endParaRPr>
        </a:p>
        <a:p>
          <a:pPr algn="ctr"/>
          <a:r>
            <a:rPr lang="zh-CN" altLang="en-US" sz="1200">
              <a:solidFill>
                <a:schemeClr val="accent3"/>
              </a:solidFill>
              <a:latin typeface="华文中宋" panose="02010600040101010101" pitchFamily="2" charset="-122"/>
              <a:ea typeface="华文中宋" panose="02010600040101010101" pitchFamily="2" charset="-122"/>
            </a:rPr>
            <a:t>（点我查看）</a:t>
          </a:r>
          <a:endParaRPr lang="en-US" altLang="zh-CN" sz="1200">
            <a:solidFill>
              <a:schemeClr val="accent3"/>
            </a:solidFill>
            <a:latin typeface="华文中宋" panose="02010600040101010101" pitchFamily="2" charset="-122"/>
            <a:ea typeface="华文中宋" panose="02010600040101010101" pitchFamily="2" charset="-122"/>
          </a:endParaRPr>
        </a:p>
      </xdr:txBody>
    </xdr:sp>
    <xdr:clientData/>
  </xdr:twoCellAnchor>
  <xdr:twoCellAnchor>
    <xdr:from>
      <xdr:col>3</xdr:col>
      <xdr:colOff>361950</xdr:colOff>
      <xdr:row>26</xdr:row>
      <xdr:rowOff>203200</xdr:rowOff>
    </xdr:from>
    <xdr:to>
      <xdr:col>8</xdr:col>
      <xdr:colOff>553950</xdr:colOff>
      <xdr:row>28</xdr:row>
      <xdr:rowOff>165100</xdr:rowOff>
    </xdr:to>
    <xdr:sp macro="" textlink="">
      <xdr:nvSpPr>
        <xdr:cNvPr id="9" name="tucao2" hidden="1">
          <a:extLst>
            <a:ext uri="{FF2B5EF4-FFF2-40B4-BE49-F238E27FC236}">
              <a16:creationId xmlns:a16="http://schemas.microsoft.com/office/drawing/2014/main" id="{E255509E-8EAF-401B-B5D1-A1745FA25514}"/>
            </a:ext>
          </a:extLst>
        </xdr:cNvPr>
        <xdr:cNvSpPr/>
      </xdr:nvSpPr>
      <xdr:spPr>
        <a:xfrm>
          <a:off x="2254250" y="6807200"/>
          <a:ext cx="3240000" cy="469900"/>
        </a:xfrm>
        <a:prstGeom prst="rect">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latin typeface="Grandview" panose="020B0502040204020203" pitchFamily="34" charset="0"/>
              <a:ea typeface="楷体" panose="02010609060101010101" pitchFamily="49" charset="-122"/>
            </a:rPr>
            <a:t>最开始觉得这些绿色还挺好看的，但是做到这道题的时候突然有点感觉</a:t>
          </a:r>
          <a:r>
            <a:rPr lang="en-US" altLang="zh-CN" sz="1100">
              <a:latin typeface="Grandview" panose="020B0502040204020203" pitchFamily="34" charset="0"/>
              <a:ea typeface="楷体" panose="02010609060101010101" pitchFamily="49" charset="-122"/>
            </a:rPr>
            <a:t>get sick of the</a:t>
          </a:r>
          <a:r>
            <a:rPr lang="en-US" altLang="zh-CN" sz="1100" baseline="0">
              <a:latin typeface="Grandview" panose="020B0502040204020203" pitchFamily="34" charset="0"/>
              <a:ea typeface="楷体" panose="02010609060101010101" pitchFamily="49" charset="-122"/>
            </a:rPr>
            <a:t> green</a:t>
          </a:r>
          <a:r>
            <a:rPr lang="zh-CN" altLang="en-US" sz="1100" baseline="0">
              <a:latin typeface="Grandview" panose="020B0502040204020203" pitchFamily="34" charset="0"/>
              <a:ea typeface="楷体" panose="02010609060101010101" pitchFamily="49" charset="-122"/>
            </a:rPr>
            <a:t>了</a:t>
          </a:r>
          <a:r>
            <a:rPr lang="en-US" altLang="zh-CN" sz="1100" baseline="0">
              <a:latin typeface="Grandview" panose="020B0502040204020203" pitchFamily="34" charset="0"/>
              <a:ea typeface="楷体" panose="02010609060101010101" pitchFamily="49" charset="-122"/>
            </a:rPr>
            <a:t>……</a:t>
          </a:r>
        </a:p>
        <a:p>
          <a:pPr algn="l"/>
          <a:endParaRPr lang="en-US" altLang="zh-CN" sz="1100">
            <a:latin typeface="Grandview" panose="020B0502040204020203" pitchFamily="34" charset="0"/>
            <a:ea typeface="楷体" panose="02010609060101010101" pitchFamily="49" charset="-122"/>
          </a:endParaRPr>
        </a:p>
      </xdr:txBody>
    </xdr:sp>
    <xdr:clientData/>
  </xdr:twoCellAnchor>
  <xdr:twoCellAnchor>
    <xdr:from>
      <xdr:col>1</xdr:col>
      <xdr:colOff>146050</xdr:colOff>
      <xdr:row>33</xdr:row>
      <xdr:rowOff>120650</xdr:rowOff>
    </xdr:from>
    <xdr:to>
      <xdr:col>2</xdr:col>
      <xdr:colOff>191262</xdr:colOff>
      <xdr:row>34</xdr:row>
      <xdr:rowOff>127131</xdr:rowOff>
    </xdr:to>
    <xdr:sp macro="[0]!reset0" textlink="">
      <xdr:nvSpPr>
        <xdr:cNvPr id="10" name="矩形: 圆角 9">
          <a:extLst>
            <a:ext uri="{FF2B5EF4-FFF2-40B4-BE49-F238E27FC236}">
              <a16:creationId xmlns:a16="http://schemas.microsoft.com/office/drawing/2014/main" id="{BFE3D4D6-22D8-46AD-AFFA-77C8DD3F793C}"/>
            </a:ext>
          </a:extLst>
        </xdr:cNvPr>
        <xdr:cNvSpPr/>
      </xdr:nvSpPr>
      <xdr:spPr>
        <a:xfrm>
          <a:off x="755650" y="8502650"/>
          <a:ext cx="718312" cy="260481"/>
        </a:xfrm>
        <a:prstGeom prst="roundRect">
          <a:avLst/>
        </a:prstGeom>
        <a:solidFill>
          <a:schemeClr val="accent3"/>
        </a:solid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latin typeface="微软雅黑" panose="020B0503020204020204" pitchFamily="34" charset="-122"/>
              <a:ea typeface="微软雅黑" panose="020B0503020204020204" pitchFamily="34" charset="-122"/>
            </a:rPr>
            <a:t>重置钮</a:t>
          </a:r>
          <a:endParaRPr lang="en-US" sz="1100">
            <a:latin typeface="微软雅黑" panose="020B0503020204020204" pitchFamily="34" charset="-122"/>
            <a:ea typeface="微软雅黑" panose="020B0503020204020204" pitchFamily="34" charset="-122"/>
          </a:endParaRPr>
        </a:p>
      </xdr:txBody>
    </xdr:sp>
    <xdr:clientData/>
  </xdr:twoCellAnchor>
  <xdr:twoCellAnchor>
    <xdr:from>
      <xdr:col>1</xdr:col>
      <xdr:colOff>146050</xdr:colOff>
      <xdr:row>38</xdr:row>
      <xdr:rowOff>95250</xdr:rowOff>
    </xdr:from>
    <xdr:to>
      <xdr:col>2</xdr:col>
      <xdr:colOff>191262</xdr:colOff>
      <xdr:row>39</xdr:row>
      <xdr:rowOff>101731</xdr:rowOff>
    </xdr:to>
    <xdr:sp macro="[0]!expand0" textlink="">
      <xdr:nvSpPr>
        <xdr:cNvPr id="11" name="矩形: 圆角 10">
          <a:extLst>
            <a:ext uri="{FF2B5EF4-FFF2-40B4-BE49-F238E27FC236}">
              <a16:creationId xmlns:a16="http://schemas.microsoft.com/office/drawing/2014/main" id="{A352877E-C602-453D-BF7F-DB88145DB16B}"/>
            </a:ext>
          </a:extLst>
        </xdr:cNvPr>
        <xdr:cNvSpPr/>
      </xdr:nvSpPr>
      <xdr:spPr>
        <a:xfrm>
          <a:off x="755650" y="9747250"/>
          <a:ext cx="718312" cy="260481"/>
        </a:xfrm>
        <a:prstGeom prst="roundRect">
          <a:avLst/>
        </a:prstGeom>
        <a:solidFill>
          <a:schemeClr val="accent3"/>
        </a:solid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latin typeface="微软雅黑" panose="020B0503020204020204" pitchFamily="34" charset="-122"/>
              <a:ea typeface="微软雅黑" panose="020B0503020204020204" pitchFamily="34" charset="-122"/>
            </a:rPr>
            <a:t>展开钮</a:t>
          </a:r>
          <a:endParaRPr lang="en-US" sz="1100">
            <a:latin typeface="微软雅黑" panose="020B0503020204020204" pitchFamily="34" charset="-122"/>
            <a:ea typeface="微软雅黑" panose="020B0503020204020204" pitchFamily="34" charset="-122"/>
          </a:endParaRPr>
        </a:p>
      </xdr:txBody>
    </xdr:sp>
    <xdr:clientData/>
  </xdr:twoCellAnchor>
  <xdr:oneCellAnchor>
    <xdr:from>
      <xdr:col>2</xdr:col>
      <xdr:colOff>292100</xdr:colOff>
      <xdr:row>33</xdr:row>
      <xdr:rowOff>82550</xdr:rowOff>
    </xdr:from>
    <xdr:ext cx="3495509" cy="334451"/>
    <xdr:sp macro="" textlink="">
      <xdr:nvSpPr>
        <xdr:cNvPr id="12" name="文本框 11">
          <a:extLst>
            <a:ext uri="{FF2B5EF4-FFF2-40B4-BE49-F238E27FC236}">
              <a16:creationId xmlns:a16="http://schemas.microsoft.com/office/drawing/2014/main" id="{75BD0932-1A4E-415B-90BC-90F200B2B0FD}"/>
            </a:ext>
          </a:extLst>
        </xdr:cNvPr>
        <xdr:cNvSpPr txBox="1"/>
      </xdr:nvSpPr>
      <xdr:spPr>
        <a:xfrm>
          <a:off x="1574800" y="8464550"/>
          <a:ext cx="3495509" cy="3344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solidFill>
                <a:schemeClr val="bg1">
                  <a:lumMod val="75000"/>
                </a:schemeClr>
              </a:solidFill>
              <a:latin typeface="微软雅黑" panose="020B0503020204020204" pitchFamily="34" charset="-122"/>
              <a:ea typeface="微软雅黑" panose="020B0503020204020204" pitchFamily="34" charset="-122"/>
            </a:rPr>
            <a:t>&lt;- </a:t>
          </a:r>
          <a:r>
            <a:rPr lang="zh-CN" altLang="en-US" sz="1100">
              <a:solidFill>
                <a:schemeClr val="bg1">
                  <a:lumMod val="75000"/>
                </a:schemeClr>
              </a:solidFill>
              <a:latin typeface="微软雅黑" panose="020B0503020204020204" pitchFamily="34" charset="-122"/>
              <a:ea typeface="微软雅黑" panose="020B0503020204020204" pitchFamily="34" charset="-122"/>
            </a:rPr>
            <a:t>单击按钮，会收起前几条实例的文字，图形和卡片</a:t>
          </a:r>
          <a:endParaRPr lang="en-US" sz="1100">
            <a:solidFill>
              <a:schemeClr val="bg1">
                <a:lumMod val="75000"/>
              </a:schemeClr>
            </a:solidFill>
            <a:latin typeface="微软雅黑" panose="020B0503020204020204" pitchFamily="34" charset="-122"/>
            <a:ea typeface="微软雅黑" panose="020B0503020204020204" pitchFamily="34" charset="-122"/>
          </a:endParaRPr>
        </a:p>
      </xdr:txBody>
    </xdr:sp>
    <xdr:clientData/>
  </xdr:oneCellAnchor>
  <xdr:oneCellAnchor>
    <xdr:from>
      <xdr:col>2</xdr:col>
      <xdr:colOff>292100</xdr:colOff>
      <xdr:row>38</xdr:row>
      <xdr:rowOff>50800</xdr:rowOff>
    </xdr:from>
    <xdr:ext cx="3495509" cy="334451"/>
    <xdr:sp macro="" textlink="">
      <xdr:nvSpPr>
        <xdr:cNvPr id="13" name="文本框 12">
          <a:extLst>
            <a:ext uri="{FF2B5EF4-FFF2-40B4-BE49-F238E27FC236}">
              <a16:creationId xmlns:a16="http://schemas.microsoft.com/office/drawing/2014/main" id="{B1F09B11-1FD1-41F8-A5CF-458A493FEE77}"/>
            </a:ext>
          </a:extLst>
        </xdr:cNvPr>
        <xdr:cNvSpPr txBox="1"/>
      </xdr:nvSpPr>
      <xdr:spPr>
        <a:xfrm>
          <a:off x="1574800" y="9702800"/>
          <a:ext cx="3495509" cy="3344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solidFill>
                <a:schemeClr val="bg1">
                  <a:lumMod val="75000"/>
                </a:schemeClr>
              </a:solidFill>
              <a:latin typeface="微软雅黑" panose="020B0503020204020204" pitchFamily="34" charset="-122"/>
              <a:ea typeface="微软雅黑" panose="020B0503020204020204" pitchFamily="34" charset="-122"/>
            </a:rPr>
            <a:t>&lt;-</a:t>
          </a:r>
          <a:r>
            <a:rPr lang="en-US" altLang="zh-CN" sz="1100" baseline="0">
              <a:solidFill>
                <a:schemeClr val="bg1">
                  <a:lumMod val="75000"/>
                </a:schemeClr>
              </a:solidFill>
              <a:latin typeface="微软雅黑" panose="020B0503020204020204" pitchFamily="34" charset="-122"/>
              <a:ea typeface="微软雅黑" panose="020B0503020204020204" pitchFamily="34" charset="-122"/>
            </a:rPr>
            <a:t> </a:t>
          </a:r>
          <a:r>
            <a:rPr lang="zh-CN" altLang="en-US" sz="1100">
              <a:solidFill>
                <a:schemeClr val="bg1">
                  <a:lumMod val="75000"/>
                </a:schemeClr>
              </a:solidFill>
              <a:latin typeface="微软雅黑" panose="020B0503020204020204" pitchFamily="34" charset="-122"/>
              <a:ea typeface="微软雅黑" panose="020B0503020204020204" pitchFamily="34" charset="-122"/>
            </a:rPr>
            <a:t>单击按钮，会展开前几条实例的文字，图形和卡片</a:t>
          </a:r>
          <a:endParaRPr lang="en-US" sz="1100">
            <a:solidFill>
              <a:schemeClr val="bg1">
                <a:lumMod val="75000"/>
              </a:schemeClr>
            </a:solidFill>
            <a:latin typeface="微软雅黑" panose="020B0503020204020204" pitchFamily="34" charset="-122"/>
            <a:ea typeface="微软雅黑" panose="020B0503020204020204" pitchFamily="34" charset="-122"/>
          </a:endParaRPr>
        </a:p>
      </xdr:txBody>
    </xdr:sp>
    <xdr:clientData/>
  </xdr:oneCellAnchor>
  <xdr:twoCellAnchor>
    <xdr:from>
      <xdr:col>1</xdr:col>
      <xdr:colOff>448450</xdr:colOff>
      <xdr:row>43</xdr:row>
      <xdr:rowOff>92850</xdr:rowOff>
    </xdr:from>
    <xdr:to>
      <xdr:col>3</xdr:col>
      <xdr:colOff>386973</xdr:colOff>
      <xdr:row>45</xdr:row>
      <xdr:rowOff>48701</xdr:rowOff>
    </xdr:to>
    <xdr:grpSp>
      <xdr:nvGrpSpPr>
        <xdr:cNvPr id="14" name="backtotop">
          <a:extLst>
            <a:ext uri="{FF2B5EF4-FFF2-40B4-BE49-F238E27FC236}">
              <a16:creationId xmlns:a16="http://schemas.microsoft.com/office/drawing/2014/main" id="{BC054493-383B-4CAA-9D84-A8BD33F1BF5A}"/>
            </a:ext>
          </a:extLst>
        </xdr:cNvPr>
        <xdr:cNvGrpSpPr/>
      </xdr:nvGrpSpPr>
      <xdr:grpSpPr>
        <a:xfrm>
          <a:off x="1064400" y="11014850"/>
          <a:ext cx="1227573" cy="463851"/>
          <a:chOff x="1058050" y="11516500"/>
          <a:chExt cx="1221223" cy="463851"/>
        </a:xfrm>
      </xdr:grpSpPr>
      <xdr:pic macro="[0]!backtotop">
        <xdr:nvPicPr>
          <xdr:cNvPr id="15" name="图形 14" descr="上一步 纯色填充">
            <a:extLst>
              <a:ext uri="{FF2B5EF4-FFF2-40B4-BE49-F238E27FC236}">
                <a16:creationId xmlns:a16="http://schemas.microsoft.com/office/drawing/2014/main" id="{47E81EA0-510B-4B5D-940F-9745892FC44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058050" y="11516500"/>
            <a:ext cx="450000" cy="450000"/>
          </a:xfrm>
          <a:prstGeom prst="rect">
            <a:avLst/>
          </a:prstGeom>
        </xdr:spPr>
      </xdr:pic>
      <xdr:sp macro="[0]!backtotop" textlink="">
        <xdr:nvSpPr>
          <xdr:cNvPr id="16" name="文本框 15">
            <a:extLst>
              <a:ext uri="{FF2B5EF4-FFF2-40B4-BE49-F238E27FC236}">
                <a16:creationId xmlns:a16="http://schemas.microsoft.com/office/drawing/2014/main" id="{478B8452-9853-4E6E-B01E-AF8D2D10760E}"/>
              </a:ext>
            </a:extLst>
          </xdr:cNvPr>
          <xdr:cNvSpPr txBox="1"/>
        </xdr:nvSpPr>
        <xdr:spPr>
          <a:xfrm>
            <a:off x="1530350" y="11645900"/>
            <a:ext cx="748923" cy="3344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solidFill>
                  <a:schemeClr val="accent3"/>
                </a:solidFill>
                <a:latin typeface="微软雅黑" panose="020B0503020204020204" pitchFamily="34" charset="-122"/>
                <a:ea typeface="微软雅黑" panose="020B0503020204020204" pitchFamily="34" charset="-122"/>
              </a:rPr>
              <a:t>点我返回</a:t>
            </a:r>
            <a:endParaRPr lang="en-US" sz="1100">
              <a:solidFill>
                <a:schemeClr val="accent3"/>
              </a:solidFill>
              <a:latin typeface="微软雅黑" panose="020B0503020204020204" pitchFamily="34" charset="-122"/>
              <a:ea typeface="微软雅黑" panose="020B0503020204020204" pitchFamily="34" charset="-122"/>
            </a:endParaRPr>
          </a:p>
        </xdr:txBody>
      </xdr:sp>
    </xdr:grpSp>
    <xdr:clientData/>
  </xdr:twoCellAnchor>
  <xdr:twoCellAnchor editAs="oneCell">
    <xdr:from>
      <xdr:col>12</xdr:col>
      <xdr:colOff>9070</xdr:colOff>
      <xdr:row>4</xdr:row>
      <xdr:rowOff>145143</xdr:rowOff>
    </xdr:from>
    <xdr:to>
      <xdr:col>23</xdr:col>
      <xdr:colOff>407455</xdr:colOff>
      <xdr:row>6</xdr:row>
      <xdr:rowOff>0</xdr:rowOff>
    </xdr:to>
    <xdr:pic>
      <xdr:nvPicPr>
        <xdr:cNvPr id="17" name="图片 16">
          <a:extLst>
            <a:ext uri="{FF2B5EF4-FFF2-40B4-BE49-F238E27FC236}">
              <a16:creationId xmlns:a16="http://schemas.microsoft.com/office/drawing/2014/main" id="{1E85FBF5-3501-48D0-8E37-377E5106364F}"/>
            </a:ext>
          </a:extLst>
        </xdr:cNvPr>
        <xdr:cNvPicPr>
          <a:picLocks noChangeAspect="1"/>
        </xdr:cNvPicPr>
      </xdr:nvPicPr>
      <xdr:blipFill rotWithShape="1">
        <a:blip xmlns:r="http://schemas.openxmlformats.org/officeDocument/2006/relationships" r:embed="rId4"/>
        <a:srcRect l="1185" t="-8891" b="10124"/>
        <a:stretch/>
      </xdr:blipFill>
      <xdr:spPr>
        <a:xfrm>
          <a:off x="7387770" y="1161143"/>
          <a:ext cx="7103985" cy="362857"/>
        </a:xfrm>
        <a:prstGeom prst="rect">
          <a:avLst/>
        </a:prstGeom>
        <a:ln>
          <a:noFill/>
        </a:ln>
      </xdr:spPr>
    </xdr:pic>
    <xdr:clientData/>
  </xdr:twoCellAnchor>
  <xdr:twoCellAnchor editAs="oneCell">
    <xdr:from>
      <xdr:col>12</xdr:col>
      <xdr:colOff>0</xdr:colOff>
      <xdr:row>9</xdr:row>
      <xdr:rowOff>0</xdr:rowOff>
    </xdr:from>
    <xdr:to>
      <xdr:col>22</xdr:col>
      <xdr:colOff>565728</xdr:colOff>
      <xdr:row>20</xdr:row>
      <xdr:rowOff>31405</xdr:rowOff>
    </xdr:to>
    <xdr:pic>
      <xdr:nvPicPr>
        <xdr:cNvPr id="18" name="图片 17">
          <a:extLst>
            <a:ext uri="{FF2B5EF4-FFF2-40B4-BE49-F238E27FC236}">
              <a16:creationId xmlns:a16="http://schemas.microsoft.com/office/drawing/2014/main" id="{9BDE1769-36E8-43DD-B3D5-7DBAF3307107}"/>
            </a:ext>
          </a:extLst>
        </xdr:cNvPr>
        <xdr:cNvPicPr>
          <a:picLocks noChangeAspect="1"/>
        </xdr:cNvPicPr>
      </xdr:nvPicPr>
      <xdr:blipFill>
        <a:blip xmlns:r="http://schemas.openxmlformats.org/officeDocument/2006/relationships" r:embed="rId5"/>
        <a:stretch>
          <a:fillRect/>
        </a:stretch>
      </xdr:blipFill>
      <xdr:spPr>
        <a:xfrm>
          <a:off x="7378700" y="2286000"/>
          <a:ext cx="6661728" cy="2825405"/>
        </a:xfrm>
        <a:prstGeom prst="rect">
          <a:avLst/>
        </a:prstGeom>
      </xdr:spPr>
    </xdr:pic>
    <xdr:clientData/>
  </xdr:twoCellAnchor>
  <xdr:twoCellAnchor>
    <xdr:from>
      <xdr:col>4</xdr:col>
      <xdr:colOff>12702</xdr:colOff>
      <xdr:row>0</xdr:row>
      <xdr:rowOff>241300</xdr:rowOff>
    </xdr:from>
    <xdr:to>
      <xdr:col>6</xdr:col>
      <xdr:colOff>69062</xdr:colOff>
      <xdr:row>2</xdr:row>
      <xdr:rowOff>59096</xdr:rowOff>
    </xdr:to>
    <xdr:grpSp>
      <xdr:nvGrpSpPr>
        <xdr:cNvPr id="19" name="back1">
          <a:extLst>
            <a:ext uri="{FF2B5EF4-FFF2-40B4-BE49-F238E27FC236}">
              <a16:creationId xmlns:a16="http://schemas.microsoft.com/office/drawing/2014/main" id="{C20E451C-9C3C-48BF-9027-53337CDFC505}"/>
            </a:ext>
          </a:extLst>
        </xdr:cNvPr>
        <xdr:cNvGrpSpPr/>
      </xdr:nvGrpSpPr>
      <xdr:grpSpPr>
        <a:xfrm>
          <a:off x="2533652" y="241300"/>
          <a:ext cx="1288260" cy="325796"/>
          <a:chOff x="5016500" y="9353550"/>
          <a:chExt cx="978838" cy="308350"/>
        </a:xfrm>
      </xdr:grpSpPr>
      <xdr:pic macro="[0]!backsection">
        <xdr:nvPicPr>
          <xdr:cNvPr id="20" name="图形 19" descr="上一步 纯色填充">
            <a:extLst>
              <a:ext uri="{FF2B5EF4-FFF2-40B4-BE49-F238E27FC236}">
                <a16:creationId xmlns:a16="http://schemas.microsoft.com/office/drawing/2014/main" id="{D5A62BC2-5DAF-4876-A37B-D2D16C37503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016500" y="9353550"/>
            <a:ext cx="270000" cy="270000"/>
          </a:xfrm>
          <a:prstGeom prst="rect">
            <a:avLst/>
          </a:prstGeom>
        </xdr:spPr>
      </xdr:pic>
      <xdr:sp macro="[0]!backsection" textlink="">
        <xdr:nvSpPr>
          <xdr:cNvPr id="21" name="文本框 20">
            <a:extLst>
              <a:ext uri="{FF2B5EF4-FFF2-40B4-BE49-F238E27FC236}">
                <a16:creationId xmlns:a16="http://schemas.microsoft.com/office/drawing/2014/main" id="{429A22BD-1364-4B3B-94F1-4DD0E810A88F}"/>
              </a:ext>
            </a:extLst>
          </xdr:cNvPr>
          <xdr:cNvSpPr txBox="1"/>
        </xdr:nvSpPr>
        <xdr:spPr>
          <a:xfrm>
            <a:off x="5263176" y="9366295"/>
            <a:ext cx="732162" cy="2956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000">
                <a:solidFill>
                  <a:schemeClr val="bg1">
                    <a:lumMod val="50000"/>
                  </a:schemeClr>
                </a:solidFill>
                <a:latin typeface="微软雅黑" panose="020B0503020204020204" pitchFamily="34" charset="-122"/>
                <a:ea typeface="微软雅黑" panose="020B0503020204020204" pitchFamily="34" charset="-122"/>
              </a:rPr>
              <a:t>点我返回主页</a:t>
            </a:r>
            <a:endParaRPr lang="en-US" sz="1000">
              <a:solidFill>
                <a:schemeClr val="bg1">
                  <a:lumMod val="50000"/>
                </a:schemeClr>
              </a:solidFill>
              <a:latin typeface="微软雅黑" panose="020B0503020204020204" pitchFamily="34" charset="-122"/>
              <a:ea typeface="微软雅黑" panose="020B0503020204020204" pitchFamily="34" charset="-122"/>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95250</xdr:colOff>
      <xdr:row>8</xdr:row>
      <xdr:rowOff>158750</xdr:rowOff>
    </xdr:from>
    <xdr:to>
      <xdr:col>2</xdr:col>
      <xdr:colOff>203200</xdr:colOff>
      <xdr:row>9</xdr:row>
      <xdr:rowOff>165100</xdr:rowOff>
    </xdr:to>
    <xdr:sp macro="[0]!nextstepbutton" textlink="">
      <xdr:nvSpPr>
        <xdr:cNvPr id="2" name="nextstep" hidden="1">
          <a:extLst>
            <a:ext uri="{FF2B5EF4-FFF2-40B4-BE49-F238E27FC236}">
              <a16:creationId xmlns:a16="http://schemas.microsoft.com/office/drawing/2014/main" id="{DA5743A4-DDA8-4946-8A91-E1755FB2FAD8}"/>
            </a:ext>
          </a:extLst>
        </xdr:cNvPr>
        <xdr:cNvSpPr/>
      </xdr:nvSpPr>
      <xdr:spPr>
        <a:xfrm>
          <a:off x="697230" y="2170430"/>
          <a:ext cx="709930" cy="257810"/>
        </a:xfrm>
        <a:prstGeom prst="roundRect">
          <a:avLst/>
        </a:prstGeom>
        <a:solidFill>
          <a:schemeClr val="bg1"/>
        </a:solidFill>
        <a:ln w="19050">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000" b="1">
              <a:solidFill>
                <a:schemeClr val="accent3"/>
              </a:solidFill>
              <a:latin typeface="微软雅黑" panose="020B0503020204020204" pitchFamily="34" charset="-122"/>
              <a:ea typeface="微软雅黑" panose="020B0503020204020204" pitchFamily="34" charset="-122"/>
            </a:rPr>
            <a:t>下一步</a:t>
          </a:r>
          <a:endParaRPr lang="en-US" sz="1000" b="1">
            <a:solidFill>
              <a:schemeClr val="accent3"/>
            </a:solidFill>
            <a:latin typeface="微软雅黑" panose="020B0503020204020204" pitchFamily="34" charset="-122"/>
            <a:ea typeface="微软雅黑" panose="020B0503020204020204" pitchFamily="34" charset="-122"/>
          </a:endParaRPr>
        </a:p>
      </xdr:txBody>
    </xdr:sp>
    <xdr:clientData/>
  </xdr:twoCellAnchor>
  <xdr:twoCellAnchor>
    <xdr:from>
      <xdr:col>10</xdr:col>
      <xdr:colOff>0</xdr:colOff>
      <xdr:row>3</xdr:row>
      <xdr:rowOff>0</xdr:rowOff>
    </xdr:from>
    <xdr:to>
      <xdr:col>17</xdr:col>
      <xdr:colOff>374650</xdr:colOff>
      <xdr:row>17</xdr:row>
      <xdr:rowOff>25400</xdr:rowOff>
    </xdr:to>
    <xdr:graphicFrame macro="">
      <xdr:nvGraphicFramePr>
        <xdr:cNvPr id="3" name="图示 2">
          <a:extLst>
            <a:ext uri="{FF2B5EF4-FFF2-40B4-BE49-F238E27FC236}">
              <a16:creationId xmlns:a16="http://schemas.microsoft.com/office/drawing/2014/main" id="{0F4E8AD7-DBCF-45D6-B934-D8CC0DBD63C1}"/>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oneCellAnchor>
    <xdr:from>
      <xdr:col>2</xdr:col>
      <xdr:colOff>260350</xdr:colOff>
      <xdr:row>8</xdr:row>
      <xdr:rowOff>133350</xdr:rowOff>
    </xdr:from>
    <xdr:ext cx="3023648" cy="323422"/>
    <xdr:sp macro="" textlink="">
      <xdr:nvSpPr>
        <xdr:cNvPr id="4" name="nextstepinfo" hidden="1">
          <a:extLst>
            <a:ext uri="{FF2B5EF4-FFF2-40B4-BE49-F238E27FC236}">
              <a16:creationId xmlns:a16="http://schemas.microsoft.com/office/drawing/2014/main" id="{E4E65FB3-28BB-45FC-943C-C5260CD7EE8F}"/>
            </a:ext>
          </a:extLst>
        </xdr:cNvPr>
        <xdr:cNvSpPr txBox="1"/>
      </xdr:nvSpPr>
      <xdr:spPr>
        <a:xfrm>
          <a:off x="1479550" y="2165350"/>
          <a:ext cx="3023648" cy="323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050" b="1">
              <a:solidFill>
                <a:schemeClr val="bg1">
                  <a:lumMod val="75000"/>
                </a:schemeClr>
              </a:solidFill>
              <a:latin typeface="Grandview" panose="020B0502040204020203" pitchFamily="34" charset="0"/>
              <a:ea typeface="微软雅黑" panose="020B0503020204020204" pitchFamily="34" charset="-122"/>
            </a:rPr>
            <a:t>单击左侧下一步按钮，展示更多内容（共</a:t>
          </a:r>
          <a:r>
            <a:rPr lang="en-US" altLang="zh-CN" sz="1050" b="1">
              <a:solidFill>
                <a:schemeClr val="bg1">
                  <a:lumMod val="75000"/>
                </a:schemeClr>
              </a:solidFill>
              <a:latin typeface="Grandview" panose="020B0502040204020203" pitchFamily="34" charset="0"/>
              <a:ea typeface="微软雅黑" panose="020B0503020204020204" pitchFamily="34" charset="-122"/>
            </a:rPr>
            <a:t>11</a:t>
          </a:r>
          <a:r>
            <a:rPr lang="zh-CN" altLang="en-US" sz="1050" b="1">
              <a:solidFill>
                <a:schemeClr val="bg1">
                  <a:lumMod val="75000"/>
                </a:schemeClr>
              </a:solidFill>
              <a:latin typeface="Grandview" panose="020B0502040204020203" pitchFamily="34" charset="0"/>
              <a:ea typeface="微软雅黑" panose="020B0503020204020204" pitchFamily="34" charset="-122"/>
            </a:rPr>
            <a:t>项）</a:t>
          </a:r>
          <a:endParaRPr lang="en-US" altLang="zh-CN" sz="1050" b="1">
            <a:solidFill>
              <a:schemeClr val="bg1">
                <a:lumMod val="75000"/>
              </a:schemeClr>
            </a:solidFill>
            <a:latin typeface="Grandview" panose="020B0502040204020203" pitchFamily="34" charset="0"/>
            <a:ea typeface="微软雅黑" panose="020B0503020204020204" pitchFamily="34" charset="-122"/>
          </a:endParaRPr>
        </a:p>
      </xdr:txBody>
    </xdr:sp>
    <xdr:clientData/>
  </xdr:oneCellAnchor>
  <xdr:twoCellAnchor>
    <xdr:from>
      <xdr:col>1</xdr:col>
      <xdr:colOff>99695</xdr:colOff>
      <xdr:row>7</xdr:row>
      <xdr:rowOff>69850</xdr:rowOff>
    </xdr:from>
    <xdr:to>
      <xdr:col>2</xdr:col>
      <xdr:colOff>198755</xdr:colOff>
      <xdr:row>8</xdr:row>
      <xdr:rowOff>76200</xdr:rowOff>
    </xdr:to>
    <xdr:sp macro="[0]!foldall" textlink="">
      <xdr:nvSpPr>
        <xdr:cNvPr id="5" name="fold" hidden="1">
          <a:extLst>
            <a:ext uri="{FF2B5EF4-FFF2-40B4-BE49-F238E27FC236}">
              <a16:creationId xmlns:a16="http://schemas.microsoft.com/office/drawing/2014/main" id="{D67EF607-8C0C-476C-9B15-9247457DEF99}"/>
            </a:ext>
          </a:extLst>
        </xdr:cNvPr>
        <xdr:cNvSpPr/>
      </xdr:nvSpPr>
      <xdr:spPr>
        <a:xfrm>
          <a:off x="701675" y="1830070"/>
          <a:ext cx="701040" cy="257810"/>
        </a:xfrm>
        <a:prstGeom prst="roundRect">
          <a:avLst/>
        </a:prstGeom>
        <a:solidFill>
          <a:srgbClr val="FFCC99"/>
        </a:solidFill>
        <a:ln w="19050">
          <a:solidFill>
            <a:srgbClr val="FFCC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000" b="1">
              <a:solidFill>
                <a:schemeClr val="bg1"/>
              </a:solidFill>
              <a:latin typeface="微软雅黑" panose="020B0503020204020204" pitchFamily="34" charset="-122"/>
              <a:ea typeface="微软雅黑" panose="020B0503020204020204" pitchFamily="34" charset="-122"/>
            </a:rPr>
            <a:t>收起全部</a:t>
          </a:r>
          <a:endParaRPr lang="en-US" sz="1000" b="1">
            <a:solidFill>
              <a:schemeClr val="bg1"/>
            </a:solidFill>
            <a:latin typeface="微软雅黑" panose="020B0503020204020204" pitchFamily="34" charset="-122"/>
            <a:ea typeface="微软雅黑" panose="020B0503020204020204" pitchFamily="34" charset="-122"/>
          </a:endParaRPr>
        </a:p>
      </xdr:txBody>
    </xdr:sp>
    <xdr:clientData/>
  </xdr:twoCellAnchor>
  <xdr:twoCellAnchor>
    <xdr:from>
      <xdr:col>3</xdr:col>
      <xdr:colOff>241300</xdr:colOff>
      <xdr:row>1</xdr:row>
      <xdr:rowOff>0</xdr:rowOff>
    </xdr:from>
    <xdr:to>
      <xdr:col>5</xdr:col>
      <xdr:colOff>297660</xdr:colOff>
      <xdr:row>2</xdr:row>
      <xdr:rowOff>71796</xdr:rowOff>
    </xdr:to>
    <xdr:grpSp>
      <xdr:nvGrpSpPr>
        <xdr:cNvPr id="6" name="back1">
          <a:extLst>
            <a:ext uri="{FF2B5EF4-FFF2-40B4-BE49-F238E27FC236}">
              <a16:creationId xmlns:a16="http://schemas.microsoft.com/office/drawing/2014/main" id="{5BA982FE-550C-4E6A-A284-873863190EEE}"/>
            </a:ext>
          </a:extLst>
        </xdr:cNvPr>
        <xdr:cNvGrpSpPr/>
      </xdr:nvGrpSpPr>
      <xdr:grpSpPr>
        <a:xfrm>
          <a:off x="2089150" y="254000"/>
          <a:ext cx="1288260" cy="325796"/>
          <a:chOff x="5016500" y="9353550"/>
          <a:chExt cx="978838" cy="308350"/>
        </a:xfrm>
      </xdr:grpSpPr>
      <xdr:pic macro="[0]!backsection">
        <xdr:nvPicPr>
          <xdr:cNvPr id="7" name="图形 6" descr="上一步 纯色填充">
            <a:extLst>
              <a:ext uri="{FF2B5EF4-FFF2-40B4-BE49-F238E27FC236}">
                <a16:creationId xmlns:a16="http://schemas.microsoft.com/office/drawing/2014/main" id="{2CCEB03D-6565-4DC0-B817-51523540DDA5}"/>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016500" y="9353550"/>
            <a:ext cx="270000" cy="270000"/>
          </a:xfrm>
          <a:prstGeom prst="rect">
            <a:avLst/>
          </a:prstGeom>
        </xdr:spPr>
      </xdr:pic>
      <xdr:sp macro="[0]!backsection" textlink="">
        <xdr:nvSpPr>
          <xdr:cNvPr id="8" name="文本框 7">
            <a:extLst>
              <a:ext uri="{FF2B5EF4-FFF2-40B4-BE49-F238E27FC236}">
                <a16:creationId xmlns:a16="http://schemas.microsoft.com/office/drawing/2014/main" id="{48E46944-C4D6-409F-9757-BC84708CE31B}"/>
              </a:ext>
            </a:extLst>
          </xdr:cNvPr>
          <xdr:cNvSpPr txBox="1"/>
        </xdr:nvSpPr>
        <xdr:spPr>
          <a:xfrm>
            <a:off x="5263176" y="9366295"/>
            <a:ext cx="732162" cy="2956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000">
                <a:solidFill>
                  <a:schemeClr val="bg1">
                    <a:lumMod val="50000"/>
                  </a:schemeClr>
                </a:solidFill>
                <a:latin typeface="微软雅黑" panose="020B0503020204020204" pitchFamily="34" charset="-122"/>
                <a:ea typeface="微软雅黑" panose="020B0503020204020204" pitchFamily="34" charset="-122"/>
              </a:rPr>
              <a:t>点我返回主页</a:t>
            </a:r>
            <a:endParaRPr lang="en-US" sz="1000">
              <a:solidFill>
                <a:schemeClr val="bg1">
                  <a:lumMod val="50000"/>
                </a:schemeClr>
              </a:solidFill>
              <a:latin typeface="微软雅黑" panose="020B0503020204020204" pitchFamily="34" charset="-122"/>
              <a:ea typeface="微软雅黑" panose="020B0503020204020204" pitchFamily="34" charset="-122"/>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28</xdr:col>
      <xdr:colOff>494392</xdr:colOff>
      <xdr:row>78</xdr:row>
      <xdr:rowOff>117928</xdr:rowOff>
    </xdr:from>
    <xdr:to>
      <xdr:col>33</xdr:col>
      <xdr:colOff>599667</xdr:colOff>
      <xdr:row>84</xdr:row>
      <xdr:rowOff>114533</xdr:rowOff>
    </xdr:to>
    <xdr:sp macro="" textlink="">
      <xdr:nvSpPr>
        <xdr:cNvPr id="151" name="award1_6" hidden="1">
          <a:extLst>
            <a:ext uri="{FF2B5EF4-FFF2-40B4-BE49-F238E27FC236}">
              <a16:creationId xmlns:a16="http://schemas.microsoft.com/office/drawing/2014/main" id="{A7CEEB2D-1BD8-42F5-818F-80C8AF31FA6E}"/>
            </a:ext>
          </a:extLst>
        </xdr:cNvPr>
        <xdr:cNvSpPr/>
      </xdr:nvSpPr>
      <xdr:spPr>
        <a:xfrm>
          <a:off x="18731592" y="19320328"/>
          <a:ext cx="3375525" cy="1520605"/>
        </a:xfrm>
        <a:prstGeom prst="rect">
          <a:avLst/>
        </a:prstGeom>
        <a:noFill/>
        <a:ln w="19050">
          <a:solidFill>
            <a:srgbClr val="FF9933"/>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400"/>
            </a:lnSpc>
            <a:spcAft>
              <a:spcPts val="400"/>
            </a:spcAft>
          </a:pPr>
          <a:r>
            <a:rPr lang="zh-CN" altLang="en-US" sz="1000" baseline="0">
              <a:solidFill>
                <a:srgbClr val="FF9933"/>
              </a:solidFill>
              <a:latin typeface="Grandview" panose="020B0502040204020203" pitchFamily="34" charset="0"/>
              <a:ea typeface="微软雅黑" panose="020B0503020204020204" pitchFamily="34" charset="-122"/>
            </a:rPr>
            <a:t>那么我们来做个小测试？</a:t>
          </a:r>
          <a:endParaRPr lang="en-US" altLang="zh-CN" sz="1000" baseline="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r>
            <a:rPr lang="zh-CN" altLang="en-US" sz="1000" baseline="0">
              <a:solidFill>
                <a:srgbClr val="FF9933"/>
              </a:solidFill>
              <a:latin typeface="Grandview" panose="020B0502040204020203" pitchFamily="34" charset="0"/>
              <a:ea typeface="微软雅黑" panose="020B0503020204020204" pitchFamily="34" charset="-122"/>
            </a:rPr>
            <a:t>如果要对所有国产车的价格进行</a:t>
          </a:r>
          <a:r>
            <a:rPr lang="en-US" altLang="zh-CN" sz="1000" baseline="0">
              <a:solidFill>
                <a:srgbClr val="FF9933"/>
              </a:solidFill>
              <a:latin typeface="Grandview" panose="020B0502040204020203" pitchFamily="34" charset="0"/>
              <a:ea typeface="微软雅黑" panose="020B0503020204020204" pitchFamily="34" charset="-122"/>
            </a:rPr>
            <a:t>summarize</a:t>
          </a:r>
          <a:r>
            <a:rPr lang="zh-CN" altLang="en-US" sz="1000" baseline="0">
              <a:solidFill>
                <a:srgbClr val="FF9933"/>
              </a:solidFill>
              <a:latin typeface="Grandview" panose="020B0502040204020203" pitchFamily="34" charset="0"/>
              <a:ea typeface="微软雅黑" panose="020B0503020204020204" pitchFamily="34" charset="-122"/>
            </a:rPr>
            <a:t>，命令该如何写呢？（答案请使用全写，不要缩写命令，填写正确后将浮现奖励码）</a:t>
          </a:r>
          <a:endParaRPr lang="en-US" altLang="zh-CN" sz="1000" baseline="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endParaRPr lang="en-US" altLang="zh-CN" sz="1000" baseline="0">
            <a:solidFill>
              <a:srgbClr val="FF9933"/>
            </a:solidFill>
            <a:latin typeface="Grandview" panose="020B0502040204020203" pitchFamily="34" charset="0"/>
            <a:ea typeface="微软雅黑" panose="020B0503020204020204" pitchFamily="34" charset="-122"/>
          </a:endParaRPr>
        </a:p>
      </xdr:txBody>
    </xdr:sp>
    <xdr:clientData/>
  </xdr:twoCellAnchor>
  <xdr:twoCellAnchor>
    <xdr:from>
      <xdr:col>13</xdr:col>
      <xdr:colOff>0</xdr:colOff>
      <xdr:row>3</xdr:row>
      <xdr:rowOff>246529</xdr:rowOff>
    </xdr:from>
    <xdr:to>
      <xdr:col>13</xdr:col>
      <xdr:colOff>654812</xdr:colOff>
      <xdr:row>4</xdr:row>
      <xdr:rowOff>250022</xdr:rowOff>
    </xdr:to>
    <xdr:sp macro="[0]!reset1" textlink="">
      <xdr:nvSpPr>
        <xdr:cNvPr id="3" name="矩形: 圆角 2">
          <a:extLst>
            <a:ext uri="{FF2B5EF4-FFF2-40B4-BE49-F238E27FC236}">
              <a16:creationId xmlns:a16="http://schemas.microsoft.com/office/drawing/2014/main" id="{E34B3FC2-713A-41FE-87F1-3665B8D1D533}"/>
            </a:ext>
          </a:extLst>
        </xdr:cNvPr>
        <xdr:cNvSpPr/>
      </xdr:nvSpPr>
      <xdr:spPr>
        <a:xfrm>
          <a:off x="7971118" y="1030941"/>
          <a:ext cx="654812" cy="257493"/>
        </a:xfrm>
        <a:prstGeom prst="roundRect">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latin typeface="微软雅黑" panose="020B0503020204020204" pitchFamily="34" charset="-122"/>
              <a:ea typeface="微软雅黑" panose="020B0503020204020204" pitchFamily="34" charset="-122"/>
            </a:rPr>
            <a:t>重置钮</a:t>
          </a:r>
          <a:endParaRPr lang="en-US" sz="1100">
            <a:latin typeface="微软雅黑" panose="020B0503020204020204" pitchFamily="34" charset="-122"/>
            <a:ea typeface="微软雅黑" panose="020B0503020204020204" pitchFamily="34" charset="-122"/>
          </a:endParaRPr>
        </a:p>
      </xdr:txBody>
    </xdr:sp>
    <xdr:clientData/>
  </xdr:twoCellAnchor>
  <xdr:twoCellAnchor>
    <xdr:from>
      <xdr:col>13</xdr:col>
      <xdr:colOff>0</xdr:colOff>
      <xdr:row>2</xdr:row>
      <xdr:rowOff>194235</xdr:rowOff>
    </xdr:from>
    <xdr:to>
      <xdr:col>13</xdr:col>
      <xdr:colOff>654812</xdr:colOff>
      <xdr:row>3</xdr:row>
      <xdr:rowOff>175316</xdr:rowOff>
    </xdr:to>
    <xdr:sp macro="[0]!expand1" textlink="">
      <xdr:nvSpPr>
        <xdr:cNvPr id="4" name="矩形: 圆角 3">
          <a:extLst>
            <a:ext uri="{FF2B5EF4-FFF2-40B4-BE49-F238E27FC236}">
              <a16:creationId xmlns:a16="http://schemas.microsoft.com/office/drawing/2014/main" id="{2D3A033D-5022-4092-B3BB-B95DC1CB9B25}"/>
            </a:ext>
          </a:extLst>
        </xdr:cNvPr>
        <xdr:cNvSpPr/>
      </xdr:nvSpPr>
      <xdr:spPr>
        <a:xfrm>
          <a:off x="7971118" y="702235"/>
          <a:ext cx="654812" cy="257493"/>
        </a:xfrm>
        <a:prstGeom prst="roundRect">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latin typeface="微软雅黑" panose="020B0503020204020204" pitchFamily="34" charset="-122"/>
              <a:ea typeface="微软雅黑" panose="020B0503020204020204" pitchFamily="34" charset="-122"/>
            </a:rPr>
            <a:t>展开钮</a:t>
          </a:r>
          <a:endParaRPr lang="en-US" sz="1100">
            <a:latin typeface="微软雅黑" panose="020B0503020204020204" pitchFamily="34" charset="-122"/>
            <a:ea typeface="微软雅黑" panose="020B0503020204020204" pitchFamily="34" charset="-122"/>
          </a:endParaRPr>
        </a:p>
      </xdr:txBody>
    </xdr:sp>
    <xdr:clientData/>
  </xdr:twoCellAnchor>
  <xdr:twoCellAnchor editAs="oneCell">
    <xdr:from>
      <xdr:col>10</xdr:col>
      <xdr:colOff>0</xdr:colOff>
      <xdr:row>210</xdr:row>
      <xdr:rowOff>0</xdr:rowOff>
    </xdr:from>
    <xdr:to>
      <xdr:col>10</xdr:col>
      <xdr:colOff>304800</xdr:colOff>
      <xdr:row>211</xdr:row>
      <xdr:rowOff>54143</xdr:rowOff>
    </xdr:to>
    <xdr:sp macro="" textlink="">
      <xdr:nvSpPr>
        <xdr:cNvPr id="4108" name="AutoShape 12" descr="æ£è¼ª- ç»´åºç¾ç§ï¼èªç±çç¾ç§å¨ä¹¦">
          <a:extLst>
            <a:ext uri="{FF2B5EF4-FFF2-40B4-BE49-F238E27FC236}">
              <a16:creationId xmlns:a16="http://schemas.microsoft.com/office/drawing/2014/main" id="{8E86E037-ADAF-49E3-8D3A-EE10CB5229A6}"/>
            </a:ext>
          </a:extLst>
        </xdr:cNvPr>
        <xdr:cNvSpPr>
          <a:spLocks noChangeAspect="1" noChangeArrowheads="1"/>
        </xdr:cNvSpPr>
      </xdr:nvSpPr>
      <xdr:spPr bwMode="auto">
        <a:xfrm>
          <a:off x="6153150" y="3329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10</xdr:col>
      <xdr:colOff>565150</xdr:colOff>
      <xdr:row>7</xdr:row>
      <xdr:rowOff>38100</xdr:rowOff>
    </xdr:from>
    <xdr:to>
      <xdr:col>12</xdr:col>
      <xdr:colOff>15688</xdr:colOff>
      <xdr:row>8</xdr:row>
      <xdr:rowOff>60511</xdr:rowOff>
    </xdr:to>
    <xdr:sp macro="[0]!note1_1" textlink="">
      <xdr:nvSpPr>
        <xdr:cNvPr id="86" name="button1_1">
          <a:extLst>
            <a:ext uri="{FF2B5EF4-FFF2-40B4-BE49-F238E27FC236}">
              <a16:creationId xmlns:a16="http://schemas.microsoft.com/office/drawing/2014/main" id="{AE83DBBB-A30B-4E17-A5B5-5B14D1B08561}"/>
            </a:ext>
          </a:extLst>
        </xdr:cNvPr>
        <xdr:cNvSpPr/>
      </xdr:nvSpPr>
      <xdr:spPr>
        <a:xfrm>
          <a:off x="6718300" y="1841500"/>
          <a:ext cx="955488" cy="27641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50">
              <a:solidFill>
                <a:schemeClr val="bg1"/>
              </a:solidFill>
              <a:latin typeface="Grandview" panose="020B0502040204020203" pitchFamily="34" charset="0"/>
              <a:ea typeface="微软雅黑" panose="020B0503020204020204" pitchFamily="34" charset="-122"/>
            </a:rPr>
            <a:t>Show Me</a:t>
          </a:r>
          <a:endParaRPr lang="en-US" sz="105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7</xdr:col>
      <xdr:colOff>485589</xdr:colOff>
      <xdr:row>8</xdr:row>
      <xdr:rowOff>203200</xdr:rowOff>
    </xdr:from>
    <xdr:to>
      <xdr:col>9</xdr:col>
      <xdr:colOff>489246</xdr:colOff>
      <xdr:row>11</xdr:row>
      <xdr:rowOff>30658</xdr:rowOff>
    </xdr:to>
    <xdr:sp macro="[0]!note1_2" textlink="">
      <xdr:nvSpPr>
        <xdr:cNvPr id="88" name="button1_2">
          <a:extLst>
            <a:ext uri="{FF2B5EF4-FFF2-40B4-BE49-F238E27FC236}">
              <a16:creationId xmlns:a16="http://schemas.microsoft.com/office/drawing/2014/main" id="{6D6B3DE1-5611-44E4-8655-FF87A8F29496}"/>
            </a:ext>
          </a:extLst>
        </xdr:cNvPr>
        <xdr:cNvSpPr/>
      </xdr:nvSpPr>
      <xdr:spPr>
        <a:xfrm>
          <a:off x="4699001" y="2257612"/>
          <a:ext cx="1318480" cy="589458"/>
        </a:xfrm>
        <a:prstGeom prst="rect">
          <a:avLst/>
        </a:prstGeom>
        <a:pattFill prst="dkDnDiag">
          <a:fgClr>
            <a:schemeClr val="accent4">
              <a:lumMod val="20000"/>
              <a:lumOff val="80000"/>
            </a:schemeClr>
          </a:fgClr>
          <a:bgClr>
            <a:schemeClr val="bg1"/>
          </a:bgClr>
        </a:pattFill>
        <a:ln w="28575">
          <a:solidFill>
            <a:schemeClr val="accent4">
              <a:lumMod val="75000"/>
              <a:alpha val="89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a:solidFill>
                <a:schemeClr val="accent4">
                  <a:lumMod val="75000"/>
                </a:schemeClr>
              </a:solidFill>
              <a:latin typeface="华文中宋" panose="02010600040101010101" pitchFamily="2" charset="-122"/>
              <a:ea typeface="华文中宋" panose="02010600040101010101" pitchFamily="2" charset="-122"/>
            </a:rPr>
            <a:t>官方吐槽</a:t>
          </a:r>
          <a:endParaRPr lang="en-US" altLang="zh-CN" sz="1200">
            <a:solidFill>
              <a:schemeClr val="accent4">
                <a:lumMod val="75000"/>
              </a:schemeClr>
            </a:solidFill>
            <a:latin typeface="华文中宋" panose="02010600040101010101" pitchFamily="2" charset="-122"/>
            <a:ea typeface="华文中宋" panose="02010600040101010101" pitchFamily="2" charset="-122"/>
          </a:endParaRPr>
        </a:p>
        <a:p>
          <a:pPr algn="ctr"/>
          <a:r>
            <a:rPr lang="zh-CN" altLang="en-US" sz="1200">
              <a:solidFill>
                <a:schemeClr val="accent4">
                  <a:lumMod val="75000"/>
                </a:schemeClr>
              </a:solidFill>
              <a:latin typeface="华文中宋" panose="02010600040101010101" pitchFamily="2" charset="-122"/>
              <a:ea typeface="华文中宋" panose="02010600040101010101" pitchFamily="2" charset="-122"/>
            </a:rPr>
            <a:t>（点我查看）</a:t>
          </a:r>
          <a:endParaRPr lang="en-US" altLang="zh-CN" sz="1200">
            <a:solidFill>
              <a:schemeClr val="accent4">
                <a:lumMod val="75000"/>
              </a:schemeClr>
            </a:solidFill>
            <a:latin typeface="华文中宋" panose="02010600040101010101" pitchFamily="2" charset="-122"/>
            <a:ea typeface="华文中宋" panose="02010600040101010101" pitchFamily="2" charset="-122"/>
          </a:endParaRPr>
        </a:p>
      </xdr:txBody>
    </xdr:sp>
    <xdr:clientData/>
  </xdr:twoCellAnchor>
  <xdr:twoCellAnchor>
    <xdr:from>
      <xdr:col>7</xdr:col>
      <xdr:colOff>485589</xdr:colOff>
      <xdr:row>11</xdr:row>
      <xdr:rowOff>141941</xdr:rowOff>
    </xdr:from>
    <xdr:to>
      <xdr:col>12</xdr:col>
      <xdr:colOff>265639</xdr:colOff>
      <xdr:row>16</xdr:row>
      <xdr:rowOff>186764</xdr:rowOff>
    </xdr:to>
    <xdr:sp macro="" textlink="">
      <xdr:nvSpPr>
        <xdr:cNvPr id="89" name="note1_1" hidden="1">
          <a:extLst>
            <a:ext uri="{FF2B5EF4-FFF2-40B4-BE49-F238E27FC236}">
              <a16:creationId xmlns:a16="http://schemas.microsoft.com/office/drawing/2014/main" id="{9E3FA3D8-45C5-4B08-A7F8-FA4323CFB260}"/>
            </a:ext>
          </a:extLst>
        </xdr:cNvPr>
        <xdr:cNvSpPr/>
      </xdr:nvSpPr>
      <xdr:spPr>
        <a:xfrm>
          <a:off x="4699001" y="2958353"/>
          <a:ext cx="3261344" cy="1314823"/>
        </a:xfrm>
        <a:prstGeom prst="rect">
          <a:avLst/>
        </a:prstGeom>
        <a:solidFill>
          <a:schemeClr val="accent4">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latin typeface="Grandview" panose="020B0502040204020203" pitchFamily="34" charset="0"/>
              <a:ea typeface="楷体" panose="02010609060101010101" pitchFamily="49" charset="-122"/>
            </a:rPr>
            <a:t>后面的行数由于超出一个屏幕范围，每次都需要滚回来点按钮，实在是拙计</a:t>
          </a:r>
          <a:r>
            <a:rPr lang="en-US" altLang="zh-CN" sz="1100">
              <a:latin typeface="Grandview" panose="020B0502040204020203" pitchFamily="34" charset="0"/>
              <a:ea typeface="楷体" panose="02010609060101010101" pitchFamily="49" charset="-122"/>
            </a:rPr>
            <a:t>……</a:t>
          </a:r>
        </a:p>
        <a:p>
          <a:pPr algn="l"/>
          <a:endParaRPr lang="en-US" altLang="zh-CN" sz="1100">
            <a:latin typeface="Grandview" panose="020B0502040204020203" pitchFamily="34" charset="0"/>
            <a:ea typeface="楷体" panose="02010609060101010101" pitchFamily="49" charset="-122"/>
          </a:endParaRPr>
        </a:p>
        <a:p>
          <a:pPr algn="l"/>
          <a:r>
            <a:rPr lang="zh-CN" altLang="en-US" sz="1100">
              <a:latin typeface="Grandview" panose="020B0502040204020203" pitchFamily="34" charset="0"/>
              <a:ea typeface="楷体" panose="02010609060101010101" pitchFamily="49" charset="-122"/>
            </a:rPr>
            <a:t>所以我们暂时在中途也准备了一些</a:t>
          </a:r>
          <a:r>
            <a:rPr lang="en-US" altLang="zh-CN" sz="1100">
              <a:latin typeface="Grandview" panose="020B0502040204020203" pitchFamily="34" charset="0"/>
              <a:ea typeface="楷体" panose="02010609060101010101" pitchFamily="49" charset="-122"/>
            </a:rPr>
            <a:t>【Show Me】</a:t>
          </a:r>
          <a:r>
            <a:rPr lang="zh-CN" altLang="en-US" sz="1100">
              <a:latin typeface="Grandview" panose="020B0502040204020203" pitchFamily="34" charset="0"/>
              <a:ea typeface="楷体" panose="02010609060101010101" pitchFamily="49" charset="-122"/>
            </a:rPr>
            <a:t>按钮，可惜这样又会影响美观</a:t>
          </a:r>
          <a:r>
            <a:rPr lang="en-US" altLang="zh-CN" sz="1100">
              <a:latin typeface="Grandview" panose="020B0502040204020203" pitchFamily="34" charset="0"/>
              <a:ea typeface="楷体" panose="02010609060101010101" pitchFamily="49" charset="-122"/>
            </a:rPr>
            <a:t>……</a:t>
          </a:r>
          <a:r>
            <a:rPr lang="zh-CN" altLang="en-US" sz="1100">
              <a:latin typeface="Grandview" panose="020B0502040204020203" pitchFamily="34" charset="0"/>
              <a:ea typeface="楷体" panose="02010609060101010101" pitchFamily="49" charset="-122"/>
            </a:rPr>
            <a:t>大概是这个项目设计的问题吧（诚征好的设计方案）</a:t>
          </a:r>
          <a:endParaRPr lang="en-US" altLang="zh-CN" sz="1100">
            <a:latin typeface="Grandview" panose="020B0502040204020203" pitchFamily="34" charset="0"/>
            <a:ea typeface="楷体" panose="02010609060101010101" pitchFamily="49" charset="-122"/>
          </a:endParaRPr>
        </a:p>
      </xdr:txBody>
    </xdr:sp>
    <xdr:clientData/>
  </xdr:twoCellAnchor>
  <xdr:twoCellAnchor>
    <xdr:from>
      <xdr:col>10</xdr:col>
      <xdr:colOff>565150</xdr:colOff>
      <xdr:row>20</xdr:row>
      <xdr:rowOff>64247</xdr:rowOff>
    </xdr:from>
    <xdr:to>
      <xdr:col>12</xdr:col>
      <xdr:colOff>15688</xdr:colOff>
      <xdr:row>21</xdr:row>
      <xdr:rowOff>86658</xdr:rowOff>
    </xdr:to>
    <xdr:sp macro="[0]!note1_1" textlink="">
      <xdr:nvSpPr>
        <xdr:cNvPr id="94" name="button1_1">
          <a:extLst>
            <a:ext uri="{FF2B5EF4-FFF2-40B4-BE49-F238E27FC236}">
              <a16:creationId xmlns:a16="http://schemas.microsoft.com/office/drawing/2014/main" id="{F1726B2E-13FD-44C5-9A11-EF8AF43F4547}"/>
            </a:ext>
          </a:extLst>
        </xdr:cNvPr>
        <xdr:cNvSpPr/>
      </xdr:nvSpPr>
      <xdr:spPr>
        <a:xfrm>
          <a:off x="6750797" y="5166659"/>
          <a:ext cx="959597" cy="27641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50">
              <a:solidFill>
                <a:schemeClr val="bg1"/>
              </a:solidFill>
              <a:latin typeface="Grandview" panose="020B0502040204020203" pitchFamily="34" charset="0"/>
              <a:ea typeface="微软雅黑" panose="020B0503020204020204" pitchFamily="34" charset="-122"/>
            </a:rPr>
            <a:t>Show Me</a:t>
          </a:r>
          <a:endParaRPr lang="en-US" sz="105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10</xdr:col>
      <xdr:colOff>565150</xdr:colOff>
      <xdr:row>33</xdr:row>
      <xdr:rowOff>90394</xdr:rowOff>
    </xdr:from>
    <xdr:to>
      <xdr:col>12</xdr:col>
      <xdr:colOff>15688</xdr:colOff>
      <xdr:row>34</xdr:row>
      <xdr:rowOff>112805</xdr:rowOff>
    </xdr:to>
    <xdr:sp macro="[0]!note1_1" textlink="">
      <xdr:nvSpPr>
        <xdr:cNvPr id="97" name="button1_1">
          <a:extLst>
            <a:ext uri="{FF2B5EF4-FFF2-40B4-BE49-F238E27FC236}">
              <a16:creationId xmlns:a16="http://schemas.microsoft.com/office/drawing/2014/main" id="{B5EFC2E7-0BE7-4B29-9080-97FE5C8A855B}"/>
            </a:ext>
          </a:extLst>
        </xdr:cNvPr>
        <xdr:cNvSpPr/>
      </xdr:nvSpPr>
      <xdr:spPr>
        <a:xfrm>
          <a:off x="6895229" y="8497296"/>
          <a:ext cx="999439" cy="27641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50">
              <a:solidFill>
                <a:schemeClr val="bg1"/>
              </a:solidFill>
              <a:latin typeface="Grandview" panose="020B0502040204020203" pitchFamily="34" charset="0"/>
              <a:ea typeface="微软雅黑" panose="020B0503020204020204" pitchFamily="34" charset="-122"/>
            </a:rPr>
            <a:t>Show Me</a:t>
          </a:r>
          <a:endParaRPr lang="en-US" sz="105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5</xdr:col>
      <xdr:colOff>0</xdr:colOff>
      <xdr:row>45</xdr:row>
      <xdr:rowOff>0</xdr:rowOff>
    </xdr:from>
    <xdr:to>
      <xdr:col>6</xdr:col>
      <xdr:colOff>302185</xdr:colOff>
      <xdr:row>46</xdr:row>
      <xdr:rowOff>22411</xdr:rowOff>
    </xdr:to>
    <xdr:sp macro="[0]!note1_3" textlink="">
      <xdr:nvSpPr>
        <xdr:cNvPr id="101" name="button1_3" hidden="1">
          <a:extLst>
            <a:ext uri="{FF2B5EF4-FFF2-40B4-BE49-F238E27FC236}">
              <a16:creationId xmlns:a16="http://schemas.microsoft.com/office/drawing/2014/main" id="{12750CB5-9C5B-4BFB-853C-63D01BD7C9DC}"/>
            </a:ext>
          </a:extLst>
        </xdr:cNvPr>
        <xdr:cNvSpPr/>
      </xdr:nvSpPr>
      <xdr:spPr>
        <a:xfrm>
          <a:off x="2882900" y="11455400"/>
          <a:ext cx="956235" cy="27641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50">
              <a:solidFill>
                <a:schemeClr val="bg1"/>
              </a:solidFill>
              <a:latin typeface="Grandview" panose="020B0502040204020203" pitchFamily="34" charset="0"/>
              <a:ea typeface="微软雅黑" panose="020B0503020204020204" pitchFamily="34" charset="-122"/>
            </a:rPr>
            <a:t>Show Me</a:t>
          </a:r>
          <a:endParaRPr lang="en-US" sz="1050">
            <a:solidFill>
              <a:schemeClr val="bg1"/>
            </a:solidFill>
            <a:latin typeface="Grandview" panose="020B0502040204020203" pitchFamily="34" charset="0"/>
            <a:ea typeface="微软雅黑" panose="020B0503020204020204" pitchFamily="34" charset="-122"/>
          </a:endParaRPr>
        </a:p>
      </xdr:txBody>
    </xdr:sp>
    <xdr:clientData/>
  </xdr:twoCellAnchor>
  <xdr:twoCellAnchor editAs="oneCell">
    <xdr:from>
      <xdr:col>2</xdr:col>
      <xdr:colOff>0</xdr:colOff>
      <xdr:row>56</xdr:row>
      <xdr:rowOff>171450</xdr:rowOff>
    </xdr:from>
    <xdr:to>
      <xdr:col>13</xdr:col>
      <xdr:colOff>253147</xdr:colOff>
      <xdr:row>57</xdr:row>
      <xdr:rowOff>215047</xdr:rowOff>
    </xdr:to>
    <xdr:pic>
      <xdr:nvPicPr>
        <xdr:cNvPr id="5" name="pic1_1" hidden="1">
          <a:extLst>
            <a:ext uri="{FF2B5EF4-FFF2-40B4-BE49-F238E27FC236}">
              <a16:creationId xmlns:a16="http://schemas.microsoft.com/office/drawing/2014/main" id="{19E1FD97-E54E-4C90-A2A0-5D0EBACA751C}"/>
            </a:ext>
          </a:extLst>
        </xdr:cNvPr>
        <xdr:cNvPicPr>
          <a:picLocks noChangeAspect="1"/>
        </xdr:cNvPicPr>
      </xdr:nvPicPr>
      <xdr:blipFill rotWithShape="1">
        <a:blip xmlns:r="http://schemas.openxmlformats.org/officeDocument/2006/relationships" r:embed="rId1"/>
        <a:srcRect t="17914" r="-37" b="26818"/>
        <a:stretch/>
      </xdr:blipFill>
      <xdr:spPr>
        <a:xfrm>
          <a:off x="838200" y="14293850"/>
          <a:ext cx="7353300" cy="298450"/>
        </a:xfrm>
        <a:prstGeom prst="rect">
          <a:avLst/>
        </a:prstGeom>
      </xdr:spPr>
    </xdr:pic>
    <xdr:clientData/>
  </xdr:twoCellAnchor>
  <xdr:twoCellAnchor>
    <xdr:from>
      <xdr:col>2</xdr:col>
      <xdr:colOff>134471</xdr:colOff>
      <xdr:row>56</xdr:row>
      <xdr:rowOff>209175</xdr:rowOff>
    </xdr:from>
    <xdr:to>
      <xdr:col>3</xdr:col>
      <xdr:colOff>403412</xdr:colOff>
      <xdr:row>57</xdr:row>
      <xdr:rowOff>246528</xdr:rowOff>
    </xdr:to>
    <xdr:sp macro="" textlink="">
      <xdr:nvSpPr>
        <xdr:cNvPr id="6" name="rectan1" hidden="1">
          <a:extLst>
            <a:ext uri="{FF2B5EF4-FFF2-40B4-BE49-F238E27FC236}">
              <a16:creationId xmlns:a16="http://schemas.microsoft.com/office/drawing/2014/main" id="{CCCAD152-F786-462F-A8B3-994B47E45EA5}"/>
            </a:ext>
          </a:extLst>
        </xdr:cNvPr>
        <xdr:cNvSpPr/>
      </xdr:nvSpPr>
      <xdr:spPr>
        <a:xfrm>
          <a:off x="978647" y="13820587"/>
          <a:ext cx="963706" cy="291353"/>
        </a:xfrm>
        <a:prstGeom prst="rect">
          <a:avLst/>
        </a:prstGeom>
        <a:solidFill>
          <a:srgbClr val="FF00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403412</xdr:colOff>
      <xdr:row>56</xdr:row>
      <xdr:rowOff>209175</xdr:rowOff>
    </xdr:from>
    <xdr:to>
      <xdr:col>4</xdr:col>
      <xdr:colOff>437931</xdr:colOff>
      <xdr:row>57</xdr:row>
      <xdr:rowOff>246528</xdr:rowOff>
    </xdr:to>
    <xdr:sp macro="" textlink="">
      <xdr:nvSpPr>
        <xdr:cNvPr id="103" name="rectan2" hidden="1">
          <a:extLst>
            <a:ext uri="{FF2B5EF4-FFF2-40B4-BE49-F238E27FC236}">
              <a16:creationId xmlns:a16="http://schemas.microsoft.com/office/drawing/2014/main" id="{EE72483A-4E92-4EFC-B32C-D8AEA35DA670}"/>
            </a:ext>
          </a:extLst>
        </xdr:cNvPr>
        <xdr:cNvSpPr/>
      </xdr:nvSpPr>
      <xdr:spPr>
        <a:xfrm>
          <a:off x="1931791" y="13824451"/>
          <a:ext cx="687037" cy="291353"/>
        </a:xfrm>
        <a:prstGeom prst="rect">
          <a:avLst/>
        </a:prstGeom>
        <a:solidFill>
          <a:srgbClr val="FF00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438446</xdr:colOff>
      <xdr:row>56</xdr:row>
      <xdr:rowOff>209175</xdr:rowOff>
    </xdr:from>
    <xdr:to>
      <xdr:col>5</xdr:col>
      <xdr:colOff>543035</xdr:colOff>
      <xdr:row>57</xdr:row>
      <xdr:rowOff>246528</xdr:rowOff>
    </xdr:to>
    <xdr:sp macro="" textlink="">
      <xdr:nvSpPr>
        <xdr:cNvPr id="104" name="rectan3" hidden="1">
          <a:extLst>
            <a:ext uri="{FF2B5EF4-FFF2-40B4-BE49-F238E27FC236}">
              <a16:creationId xmlns:a16="http://schemas.microsoft.com/office/drawing/2014/main" id="{6A37FE0D-4AD0-48BC-9DF9-233CFA138594}"/>
            </a:ext>
          </a:extLst>
        </xdr:cNvPr>
        <xdr:cNvSpPr/>
      </xdr:nvSpPr>
      <xdr:spPr>
        <a:xfrm>
          <a:off x="2619343" y="13824451"/>
          <a:ext cx="805278" cy="291353"/>
        </a:xfrm>
        <a:prstGeom prst="rect">
          <a:avLst/>
        </a:prstGeom>
        <a:solidFill>
          <a:srgbClr val="FF00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543551</xdr:colOff>
      <xdr:row>56</xdr:row>
      <xdr:rowOff>209175</xdr:rowOff>
    </xdr:from>
    <xdr:to>
      <xdr:col>6</xdr:col>
      <xdr:colOff>459828</xdr:colOff>
      <xdr:row>57</xdr:row>
      <xdr:rowOff>246528</xdr:rowOff>
    </xdr:to>
    <xdr:sp macro="" textlink="">
      <xdr:nvSpPr>
        <xdr:cNvPr id="105" name="rectan4" hidden="1">
          <a:extLst>
            <a:ext uri="{FF2B5EF4-FFF2-40B4-BE49-F238E27FC236}">
              <a16:creationId xmlns:a16="http://schemas.microsoft.com/office/drawing/2014/main" id="{CBA2E483-2ED1-4014-A481-0DBB5906BAAB}"/>
            </a:ext>
          </a:extLst>
        </xdr:cNvPr>
        <xdr:cNvSpPr/>
      </xdr:nvSpPr>
      <xdr:spPr>
        <a:xfrm>
          <a:off x="3425137" y="13824451"/>
          <a:ext cx="568794" cy="291353"/>
        </a:xfrm>
        <a:prstGeom prst="rect">
          <a:avLst/>
        </a:prstGeom>
        <a:solidFill>
          <a:srgbClr val="FF00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460344</xdr:colOff>
      <xdr:row>56</xdr:row>
      <xdr:rowOff>209175</xdr:rowOff>
    </xdr:from>
    <xdr:to>
      <xdr:col>8</xdr:col>
      <xdr:colOff>4378</xdr:colOff>
      <xdr:row>57</xdr:row>
      <xdr:rowOff>246528</xdr:rowOff>
    </xdr:to>
    <xdr:sp macro="" textlink="">
      <xdr:nvSpPr>
        <xdr:cNvPr id="106" name="rectan5" hidden="1">
          <a:extLst>
            <a:ext uri="{FF2B5EF4-FFF2-40B4-BE49-F238E27FC236}">
              <a16:creationId xmlns:a16="http://schemas.microsoft.com/office/drawing/2014/main" id="{3C4344FF-C43E-455A-8476-9D03C0438D5C}"/>
            </a:ext>
          </a:extLst>
        </xdr:cNvPr>
        <xdr:cNvSpPr/>
      </xdr:nvSpPr>
      <xdr:spPr>
        <a:xfrm>
          <a:off x="3994447" y="13824451"/>
          <a:ext cx="849069" cy="291353"/>
        </a:xfrm>
        <a:prstGeom prst="rect">
          <a:avLst/>
        </a:prstGeom>
        <a:solidFill>
          <a:srgbClr val="FF00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4896</xdr:colOff>
      <xdr:row>56</xdr:row>
      <xdr:rowOff>209175</xdr:rowOff>
    </xdr:from>
    <xdr:to>
      <xdr:col>9</xdr:col>
      <xdr:colOff>87587</xdr:colOff>
      <xdr:row>57</xdr:row>
      <xdr:rowOff>246528</xdr:rowOff>
    </xdr:to>
    <xdr:sp macro="" textlink="">
      <xdr:nvSpPr>
        <xdr:cNvPr id="107" name="rectan6" hidden="1">
          <a:extLst>
            <a:ext uri="{FF2B5EF4-FFF2-40B4-BE49-F238E27FC236}">
              <a16:creationId xmlns:a16="http://schemas.microsoft.com/office/drawing/2014/main" id="{3EFCD909-F95C-4C7F-87B7-BDD860A3DFF2}"/>
            </a:ext>
          </a:extLst>
        </xdr:cNvPr>
        <xdr:cNvSpPr/>
      </xdr:nvSpPr>
      <xdr:spPr>
        <a:xfrm>
          <a:off x="4844034" y="13824451"/>
          <a:ext cx="735208" cy="291353"/>
        </a:xfrm>
        <a:prstGeom prst="rect">
          <a:avLst/>
        </a:prstGeom>
        <a:solidFill>
          <a:srgbClr val="FF00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88104</xdr:colOff>
      <xdr:row>56</xdr:row>
      <xdr:rowOff>209175</xdr:rowOff>
    </xdr:from>
    <xdr:to>
      <xdr:col>11</xdr:col>
      <xdr:colOff>192689</xdr:colOff>
      <xdr:row>57</xdr:row>
      <xdr:rowOff>246528</xdr:rowOff>
    </xdr:to>
    <xdr:sp macro="" textlink="">
      <xdr:nvSpPr>
        <xdr:cNvPr id="108" name="rectan7" hidden="1">
          <a:extLst>
            <a:ext uri="{FF2B5EF4-FFF2-40B4-BE49-F238E27FC236}">
              <a16:creationId xmlns:a16="http://schemas.microsoft.com/office/drawing/2014/main" id="{DC365EC6-30D9-4C1D-BBB5-0381E0544F07}"/>
            </a:ext>
          </a:extLst>
        </xdr:cNvPr>
        <xdr:cNvSpPr/>
      </xdr:nvSpPr>
      <xdr:spPr>
        <a:xfrm>
          <a:off x="5579759" y="13824451"/>
          <a:ext cx="1409620" cy="291353"/>
        </a:xfrm>
        <a:prstGeom prst="rect">
          <a:avLst/>
        </a:prstGeom>
        <a:solidFill>
          <a:srgbClr val="FF00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193207</xdr:colOff>
      <xdr:row>56</xdr:row>
      <xdr:rowOff>209175</xdr:rowOff>
    </xdr:from>
    <xdr:to>
      <xdr:col>13</xdr:col>
      <xdr:colOff>100724</xdr:colOff>
      <xdr:row>57</xdr:row>
      <xdr:rowOff>246528</xdr:rowOff>
    </xdr:to>
    <xdr:sp macro="" textlink="">
      <xdr:nvSpPr>
        <xdr:cNvPr id="109" name="rectan8" hidden="1">
          <a:extLst>
            <a:ext uri="{FF2B5EF4-FFF2-40B4-BE49-F238E27FC236}">
              <a16:creationId xmlns:a16="http://schemas.microsoft.com/office/drawing/2014/main" id="{7272F140-E8BC-479D-B98E-1764D11F4879}"/>
            </a:ext>
          </a:extLst>
        </xdr:cNvPr>
        <xdr:cNvSpPr/>
      </xdr:nvSpPr>
      <xdr:spPr>
        <a:xfrm>
          <a:off x="6989897" y="13824451"/>
          <a:ext cx="1037379" cy="291353"/>
        </a:xfrm>
        <a:prstGeom prst="rect">
          <a:avLst/>
        </a:prstGeom>
        <a:solidFill>
          <a:srgbClr val="FF00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266701</xdr:colOff>
      <xdr:row>55</xdr:row>
      <xdr:rowOff>69850</xdr:rowOff>
    </xdr:from>
    <xdr:to>
      <xdr:col>3</xdr:col>
      <xdr:colOff>171450</xdr:colOff>
      <xdr:row>56</xdr:row>
      <xdr:rowOff>92261</xdr:rowOff>
    </xdr:to>
    <xdr:sp macro="[0]!component1" textlink="">
      <xdr:nvSpPr>
        <xdr:cNvPr id="110" name="syntax1" hidden="1">
          <a:extLst>
            <a:ext uri="{FF2B5EF4-FFF2-40B4-BE49-F238E27FC236}">
              <a16:creationId xmlns:a16="http://schemas.microsoft.com/office/drawing/2014/main" id="{B284102C-ABB8-4136-BF35-66FA82966E42}"/>
            </a:ext>
          </a:extLst>
        </xdr:cNvPr>
        <xdr:cNvSpPr/>
      </xdr:nvSpPr>
      <xdr:spPr>
        <a:xfrm>
          <a:off x="1104901" y="13938250"/>
          <a:ext cx="596899" cy="27641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50">
              <a:solidFill>
                <a:schemeClr val="bg1"/>
              </a:solidFill>
              <a:latin typeface="Grandview" panose="020B0502040204020203" pitchFamily="34" charset="0"/>
              <a:ea typeface="微软雅黑" panose="020B0503020204020204" pitchFamily="34" charset="-122"/>
            </a:rPr>
            <a:t>1</a:t>
          </a:r>
          <a:endParaRPr lang="en-US" sz="105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3</xdr:col>
      <xdr:colOff>438151</xdr:colOff>
      <xdr:row>55</xdr:row>
      <xdr:rowOff>69850</xdr:rowOff>
    </xdr:from>
    <xdr:to>
      <xdr:col>4</xdr:col>
      <xdr:colOff>381000</xdr:colOff>
      <xdr:row>56</xdr:row>
      <xdr:rowOff>92261</xdr:rowOff>
    </xdr:to>
    <xdr:sp macro="[0]!component2" textlink="">
      <xdr:nvSpPr>
        <xdr:cNvPr id="111" name="syntax2" hidden="1">
          <a:extLst>
            <a:ext uri="{FF2B5EF4-FFF2-40B4-BE49-F238E27FC236}">
              <a16:creationId xmlns:a16="http://schemas.microsoft.com/office/drawing/2014/main" id="{89E1C617-2C78-4D89-BCEA-1662396F95AB}"/>
            </a:ext>
          </a:extLst>
        </xdr:cNvPr>
        <xdr:cNvSpPr/>
      </xdr:nvSpPr>
      <xdr:spPr>
        <a:xfrm>
          <a:off x="1968501" y="13938250"/>
          <a:ext cx="596899" cy="27641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bg1"/>
              </a:solidFill>
              <a:latin typeface="Grandview" panose="020B0502040204020203" pitchFamily="34" charset="0"/>
              <a:ea typeface="微软雅黑" panose="020B0503020204020204" pitchFamily="34" charset="-122"/>
            </a:rPr>
            <a:t>2</a:t>
          </a:r>
        </a:p>
      </xdr:txBody>
    </xdr:sp>
    <xdr:clientData/>
  </xdr:twoCellAnchor>
  <xdr:twoCellAnchor>
    <xdr:from>
      <xdr:col>4</xdr:col>
      <xdr:colOff>533401</xdr:colOff>
      <xdr:row>55</xdr:row>
      <xdr:rowOff>69850</xdr:rowOff>
    </xdr:from>
    <xdr:to>
      <xdr:col>5</xdr:col>
      <xdr:colOff>431800</xdr:colOff>
      <xdr:row>56</xdr:row>
      <xdr:rowOff>92261</xdr:rowOff>
    </xdr:to>
    <xdr:sp macro="[0]!component3" textlink="">
      <xdr:nvSpPr>
        <xdr:cNvPr id="112" name="syntax3" hidden="1">
          <a:extLst>
            <a:ext uri="{FF2B5EF4-FFF2-40B4-BE49-F238E27FC236}">
              <a16:creationId xmlns:a16="http://schemas.microsoft.com/office/drawing/2014/main" id="{0581BCED-88C4-4993-94E4-439324D93426}"/>
            </a:ext>
          </a:extLst>
        </xdr:cNvPr>
        <xdr:cNvSpPr/>
      </xdr:nvSpPr>
      <xdr:spPr>
        <a:xfrm>
          <a:off x="2717801" y="13938250"/>
          <a:ext cx="596899" cy="27641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50">
              <a:solidFill>
                <a:schemeClr val="bg1"/>
              </a:solidFill>
              <a:latin typeface="Grandview" panose="020B0502040204020203" pitchFamily="34" charset="0"/>
              <a:ea typeface="微软雅黑" panose="020B0503020204020204" pitchFamily="34" charset="-122"/>
            </a:rPr>
            <a:t>3</a:t>
          </a:r>
          <a:endParaRPr lang="en-US" sz="105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5</xdr:col>
      <xdr:colOff>495301</xdr:colOff>
      <xdr:row>55</xdr:row>
      <xdr:rowOff>69850</xdr:rowOff>
    </xdr:from>
    <xdr:to>
      <xdr:col>6</xdr:col>
      <xdr:colOff>438150</xdr:colOff>
      <xdr:row>56</xdr:row>
      <xdr:rowOff>92261</xdr:rowOff>
    </xdr:to>
    <xdr:sp macro="[0]!component4" textlink="">
      <xdr:nvSpPr>
        <xdr:cNvPr id="113" name="syntax4" hidden="1">
          <a:extLst>
            <a:ext uri="{FF2B5EF4-FFF2-40B4-BE49-F238E27FC236}">
              <a16:creationId xmlns:a16="http://schemas.microsoft.com/office/drawing/2014/main" id="{5721FB9B-A7DA-443A-ADEA-32368E4D5CE7}"/>
            </a:ext>
          </a:extLst>
        </xdr:cNvPr>
        <xdr:cNvSpPr/>
      </xdr:nvSpPr>
      <xdr:spPr>
        <a:xfrm>
          <a:off x="3378201" y="13938250"/>
          <a:ext cx="596899" cy="27641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50">
              <a:solidFill>
                <a:schemeClr val="bg1"/>
              </a:solidFill>
              <a:latin typeface="Grandview" panose="020B0502040204020203" pitchFamily="34" charset="0"/>
              <a:ea typeface="微软雅黑" panose="020B0503020204020204" pitchFamily="34" charset="-122"/>
            </a:rPr>
            <a:t>4</a:t>
          </a:r>
          <a:endParaRPr lang="en-US" sz="105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6</xdr:col>
      <xdr:colOff>609601</xdr:colOff>
      <xdr:row>55</xdr:row>
      <xdr:rowOff>69850</xdr:rowOff>
    </xdr:from>
    <xdr:to>
      <xdr:col>7</xdr:col>
      <xdr:colOff>552450</xdr:colOff>
      <xdr:row>56</xdr:row>
      <xdr:rowOff>92261</xdr:rowOff>
    </xdr:to>
    <xdr:sp macro="[0]!component5" textlink="">
      <xdr:nvSpPr>
        <xdr:cNvPr id="115" name="syntax5" hidden="1">
          <a:extLst>
            <a:ext uri="{FF2B5EF4-FFF2-40B4-BE49-F238E27FC236}">
              <a16:creationId xmlns:a16="http://schemas.microsoft.com/office/drawing/2014/main" id="{19BCEB07-41E3-4256-A34C-37286A6E0B4D}"/>
            </a:ext>
          </a:extLst>
        </xdr:cNvPr>
        <xdr:cNvSpPr/>
      </xdr:nvSpPr>
      <xdr:spPr>
        <a:xfrm>
          <a:off x="4146551" y="13938250"/>
          <a:ext cx="596899" cy="27641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50">
              <a:solidFill>
                <a:schemeClr val="bg1"/>
              </a:solidFill>
              <a:latin typeface="Grandview" panose="020B0502040204020203" pitchFamily="34" charset="0"/>
              <a:ea typeface="微软雅黑" panose="020B0503020204020204" pitchFamily="34" charset="-122"/>
            </a:rPr>
            <a:t>5</a:t>
          </a:r>
          <a:endParaRPr lang="en-US" sz="105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8</xdr:col>
      <xdr:colOff>50801</xdr:colOff>
      <xdr:row>55</xdr:row>
      <xdr:rowOff>69850</xdr:rowOff>
    </xdr:from>
    <xdr:to>
      <xdr:col>8</xdr:col>
      <xdr:colOff>647700</xdr:colOff>
      <xdr:row>56</xdr:row>
      <xdr:rowOff>92261</xdr:rowOff>
    </xdr:to>
    <xdr:sp macro="[0]!component6" textlink="">
      <xdr:nvSpPr>
        <xdr:cNvPr id="116" name="syntax6" hidden="1">
          <a:extLst>
            <a:ext uri="{FF2B5EF4-FFF2-40B4-BE49-F238E27FC236}">
              <a16:creationId xmlns:a16="http://schemas.microsoft.com/office/drawing/2014/main" id="{6E86A75A-E2B2-497E-9818-0B4D4BF89CC5}"/>
            </a:ext>
          </a:extLst>
        </xdr:cNvPr>
        <xdr:cNvSpPr/>
      </xdr:nvSpPr>
      <xdr:spPr>
        <a:xfrm>
          <a:off x="4895851" y="13938250"/>
          <a:ext cx="596899" cy="27641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50">
              <a:solidFill>
                <a:schemeClr val="bg1"/>
              </a:solidFill>
              <a:latin typeface="Grandview" panose="020B0502040204020203" pitchFamily="34" charset="0"/>
              <a:ea typeface="微软雅黑" panose="020B0503020204020204" pitchFamily="34" charset="-122"/>
            </a:rPr>
            <a:t>6</a:t>
          </a:r>
          <a:endParaRPr lang="en-US" sz="105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9</xdr:col>
      <xdr:colOff>431801</xdr:colOff>
      <xdr:row>55</xdr:row>
      <xdr:rowOff>69850</xdr:rowOff>
    </xdr:from>
    <xdr:to>
      <xdr:col>10</xdr:col>
      <xdr:colOff>374650</xdr:colOff>
      <xdr:row>56</xdr:row>
      <xdr:rowOff>92261</xdr:rowOff>
    </xdr:to>
    <xdr:sp macro="[0]!component7" textlink="">
      <xdr:nvSpPr>
        <xdr:cNvPr id="117" name="syntax7" hidden="1">
          <a:extLst>
            <a:ext uri="{FF2B5EF4-FFF2-40B4-BE49-F238E27FC236}">
              <a16:creationId xmlns:a16="http://schemas.microsoft.com/office/drawing/2014/main" id="{C00D3B83-5583-4CC8-9DCD-7B58744B9ED5}"/>
            </a:ext>
          </a:extLst>
        </xdr:cNvPr>
        <xdr:cNvSpPr/>
      </xdr:nvSpPr>
      <xdr:spPr>
        <a:xfrm>
          <a:off x="5930901" y="13938250"/>
          <a:ext cx="596899" cy="27641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50">
              <a:solidFill>
                <a:schemeClr val="bg1"/>
              </a:solidFill>
              <a:latin typeface="Grandview" panose="020B0502040204020203" pitchFamily="34" charset="0"/>
              <a:ea typeface="微软雅黑" panose="020B0503020204020204" pitchFamily="34" charset="-122"/>
            </a:rPr>
            <a:t>7</a:t>
          </a:r>
          <a:endParaRPr lang="en-US" sz="105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11</xdr:col>
      <xdr:colOff>368301</xdr:colOff>
      <xdr:row>55</xdr:row>
      <xdr:rowOff>69850</xdr:rowOff>
    </xdr:from>
    <xdr:to>
      <xdr:col>12</xdr:col>
      <xdr:colOff>114300</xdr:colOff>
      <xdr:row>56</xdr:row>
      <xdr:rowOff>92261</xdr:rowOff>
    </xdr:to>
    <xdr:sp macro="[0]!component8" textlink="">
      <xdr:nvSpPr>
        <xdr:cNvPr id="118" name="syntax8" hidden="1">
          <a:extLst>
            <a:ext uri="{FF2B5EF4-FFF2-40B4-BE49-F238E27FC236}">
              <a16:creationId xmlns:a16="http://schemas.microsoft.com/office/drawing/2014/main" id="{CB270776-6B95-4287-BDCE-A9BB5E296E61}"/>
            </a:ext>
          </a:extLst>
        </xdr:cNvPr>
        <xdr:cNvSpPr/>
      </xdr:nvSpPr>
      <xdr:spPr>
        <a:xfrm>
          <a:off x="7175501" y="13938250"/>
          <a:ext cx="596899" cy="27641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50">
              <a:solidFill>
                <a:schemeClr val="bg1"/>
              </a:solidFill>
              <a:latin typeface="Grandview" panose="020B0502040204020203" pitchFamily="34" charset="0"/>
              <a:ea typeface="微软雅黑" panose="020B0503020204020204" pitchFamily="34" charset="-122"/>
            </a:rPr>
            <a:t>8</a:t>
          </a:r>
        </a:p>
      </xdr:txBody>
    </xdr:sp>
    <xdr:clientData/>
  </xdr:twoCellAnchor>
  <xdr:twoCellAnchor>
    <xdr:from>
      <xdr:col>9</xdr:col>
      <xdr:colOff>626782</xdr:colOff>
      <xdr:row>38</xdr:row>
      <xdr:rowOff>177800</xdr:rowOff>
    </xdr:from>
    <xdr:to>
      <xdr:col>12</xdr:col>
      <xdr:colOff>15688</xdr:colOff>
      <xdr:row>40</xdr:row>
      <xdr:rowOff>73211</xdr:rowOff>
    </xdr:to>
    <xdr:sp macro="" textlink="">
      <xdr:nvSpPr>
        <xdr:cNvPr id="120" name="button_download">
          <a:extLst>
            <a:ext uri="{FF2B5EF4-FFF2-40B4-BE49-F238E27FC236}">
              <a16:creationId xmlns:a16="http://schemas.microsoft.com/office/drawing/2014/main" id="{F4700963-FAD9-4DB3-94F7-8FD50FB45C0B}"/>
            </a:ext>
          </a:extLst>
        </xdr:cNvPr>
        <xdr:cNvSpPr/>
      </xdr:nvSpPr>
      <xdr:spPr>
        <a:xfrm>
          <a:off x="6125882" y="9855200"/>
          <a:ext cx="1547906" cy="403411"/>
        </a:xfrm>
        <a:prstGeom prst="roundRect">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CN" altLang="en-US" sz="1200">
              <a:solidFill>
                <a:schemeClr val="bg1"/>
              </a:solidFill>
              <a:latin typeface="微软雅黑" panose="020B0503020204020204" pitchFamily="34" charset="-122"/>
              <a:ea typeface="微软雅黑" panose="020B0503020204020204" pitchFamily="34" charset="-122"/>
            </a:rPr>
            <a:t>点我下载</a:t>
          </a:r>
          <a:r>
            <a:rPr lang="en-US" altLang="zh-CN" sz="1200">
              <a:solidFill>
                <a:schemeClr val="bg1"/>
              </a:solidFill>
              <a:latin typeface="微软雅黑" panose="020B0503020204020204" pitchFamily="34" charset="-122"/>
              <a:ea typeface="微软雅黑" panose="020B0503020204020204" pitchFamily="34" charset="-122"/>
            </a:rPr>
            <a:t>do-file</a:t>
          </a:r>
          <a:endParaRPr lang="en-US" sz="1200">
            <a:solidFill>
              <a:schemeClr val="bg1"/>
            </a:solidFill>
            <a:latin typeface="微软雅黑" panose="020B0503020204020204" pitchFamily="34" charset="-122"/>
            <a:ea typeface="微软雅黑" panose="020B0503020204020204" pitchFamily="34" charset="-122"/>
          </a:endParaRPr>
        </a:p>
      </xdr:txBody>
    </xdr:sp>
    <xdr:clientData/>
  </xdr:twoCellAnchor>
  <xdr:twoCellAnchor>
    <xdr:from>
      <xdr:col>2</xdr:col>
      <xdr:colOff>0</xdr:colOff>
      <xdr:row>68</xdr:row>
      <xdr:rowOff>171450</xdr:rowOff>
    </xdr:from>
    <xdr:to>
      <xdr:col>13</xdr:col>
      <xdr:colOff>254000</xdr:colOff>
      <xdr:row>69</xdr:row>
      <xdr:rowOff>246528</xdr:rowOff>
    </xdr:to>
    <xdr:grpSp>
      <xdr:nvGrpSpPr>
        <xdr:cNvPr id="9" name="combine1_1" hidden="1">
          <a:extLst>
            <a:ext uri="{FF2B5EF4-FFF2-40B4-BE49-F238E27FC236}">
              <a16:creationId xmlns:a16="http://schemas.microsoft.com/office/drawing/2014/main" id="{AE5EFE55-96F6-4B3F-A1BF-FBBB9FB03CD1}"/>
            </a:ext>
          </a:extLst>
        </xdr:cNvPr>
        <xdr:cNvGrpSpPr/>
      </xdr:nvGrpSpPr>
      <xdr:grpSpPr>
        <a:xfrm>
          <a:off x="838200" y="17087850"/>
          <a:ext cx="7353300" cy="329078"/>
          <a:chOff x="834571" y="17089664"/>
          <a:chExt cx="7347858" cy="329078"/>
        </a:xfrm>
      </xdr:grpSpPr>
      <xdr:pic>
        <xdr:nvPicPr>
          <xdr:cNvPr id="121" name="pic1_2" hidden="1">
            <a:extLst>
              <a:ext uri="{FF2B5EF4-FFF2-40B4-BE49-F238E27FC236}">
                <a16:creationId xmlns:a16="http://schemas.microsoft.com/office/drawing/2014/main" id="{68E65312-D414-44FE-8123-2EDFD3865FFF}"/>
              </a:ext>
            </a:extLst>
          </xdr:cNvPr>
          <xdr:cNvPicPr>
            <a:picLocks noChangeAspect="1"/>
          </xdr:cNvPicPr>
        </xdr:nvPicPr>
        <xdr:blipFill rotWithShape="1">
          <a:blip xmlns:r="http://schemas.openxmlformats.org/officeDocument/2006/relationships" r:embed="rId1"/>
          <a:srcRect t="17914" r="-37" b="26818"/>
          <a:stretch/>
        </xdr:blipFill>
        <xdr:spPr>
          <a:xfrm>
            <a:off x="834571" y="17089664"/>
            <a:ext cx="7347858" cy="298450"/>
          </a:xfrm>
          <a:prstGeom prst="rect">
            <a:avLst/>
          </a:prstGeom>
        </xdr:spPr>
      </xdr:pic>
      <xdr:sp macro="" textlink="">
        <xdr:nvSpPr>
          <xdr:cNvPr id="123" name="rectan2b" hidden="1">
            <a:extLst>
              <a:ext uri="{FF2B5EF4-FFF2-40B4-BE49-F238E27FC236}">
                <a16:creationId xmlns:a16="http://schemas.microsoft.com/office/drawing/2014/main" id="{AF2DEFE6-4081-4AE4-9048-BCE5B8D284CB}"/>
              </a:ext>
            </a:extLst>
          </xdr:cNvPr>
          <xdr:cNvSpPr/>
        </xdr:nvSpPr>
        <xdr:spPr>
          <a:xfrm>
            <a:off x="1927412" y="17127389"/>
            <a:ext cx="687662" cy="291353"/>
          </a:xfrm>
          <a:prstGeom prst="rect">
            <a:avLst/>
          </a:prstGeom>
          <a:solidFill>
            <a:schemeClr val="accent4">
              <a:lumMod val="75000"/>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4" name="rectan3b" hidden="1">
            <a:extLst>
              <a:ext uri="{FF2B5EF4-FFF2-40B4-BE49-F238E27FC236}">
                <a16:creationId xmlns:a16="http://schemas.microsoft.com/office/drawing/2014/main" id="{2AE81144-F5B0-4D2B-BFC8-D9438BFABE95}"/>
              </a:ext>
            </a:extLst>
          </xdr:cNvPr>
          <xdr:cNvSpPr/>
        </xdr:nvSpPr>
        <xdr:spPr>
          <a:xfrm>
            <a:off x="2615589" y="17127389"/>
            <a:ext cx="803089" cy="291353"/>
          </a:xfrm>
          <a:prstGeom prst="rect">
            <a:avLst/>
          </a:prstGeom>
          <a:solidFill>
            <a:schemeClr val="accent4">
              <a:lumMod val="75000"/>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9" name="rectan8b" hidden="1">
            <a:extLst>
              <a:ext uri="{FF2B5EF4-FFF2-40B4-BE49-F238E27FC236}">
                <a16:creationId xmlns:a16="http://schemas.microsoft.com/office/drawing/2014/main" id="{60759FF2-19B1-4FBA-9EDE-32CB4B3A4F52}"/>
              </a:ext>
            </a:extLst>
          </xdr:cNvPr>
          <xdr:cNvSpPr/>
        </xdr:nvSpPr>
        <xdr:spPr>
          <a:xfrm>
            <a:off x="6987707" y="17127389"/>
            <a:ext cx="1041446" cy="291353"/>
          </a:xfrm>
          <a:prstGeom prst="rect">
            <a:avLst/>
          </a:prstGeom>
          <a:solidFill>
            <a:schemeClr val="accent4">
              <a:lumMod val="75000"/>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8" name="rectan5b" hidden="1">
            <a:extLst>
              <a:ext uri="{FF2B5EF4-FFF2-40B4-BE49-F238E27FC236}">
                <a16:creationId xmlns:a16="http://schemas.microsoft.com/office/drawing/2014/main" id="{790E16C4-F905-49B5-826C-7DFE68C44321}"/>
              </a:ext>
            </a:extLst>
          </xdr:cNvPr>
          <xdr:cNvSpPr/>
        </xdr:nvSpPr>
        <xdr:spPr>
          <a:xfrm>
            <a:off x="4005036" y="17127389"/>
            <a:ext cx="850319" cy="291353"/>
          </a:xfrm>
          <a:prstGeom prst="rect">
            <a:avLst/>
          </a:prstGeom>
          <a:solidFill>
            <a:srgbClr val="FF9933">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xdr:col>
      <xdr:colOff>0</xdr:colOff>
      <xdr:row>78</xdr:row>
      <xdr:rowOff>117928</xdr:rowOff>
    </xdr:from>
    <xdr:to>
      <xdr:col>6</xdr:col>
      <xdr:colOff>625974</xdr:colOff>
      <xdr:row>84</xdr:row>
      <xdr:rowOff>114533</xdr:rowOff>
    </xdr:to>
    <xdr:sp macro="" textlink="">
      <xdr:nvSpPr>
        <xdr:cNvPr id="139" name="award1_1" hidden="1">
          <a:extLst>
            <a:ext uri="{FF2B5EF4-FFF2-40B4-BE49-F238E27FC236}">
              <a16:creationId xmlns:a16="http://schemas.microsoft.com/office/drawing/2014/main" id="{007F1AD1-41AA-40D4-9AC8-F0DE7A6C2828}"/>
            </a:ext>
          </a:extLst>
        </xdr:cNvPr>
        <xdr:cNvSpPr/>
      </xdr:nvSpPr>
      <xdr:spPr>
        <a:xfrm>
          <a:off x="838200" y="59484078"/>
          <a:ext cx="3324724" cy="1520605"/>
        </a:xfrm>
        <a:prstGeom prst="rect">
          <a:avLst/>
        </a:prstGeom>
        <a:noFill/>
        <a:ln w="19050">
          <a:solidFill>
            <a:srgbClr val="FF9933"/>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400"/>
            </a:lnSpc>
            <a:spcAft>
              <a:spcPts val="400"/>
            </a:spcAft>
          </a:pPr>
          <a:r>
            <a:rPr lang="en-US" altLang="zh-CN" sz="1000">
              <a:solidFill>
                <a:srgbClr val="FF9933"/>
              </a:solidFill>
              <a:latin typeface="Grandview" panose="020B0502040204020203" pitchFamily="34" charset="0"/>
              <a:ea typeface="微软雅黑" panose="020B0503020204020204" pitchFamily="34" charset="-122"/>
            </a:rPr>
            <a:t>if/in</a:t>
          </a:r>
          <a:r>
            <a:rPr lang="zh-CN" altLang="en-US" sz="1000">
              <a:solidFill>
                <a:srgbClr val="FF9933"/>
              </a:solidFill>
              <a:latin typeface="Grandview" panose="020B0502040204020203" pitchFamily="34" charset="0"/>
              <a:ea typeface="微软雅黑" panose="020B0503020204020204" pitchFamily="34" charset="-122"/>
            </a:rPr>
            <a:t>成分往往不是必要的，但是如果我们想只对数据库的一部分行或列执行操作，就需要使用它们。</a:t>
          </a:r>
          <a:endParaRPr lang="en-US" altLang="zh-CN" sz="100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r>
            <a:rPr lang="zh-CN" altLang="en-US" sz="1000" baseline="0">
              <a:solidFill>
                <a:srgbClr val="FF9933"/>
              </a:solidFill>
              <a:latin typeface="Grandview" panose="020B0502040204020203" pitchFamily="34" charset="0"/>
              <a:ea typeface="微软雅黑" panose="020B0503020204020204" pitchFamily="34" charset="-122"/>
            </a:rPr>
            <a:t>首先要明确</a:t>
          </a:r>
          <a:r>
            <a:rPr lang="en-US" altLang="zh-CN" sz="1000" baseline="0">
              <a:solidFill>
                <a:srgbClr val="FF9933"/>
              </a:solidFill>
              <a:latin typeface="Grandview" panose="020B0502040204020203" pitchFamily="34" charset="0"/>
              <a:ea typeface="微软雅黑" panose="020B0503020204020204" pitchFamily="34" charset="-122"/>
            </a:rPr>
            <a:t>【</a:t>
          </a:r>
          <a:r>
            <a:rPr lang="zh-CN" altLang="en-US" sz="1000" baseline="0">
              <a:solidFill>
                <a:srgbClr val="FF9933"/>
              </a:solidFill>
              <a:latin typeface="Grandview" panose="020B0502040204020203" pitchFamily="34" charset="0"/>
              <a:ea typeface="微软雅黑" panose="020B0503020204020204" pitchFamily="34" charset="-122"/>
            </a:rPr>
            <a:t>切片</a:t>
          </a:r>
          <a:r>
            <a:rPr lang="en-US" altLang="zh-CN" sz="1000" baseline="0">
              <a:solidFill>
                <a:srgbClr val="FF9933"/>
              </a:solidFill>
              <a:latin typeface="Grandview" panose="020B0502040204020203" pitchFamily="34" charset="0"/>
              <a:ea typeface="微软雅黑" panose="020B0503020204020204" pitchFamily="34" charset="-122"/>
            </a:rPr>
            <a:t>】</a:t>
          </a:r>
          <a:r>
            <a:rPr lang="zh-CN" altLang="en-US" sz="1000" baseline="0">
              <a:solidFill>
                <a:srgbClr val="FF9933"/>
              </a:solidFill>
              <a:latin typeface="Grandview" panose="020B0502040204020203" pitchFamily="34" charset="0"/>
              <a:ea typeface="微软雅黑" panose="020B0503020204020204" pitchFamily="34" charset="-122"/>
            </a:rPr>
            <a:t>的概念，其实最初听到</a:t>
          </a:r>
          <a:r>
            <a:rPr lang="en-US" altLang="zh-CN" sz="1000" baseline="0">
              <a:solidFill>
                <a:srgbClr val="FF9933"/>
              </a:solidFill>
              <a:latin typeface="Grandview" panose="020B0502040204020203" pitchFamily="34" charset="0"/>
              <a:ea typeface="微软雅黑" panose="020B0503020204020204" pitchFamily="34" charset="-122"/>
            </a:rPr>
            <a:t>slicing</a:t>
          </a:r>
          <a:r>
            <a:rPr lang="zh-CN" altLang="en-US" sz="1000" baseline="0">
              <a:solidFill>
                <a:srgbClr val="FF9933"/>
              </a:solidFill>
              <a:latin typeface="Grandview" panose="020B0502040204020203" pitchFamily="34" charset="0"/>
              <a:ea typeface="微软雅黑" panose="020B0503020204020204" pitchFamily="34" charset="-122"/>
            </a:rPr>
            <a:t>是在</a:t>
          </a:r>
          <a:r>
            <a:rPr lang="en-US" altLang="zh-CN" sz="1000" baseline="0">
              <a:solidFill>
                <a:srgbClr val="FF9933"/>
              </a:solidFill>
              <a:latin typeface="Grandview" panose="020B0502040204020203" pitchFamily="34" charset="0"/>
              <a:ea typeface="微软雅黑" panose="020B0503020204020204" pitchFamily="34" charset="-122"/>
            </a:rPr>
            <a:t>Python</a:t>
          </a:r>
          <a:r>
            <a:rPr lang="zh-CN" altLang="en-US" sz="1000" baseline="0">
              <a:solidFill>
                <a:srgbClr val="FF9933"/>
              </a:solidFill>
              <a:latin typeface="Grandview" panose="020B0502040204020203" pitchFamily="34" charset="0"/>
              <a:ea typeface="微软雅黑" panose="020B0503020204020204" pitchFamily="34" charset="-122"/>
            </a:rPr>
            <a:t>的学习中，然后发现这个词很准确地描述了从数据库的行列中进行部分提取；</a:t>
          </a:r>
          <a:endParaRPr lang="en-US" altLang="zh-CN" sz="1000" baseline="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r>
            <a:rPr lang="zh-CN" altLang="en-US" sz="1000" baseline="0">
              <a:solidFill>
                <a:srgbClr val="FF9933"/>
              </a:solidFill>
              <a:latin typeface="Grandview" panose="020B0502040204020203" pitchFamily="34" charset="0"/>
              <a:ea typeface="微软雅黑" panose="020B0503020204020204" pitchFamily="34" charset="-122"/>
            </a:rPr>
            <a:t>当我们要提取某列时，可以想象成在该列左右各切一刀；当我们要提取某行是，可以想象成在该行上下各切一刀。</a:t>
          </a:r>
          <a:endParaRPr lang="en-US" altLang="zh-CN" sz="1000" baseline="0">
            <a:solidFill>
              <a:srgbClr val="FF9933"/>
            </a:solidFill>
            <a:latin typeface="Grandview" panose="020B0502040204020203" pitchFamily="34" charset="0"/>
            <a:ea typeface="微软雅黑" panose="020B0503020204020204" pitchFamily="34" charset="-122"/>
          </a:endParaRPr>
        </a:p>
      </xdr:txBody>
    </xdr:sp>
    <xdr:clientData/>
  </xdr:twoCellAnchor>
  <xdr:twoCellAnchor>
    <xdr:from>
      <xdr:col>6</xdr:col>
      <xdr:colOff>2247</xdr:colOff>
      <xdr:row>84</xdr:row>
      <xdr:rowOff>177659</xdr:rowOff>
    </xdr:from>
    <xdr:to>
      <xdr:col>7</xdr:col>
      <xdr:colOff>7196</xdr:colOff>
      <xdr:row>85</xdr:row>
      <xdr:rowOff>177659</xdr:rowOff>
    </xdr:to>
    <xdr:sp macro="[0]!note1_4" textlink="">
      <xdr:nvSpPr>
        <xdr:cNvPr id="140" name="next1_1" hidden="1">
          <a:extLst>
            <a:ext uri="{FF2B5EF4-FFF2-40B4-BE49-F238E27FC236}">
              <a16:creationId xmlns:a16="http://schemas.microsoft.com/office/drawing/2014/main" id="{E23847A9-ABD1-463A-AD42-BE7054CA3390}"/>
            </a:ext>
          </a:extLst>
        </xdr:cNvPr>
        <xdr:cNvSpPr/>
      </xdr:nvSpPr>
      <xdr:spPr>
        <a:xfrm>
          <a:off x="3539197" y="61067809"/>
          <a:ext cx="658999" cy="254000"/>
        </a:xfrm>
        <a:prstGeom prst="roundRect">
          <a:avLst/>
        </a:prstGeom>
        <a:solidFill>
          <a:srgbClr val="FF99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900">
              <a:solidFill>
                <a:schemeClr val="bg1"/>
              </a:solidFill>
              <a:latin typeface="微软雅黑" panose="020B0503020204020204" pitchFamily="34" charset="-122"/>
              <a:ea typeface="微软雅黑" panose="020B0503020204020204" pitchFamily="34" charset="-122"/>
            </a:rPr>
            <a:t>下一步</a:t>
          </a:r>
          <a:endParaRPr lang="en-US" sz="900">
            <a:solidFill>
              <a:schemeClr val="bg1"/>
            </a:solidFill>
            <a:latin typeface="微软雅黑" panose="020B0503020204020204" pitchFamily="34" charset="-122"/>
            <a:ea typeface="微软雅黑" panose="020B0503020204020204" pitchFamily="34" charset="-122"/>
          </a:endParaRPr>
        </a:p>
      </xdr:txBody>
    </xdr:sp>
    <xdr:clientData/>
  </xdr:twoCellAnchor>
  <xdr:twoCellAnchor>
    <xdr:from>
      <xdr:col>7</xdr:col>
      <xdr:colOff>208642</xdr:colOff>
      <xdr:row>78</xdr:row>
      <xdr:rowOff>117928</xdr:rowOff>
    </xdr:from>
    <xdr:to>
      <xdr:col>12</xdr:col>
      <xdr:colOff>63546</xdr:colOff>
      <xdr:row>84</xdr:row>
      <xdr:rowOff>114533</xdr:rowOff>
    </xdr:to>
    <xdr:sp macro="" textlink="">
      <xdr:nvSpPr>
        <xdr:cNvPr id="141" name="award1_2" hidden="1">
          <a:extLst>
            <a:ext uri="{FF2B5EF4-FFF2-40B4-BE49-F238E27FC236}">
              <a16:creationId xmlns:a16="http://schemas.microsoft.com/office/drawing/2014/main" id="{E2D6D8BC-F275-4444-84CC-0461DA9875AD}"/>
            </a:ext>
          </a:extLst>
        </xdr:cNvPr>
        <xdr:cNvSpPr/>
      </xdr:nvSpPr>
      <xdr:spPr>
        <a:xfrm>
          <a:off x="4399642" y="59484078"/>
          <a:ext cx="3322004" cy="1520605"/>
        </a:xfrm>
        <a:prstGeom prst="rect">
          <a:avLst/>
        </a:prstGeom>
        <a:noFill/>
        <a:ln w="19050">
          <a:solidFill>
            <a:srgbClr val="FF9933"/>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400"/>
            </a:lnSpc>
            <a:spcAft>
              <a:spcPts val="400"/>
            </a:spcAft>
          </a:pPr>
          <a:r>
            <a:rPr lang="zh-CN" altLang="en-US" sz="1000">
              <a:solidFill>
                <a:srgbClr val="FF9933"/>
              </a:solidFill>
              <a:latin typeface="Grandview" panose="020B0502040204020203" pitchFamily="34" charset="0"/>
              <a:ea typeface="微软雅黑" panose="020B0503020204020204" pitchFamily="34" charset="-122"/>
            </a:rPr>
            <a:t>对行和列进行筛选也有些别的专有词汇，例如</a:t>
          </a:r>
          <a:r>
            <a:rPr lang="en-US" altLang="zh-CN" sz="1000">
              <a:solidFill>
                <a:srgbClr val="FF9933"/>
              </a:solidFill>
              <a:latin typeface="Grandview" panose="020B0502040204020203" pitchFamily="34" charset="0"/>
              <a:ea typeface="微软雅黑" panose="020B0503020204020204" pitchFamily="34" charset="-122"/>
            </a:rPr>
            <a:t>RStudio</a:t>
          </a:r>
          <a:r>
            <a:rPr lang="zh-CN" altLang="en-US" sz="1000">
              <a:solidFill>
                <a:srgbClr val="FF9933"/>
              </a:solidFill>
              <a:latin typeface="Grandview" panose="020B0502040204020203" pitchFamily="34" charset="0"/>
              <a:ea typeface="微软雅黑" panose="020B0503020204020204" pitchFamily="34" charset="-122"/>
            </a:rPr>
            <a:t>使用的中对行筛选使用的就是</a:t>
          </a:r>
          <a:r>
            <a:rPr lang="en-US" altLang="zh-CN" sz="1000">
              <a:solidFill>
                <a:srgbClr val="FF9933"/>
              </a:solidFill>
              <a:latin typeface="Grandview" panose="020B0502040204020203" pitchFamily="34" charset="0"/>
              <a:ea typeface="微软雅黑" panose="020B0503020204020204" pitchFamily="34" charset="-122"/>
            </a:rPr>
            <a:t>filter</a:t>
          </a:r>
          <a:r>
            <a:rPr lang="zh-CN" altLang="en-US" sz="1000">
              <a:solidFill>
                <a:srgbClr val="FF9933"/>
              </a:solidFill>
              <a:latin typeface="Grandview" panose="020B0502040204020203" pitchFamily="34" charset="0"/>
              <a:ea typeface="微软雅黑" panose="020B0503020204020204" pitchFamily="34" charset="-122"/>
            </a:rPr>
            <a:t>，这和</a:t>
          </a:r>
          <a:r>
            <a:rPr lang="en-US" altLang="zh-CN" sz="1000">
              <a:solidFill>
                <a:srgbClr val="FF9933"/>
              </a:solidFill>
              <a:latin typeface="Grandview" panose="020B0502040204020203" pitchFamily="34" charset="0"/>
              <a:ea typeface="微软雅黑" panose="020B0503020204020204" pitchFamily="34" charset="-122"/>
            </a:rPr>
            <a:t>Excel</a:t>
          </a:r>
          <a:r>
            <a:rPr lang="zh-CN" altLang="en-US" sz="1000">
              <a:solidFill>
                <a:srgbClr val="FF9933"/>
              </a:solidFill>
              <a:latin typeface="Grandview" panose="020B0502040204020203" pitchFamily="34" charset="0"/>
              <a:ea typeface="微软雅黑" panose="020B0503020204020204" pitchFamily="34" charset="-122"/>
            </a:rPr>
            <a:t>的</a:t>
          </a:r>
          <a:r>
            <a:rPr lang="en-US" altLang="zh-CN" sz="1000">
              <a:solidFill>
                <a:srgbClr val="FF9933"/>
              </a:solidFill>
              <a:latin typeface="Grandview" panose="020B0502040204020203" pitchFamily="34" charset="0"/>
              <a:ea typeface="微软雅黑" panose="020B0503020204020204" pitchFamily="34" charset="-122"/>
            </a:rPr>
            <a:t>filter</a:t>
          </a:r>
          <a:r>
            <a:rPr lang="zh-CN" altLang="en-US" sz="1000">
              <a:solidFill>
                <a:srgbClr val="FF9933"/>
              </a:solidFill>
              <a:latin typeface="Grandview" panose="020B0502040204020203" pitchFamily="34" charset="0"/>
              <a:ea typeface="微软雅黑" panose="020B0503020204020204" pitchFamily="34" charset="-122"/>
            </a:rPr>
            <a:t>功能相互照应；在接下来的更多的学习表格中，我们会把这些都归结于</a:t>
          </a:r>
          <a:r>
            <a:rPr lang="en-US" altLang="zh-CN" sz="1000">
              <a:solidFill>
                <a:srgbClr val="FF9933"/>
              </a:solidFill>
              <a:latin typeface="Grandview" panose="020B0502040204020203" pitchFamily="34" charset="0"/>
              <a:ea typeface="微软雅黑" panose="020B0503020204020204" pitchFamily="34" charset="-122"/>
            </a:rPr>
            <a:t>【</a:t>
          </a:r>
          <a:r>
            <a:rPr lang="zh-CN" altLang="en-US" sz="1000">
              <a:solidFill>
                <a:srgbClr val="FF9933"/>
              </a:solidFill>
              <a:latin typeface="Grandview" panose="020B0502040204020203" pitchFamily="34" charset="0"/>
              <a:ea typeface="微软雅黑" panose="020B0503020204020204" pitchFamily="34" charset="-122"/>
            </a:rPr>
            <a:t>切片</a:t>
          </a:r>
          <a:r>
            <a:rPr lang="en-US" altLang="zh-CN" sz="1000">
              <a:solidFill>
                <a:srgbClr val="FF9933"/>
              </a:solidFill>
              <a:latin typeface="Grandview" panose="020B0502040204020203" pitchFamily="34" charset="0"/>
              <a:ea typeface="微软雅黑" panose="020B0503020204020204" pitchFamily="34" charset="-122"/>
            </a:rPr>
            <a:t>】</a:t>
          </a:r>
          <a:r>
            <a:rPr lang="zh-CN" altLang="en-US" sz="1000">
              <a:solidFill>
                <a:srgbClr val="FF9933"/>
              </a:solidFill>
              <a:latin typeface="Grandview" panose="020B0502040204020203" pitchFamily="34" charset="0"/>
              <a:ea typeface="微软雅黑" panose="020B0503020204020204" pitchFamily="34" charset="-122"/>
            </a:rPr>
            <a:t>，可能同时选择多个行列用这个词就没那么形象了，不过希望大家理解。</a:t>
          </a:r>
          <a:endParaRPr lang="en-US" altLang="zh-CN" sz="100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r>
            <a:rPr lang="zh-CN" altLang="en-US" sz="1000">
              <a:solidFill>
                <a:srgbClr val="FF9933"/>
              </a:solidFill>
              <a:latin typeface="Grandview" panose="020B0502040204020203" pitchFamily="34" charset="0"/>
              <a:ea typeface="微软雅黑" panose="020B0503020204020204" pitchFamily="34" charset="-122"/>
            </a:rPr>
            <a:t>作为</a:t>
          </a:r>
          <a:r>
            <a:rPr lang="en-US" altLang="zh-CN" sz="1000">
              <a:solidFill>
                <a:srgbClr val="FF9933"/>
              </a:solidFill>
              <a:latin typeface="Grandview" panose="020B0502040204020203" pitchFamily="34" charset="0"/>
              <a:ea typeface="微软雅黑" panose="020B0503020204020204" pitchFamily="34" charset="-122"/>
            </a:rPr>
            <a:t>Stata</a:t>
          </a:r>
          <a:r>
            <a:rPr lang="zh-CN" altLang="en-US" sz="1000">
              <a:solidFill>
                <a:srgbClr val="FF9933"/>
              </a:solidFill>
              <a:latin typeface="Grandview" panose="020B0502040204020203" pitchFamily="34" charset="0"/>
              <a:ea typeface="微软雅黑" panose="020B0503020204020204" pitchFamily="34" charset="-122"/>
            </a:rPr>
            <a:t>专题，我们要明确在</a:t>
          </a:r>
          <a:r>
            <a:rPr lang="en-US" altLang="zh-CN" sz="1000">
              <a:solidFill>
                <a:srgbClr val="FF9933"/>
              </a:solidFill>
              <a:latin typeface="Grandview" panose="020B0502040204020203" pitchFamily="34" charset="0"/>
              <a:ea typeface="微软雅黑" panose="020B0503020204020204" pitchFamily="34" charset="-122"/>
            </a:rPr>
            <a:t>Stata</a:t>
          </a:r>
          <a:r>
            <a:rPr lang="zh-CN" altLang="en-US" sz="1000">
              <a:solidFill>
                <a:srgbClr val="FF9933"/>
              </a:solidFill>
              <a:latin typeface="Grandview" panose="020B0502040204020203" pitchFamily="34" charset="0"/>
              <a:ea typeface="微软雅黑" panose="020B0503020204020204" pitchFamily="34" charset="-122"/>
            </a:rPr>
            <a:t>中如何通过代码去表述某些行或者某些列；</a:t>
          </a:r>
          <a:endParaRPr lang="en-US" altLang="zh-CN" sz="1000">
            <a:solidFill>
              <a:srgbClr val="FF9933"/>
            </a:solidFill>
            <a:latin typeface="Grandview" panose="020B0502040204020203" pitchFamily="34" charset="0"/>
            <a:ea typeface="微软雅黑" panose="020B0503020204020204" pitchFamily="34" charset="-122"/>
          </a:endParaRPr>
        </a:p>
      </xdr:txBody>
    </xdr:sp>
    <xdr:clientData/>
  </xdr:twoCellAnchor>
  <xdr:twoCellAnchor>
    <xdr:from>
      <xdr:col>11</xdr:col>
      <xdr:colOff>292533</xdr:colOff>
      <xdr:row>84</xdr:row>
      <xdr:rowOff>177659</xdr:rowOff>
    </xdr:from>
    <xdr:to>
      <xdr:col>12</xdr:col>
      <xdr:colOff>97911</xdr:colOff>
      <xdr:row>85</xdr:row>
      <xdr:rowOff>177659</xdr:rowOff>
    </xdr:to>
    <xdr:sp macro="[0]!note1_4" textlink="">
      <xdr:nvSpPr>
        <xdr:cNvPr id="142" name="next1_2" hidden="1">
          <a:extLst>
            <a:ext uri="{FF2B5EF4-FFF2-40B4-BE49-F238E27FC236}">
              <a16:creationId xmlns:a16="http://schemas.microsoft.com/office/drawing/2014/main" id="{08EEBAA5-FD2B-4185-B0AA-0DB567143CD2}"/>
            </a:ext>
          </a:extLst>
        </xdr:cNvPr>
        <xdr:cNvSpPr/>
      </xdr:nvSpPr>
      <xdr:spPr>
        <a:xfrm>
          <a:off x="7099733" y="61067809"/>
          <a:ext cx="656278" cy="254000"/>
        </a:xfrm>
        <a:prstGeom prst="roundRect">
          <a:avLst/>
        </a:prstGeom>
        <a:solidFill>
          <a:srgbClr val="FF99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900">
              <a:solidFill>
                <a:schemeClr val="bg1"/>
              </a:solidFill>
              <a:latin typeface="微软雅黑" panose="020B0503020204020204" pitchFamily="34" charset="-122"/>
              <a:ea typeface="微软雅黑" panose="020B0503020204020204" pitchFamily="34" charset="-122"/>
            </a:rPr>
            <a:t>下一步</a:t>
          </a:r>
          <a:endParaRPr lang="en-US" sz="900">
            <a:solidFill>
              <a:schemeClr val="bg1"/>
            </a:solidFill>
            <a:latin typeface="微软雅黑" panose="020B0503020204020204" pitchFamily="34" charset="-122"/>
            <a:ea typeface="微软雅黑" panose="020B0503020204020204" pitchFamily="34" charset="-122"/>
          </a:endParaRPr>
        </a:p>
      </xdr:txBody>
    </xdr:sp>
    <xdr:clientData/>
  </xdr:twoCellAnchor>
  <xdr:twoCellAnchor>
    <xdr:from>
      <xdr:col>16</xdr:col>
      <xdr:colOff>319747</xdr:colOff>
      <xdr:row>84</xdr:row>
      <xdr:rowOff>177659</xdr:rowOff>
    </xdr:from>
    <xdr:to>
      <xdr:col>17</xdr:col>
      <xdr:colOff>324696</xdr:colOff>
      <xdr:row>85</xdr:row>
      <xdr:rowOff>177659</xdr:rowOff>
    </xdr:to>
    <xdr:sp macro="[0]!note1_4" textlink="">
      <xdr:nvSpPr>
        <xdr:cNvPr id="143" name="next1_3" hidden="1">
          <a:extLst>
            <a:ext uri="{FF2B5EF4-FFF2-40B4-BE49-F238E27FC236}">
              <a16:creationId xmlns:a16="http://schemas.microsoft.com/office/drawing/2014/main" id="{FB51406C-3177-4908-8DAC-87DBBB365905}"/>
            </a:ext>
          </a:extLst>
        </xdr:cNvPr>
        <xdr:cNvSpPr/>
      </xdr:nvSpPr>
      <xdr:spPr>
        <a:xfrm>
          <a:off x="10657547" y="61067809"/>
          <a:ext cx="658999" cy="254000"/>
        </a:xfrm>
        <a:prstGeom prst="roundRect">
          <a:avLst/>
        </a:prstGeom>
        <a:solidFill>
          <a:srgbClr val="FF99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900">
              <a:solidFill>
                <a:schemeClr val="bg1"/>
              </a:solidFill>
              <a:latin typeface="微软雅黑" panose="020B0503020204020204" pitchFamily="34" charset="-122"/>
              <a:ea typeface="微软雅黑" panose="020B0503020204020204" pitchFamily="34" charset="-122"/>
            </a:rPr>
            <a:t>下一步</a:t>
          </a:r>
          <a:endParaRPr lang="en-US" sz="900">
            <a:solidFill>
              <a:schemeClr val="bg1"/>
            </a:solidFill>
            <a:latin typeface="微软雅黑" panose="020B0503020204020204" pitchFamily="34" charset="-122"/>
            <a:ea typeface="微软雅黑" panose="020B0503020204020204" pitchFamily="34" charset="-122"/>
          </a:endParaRPr>
        </a:p>
      </xdr:txBody>
    </xdr:sp>
    <xdr:clientData/>
  </xdr:twoCellAnchor>
  <xdr:twoCellAnchor>
    <xdr:from>
      <xdr:col>17</xdr:col>
      <xdr:colOff>526142</xdr:colOff>
      <xdr:row>78</xdr:row>
      <xdr:rowOff>117928</xdr:rowOff>
    </xdr:from>
    <xdr:to>
      <xdr:col>22</xdr:col>
      <xdr:colOff>580617</xdr:colOff>
      <xdr:row>84</xdr:row>
      <xdr:rowOff>114533</xdr:rowOff>
    </xdr:to>
    <xdr:sp macro="" textlink="">
      <xdr:nvSpPr>
        <xdr:cNvPr id="144" name="award1_4" hidden="1">
          <a:extLst>
            <a:ext uri="{FF2B5EF4-FFF2-40B4-BE49-F238E27FC236}">
              <a16:creationId xmlns:a16="http://schemas.microsoft.com/office/drawing/2014/main" id="{3FBF8E34-E023-4839-BFB6-0B196BA9B522}"/>
            </a:ext>
          </a:extLst>
        </xdr:cNvPr>
        <xdr:cNvSpPr/>
      </xdr:nvSpPr>
      <xdr:spPr>
        <a:xfrm>
          <a:off x="11517992" y="59484078"/>
          <a:ext cx="3375525" cy="1520605"/>
        </a:xfrm>
        <a:prstGeom prst="rect">
          <a:avLst/>
        </a:prstGeom>
        <a:noFill/>
        <a:ln w="19050">
          <a:solidFill>
            <a:srgbClr val="FF9933"/>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400"/>
            </a:lnSpc>
            <a:spcAft>
              <a:spcPts val="400"/>
            </a:spcAft>
          </a:pPr>
          <a:r>
            <a:rPr lang="en-US" altLang="zh-CN" sz="1000">
              <a:solidFill>
                <a:srgbClr val="FF9933"/>
              </a:solidFill>
              <a:latin typeface="Grandview" panose="020B0502040204020203" pitchFamily="34" charset="0"/>
              <a:ea typeface="微软雅黑" panose="020B0503020204020204" pitchFamily="34" charset="-122"/>
            </a:rPr>
            <a:t>if</a:t>
          </a:r>
          <a:r>
            <a:rPr lang="zh-CN" altLang="en-US" sz="1000">
              <a:solidFill>
                <a:srgbClr val="FF9933"/>
              </a:solidFill>
              <a:latin typeface="Grandview" panose="020B0502040204020203" pitchFamily="34" charset="0"/>
              <a:ea typeface="微软雅黑" panose="020B0503020204020204" pitchFamily="34" charset="-122"/>
            </a:rPr>
            <a:t>语句很简单，需要配合表达式，例如某某变量大于</a:t>
          </a:r>
          <a:r>
            <a:rPr lang="en-US" altLang="zh-CN" sz="1000">
              <a:solidFill>
                <a:srgbClr val="FF9933"/>
              </a:solidFill>
              <a:latin typeface="Grandview" panose="020B0502040204020203" pitchFamily="34" charset="0"/>
              <a:ea typeface="微软雅黑" panose="020B0503020204020204" pitchFamily="34" charset="-122"/>
            </a:rPr>
            <a:t>/</a:t>
          </a:r>
          <a:r>
            <a:rPr lang="zh-CN" altLang="en-US" sz="1000">
              <a:solidFill>
                <a:srgbClr val="FF9933"/>
              </a:solidFill>
              <a:latin typeface="Grandview" panose="020B0502040204020203" pitchFamily="34" charset="0"/>
              <a:ea typeface="微软雅黑" panose="020B0503020204020204" pitchFamily="34" charset="-122"/>
            </a:rPr>
            <a:t>小于</a:t>
          </a:r>
          <a:r>
            <a:rPr lang="en-US" altLang="zh-CN" sz="1000">
              <a:solidFill>
                <a:srgbClr val="FF9933"/>
              </a:solidFill>
              <a:latin typeface="Grandview" panose="020B0502040204020203" pitchFamily="34" charset="0"/>
              <a:ea typeface="微软雅黑" panose="020B0503020204020204" pitchFamily="34" charset="-122"/>
            </a:rPr>
            <a:t>/</a:t>
          </a:r>
          <a:r>
            <a:rPr lang="zh-CN" altLang="en-US" sz="1000">
              <a:solidFill>
                <a:srgbClr val="FF9933"/>
              </a:solidFill>
              <a:latin typeface="Grandview" panose="020B0502040204020203" pitchFamily="34" charset="0"/>
              <a:ea typeface="微软雅黑" panose="020B0503020204020204" pitchFamily="34" charset="-122"/>
            </a:rPr>
            <a:t>等于某某某，或者例如行数大于</a:t>
          </a:r>
          <a:r>
            <a:rPr lang="en-US" altLang="zh-CN" sz="1000">
              <a:solidFill>
                <a:srgbClr val="FF9933"/>
              </a:solidFill>
              <a:latin typeface="Grandview" panose="020B0502040204020203" pitchFamily="34" charset="0"/>
              <a:ea typeface="微软雅黑" panose="020B0503020204020204" pitchFamily="34" charset="-122"/>
            </a:rPr>
            <a:t>/</a:t>
          </a:r>
          <a:r>
            <a:rPr lang="zh-CN" altLang="en-US" sz="1000">
              <a:solidFill>
                <a:srgbClr val="FF9933"/>
              </a:solidFill>
              <a:latin typeface="Grandview" panose="020B0502040204020203" pitchFamily="34" charset="0"/>
              <a:ea typeface="微软雅黑" panose="020B0503020204020204" pitchFamily="34" charset="-122"/>
            </a:rPr>
            <a:t>小于</a:t>
          </a:r>
          <a:r>
            <a:rPr lang="en-US" altLang="zh-CN" sz="1000">
              <a:solidFill>
                <a:srgbClr val="FF9933"/>
              </a:solidFill>
              <a:latin typeface="Grandview" panose="020B0502040204020203" pitchFamily="34" charset="0"/>
              <a:ea typeface="微软雅黑" panose="020B0503020204020204" pitchFamily="34" charset="-122"/>
            </a:rPr>
            <a:t>/</a:t>
          </a:r>
          <a:r>
            <a:rPr lang="zh-CN" altLang="en-US" sz="1000">
              <a:solidFill>
                <a:srgbClr val="FF9933"/>
              </a:solidFill>
              <a:latin typeface="Grandview" panose="020B0502040204020203" pitchFamily="34" charset="0"/>
              <a:ea typeface="微软雅黑" panose="020B0503020204020204" pitchFamily="34" charset="-122"/>
            </a:rPr>
            <a:t>等于某某某：</a:t>
          </a:r>
          <a:endParaRPr lang="en-US" altLang="zh-CN" sz="100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r>
            <a:rPr lang="zh-CN" altLang="en-US" sz="1000">
              <a:solidFill>
                <a:srgbClr val="FF9933"/>
              </a:solidFill>
              <a:latin typeface="Grandview" panose="020B0502040204020203" pitchFamily="34" charset="0"/>
              <a:ea typeface="微软雅黑" panose="020B0503020204020204" pitchFamily="34" charset="-122"/>
            </a:rPr>
            <a:t>举例：</a:t>
          </a:r>
          <a:endParaRPr lang="en-US" altLang="zh-CN" sz="100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r>
            <a:rPr lang="en-US" altLang="zh-CN" sz="1000">
              <a:solidFill>
                <a:srgbClr val="FF9933"/>
              </a:solidFill>
              <a:latin typeface="Grandview" panose="020B0502040204020203" pitchFamily="34" charset="0"/>
              <a:ea typeface="微软雅黑" panose="020B0503020204020204" pitchFamily="34" charset="-122"/>
            </a:rPr>
            <a:t>if price == 4099 // </a:t>
          </a:r>
          <a:r>
            <a:rPr lang="zh-CN" altLang="en-US" sz="1000">
              <a:solidFill>
                <a:srgbClr val="FF9933"/>
              </a:solidFill>
              <a:latin typeface="Grandview" panose="020B0502040204020203" pitchFamily="34" charset="0"/>
              <a:ea typeface="微软雅黑" panose="020B0503020204020204" pitchFamily="34" charset="-122"/>
            </a:rPr>
            <a:t>价格等于</a:t>
          </a:r>
          <a:r>
            <a:rPr lang="en-US" altLang="zh-CN" sz="1000">
              <a:solidFill>
                <a:srgbClr val="FF9933"/>
              </a:solidFill>
              <a:latin typeface="Grandview" panose="020B0502040204020203" pitchFamily="34" charset="0"/>
              <a:ea typeface="微软雅黑" panose="020B0503020204020204" pitchFamily="34" charset="-122"/>
            </a:rPr>
            <a:t>4099</a:t>
          </a:r>
          <a:r>
            <a:rPr lang="zh-CN" altLang="en-US" sz="1000">
              <a:solidFill>
                <a:srgbClr val="FF9933"/>
              </a:solidFill>
              <a:latin typeface="Grandview" panose="020B0502040204020203" pitchFamily="34" charset="0"/>
              <a:ea typeface="微软雅黑" panose="020B0503020204020204" pitchFamily="34" charset="-122"/>
            </a:rPr>
            <a:t>的行</a:t>
          </a:r>
          <a:endParaRPr lang="en-US" altLang="zh-CN" sz="100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r>
            <a:rPr lang="en-US" altLang="zh-CN" sz="1000">
              <a:solidFill>
                <a:srgbClr val="FF9933"/>
              </a:solidFill>
              <a:latin typeface="Grandview" panose="020B0502040204020203" pitchFamily="34" charset="0"/>
              <a:ea typeface="微软雅黑" panose="020B0503020204020204" pitchFamily="34" charset="-122"/>
            </a:rPr>
            <a:t>if</a:t>
          </a:r>
          <a:r>
            <a:rPr lang="en-US" altLang="zh-CN" sz="1000" baseline="0">
              <a:solidFill>
                <a:srgbClr val="FF9933"/>
              </a:solidFill>
              <a:latin typeface="Grandview" panose="020B0502040204020203" pitchFamily="34" charset="0"/>
              <a:ea typeface="微软雅黑" panose="020B0503020204020204" pitchFamily="34" charset="-122"/>
            </a:rPr>
            <a:t> rep78 &gt; 4 // 78</a:t>
          </a:r>
          <a:r>
            <a:rPr lang="zh-CN" altLang="en-US" sz="1000" baseline="0">
              <a:solidFill>
                <a:srgbClr val="FF9933"/>
              </a:solidFill>
              <a:latin typeface="Grandview" panose="020B0502040204020203" pitchFamily="34" charset="0"/>
              <a:ea typeface="微软雅黑" panose="020B0503020204020204" pitchFamily="34" charset="-122"/>
            </a:rPr>
            <a:t>年修理次数大于</a:t>
          </a:r>
          <a:r>
            <a:rPr lang="en-US" altLang="zh-CN" sz="1000" baseline="0">
              <a:solidFill>
                <a:srgbClr val="FF9933"/>
              </a:solidFill>
              <a:latin typeface="Grandview" panose="020B0502040204020203" pitchFamily="34" charset="0"/>
              <a:ea typeface="微软雅黑" panose="020B0503020204020204" pitchFamily="34" charset="-122"/>
            </a:rPr>
            <a:t>4</a:t>
          </a:r>
          <a:r>
            <a:rPr lang="zh-CN" altLang="en-US" sz="1000" baseline="0">
              <a:solidFill>
                <a:srgbClr val="FF9933"/>
              </a:solidFill>
              <a:latin typeface="Grandview" panose="020B0502040204020203" pitchFamily="34" charset="0"/>
              <a:ea typeface="微软雅黑" panose="020B0503020204020204" pitchFamily="34" charset="-122"/>
            </a:rPr>
            <a:t>次的行</a:t>
          </a:r>
          <a:endParaRPr lang="en-US" altLang="zh-CN" sz="1000" baseline="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r>
            <a:rPr lang="en-US" altLang="zh-CN" sz="1000" baseline="0">
              <a:solidFill>
                <a:srgbClr val="FF9933"/>
              </a:solidFill>
              <a:latin typeface="Grandview" panose="020B0502040204020203" pitchFamily="34" charset="0"/>
              <a:ea typeface="微软雅黑" panose="020B0503020204020204" pitchFamily="34" charset="-122"/>
            </a:rPr>
            <a:t>if  _n = 10 // </a:t>
          </a:r>
          <a:r>
            <a:rPr lang="zh-CN" altLang="en-US" sz="1000" baseline="0">
              <a:solidFill>
                <a:srgbClr val="FF9933"/>
              </a:solidFill>
              <a:latin typeface="Grandview" panose="020B0502040204020203" pitchFamily="34" charset="0"/>
              <a:ea typeface="微软雅黑" panose="020B0503020204020204" pitchFamily="34" charset="-122"/>
            </a:rPr>
            <a:t>行数为</a:t>
          </a:r>
          <a:r>
            <a:rPr lang="en-US" altLang="zh-CN" sz="1000" baseline="0">
              <a:solidFill>
                <a:srgbClr val="FF9933"/>
              </a:solidFill>
              <a:latin typeface="Grandview" panose="020B0502040204020203" pitchFamily="34" charset="0"/>
              <a:ea typeface="微软雅黑" panose="020B0503020204020204" pitchFamily="34" charset="-122"/>
            </a:rPr>
            <a:t>10</a:t>
          </a:r>
          <a:r>
            <a:rPr lang="zh-CN" altLang="en-US" sz="1000" baseline="0">
              <a:solidFill>
                <a:srgbClr val="FF9933"/>
              </a:solidFill>
              <a:latin typeface="Grandview" panose="020B0502040204020203" pitchFamily="34" charset="0"/>
              <a:ea typeface="微软雅黑" panose="020B0503020204020204" pitchFamily="34" charset="-122"/>
            </a:rPr>
            <a:t>的行</a:t>
          </a:r>
          <a:endParaRPr lang="en-US" altLang="zh-CN" sz="100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endParaRPr lang="en-US" altLang="zh-CN" sz="1000">
            <a:solidFill>
              <a:srgbClr val="FF9933"/>
            </a:solidFill>
            <a:latin typeface="Grandview" panose="020B0502040204020203" pitchFamily="34" charset="0"/>
            <a:ea typeface="微软雅黑" panose="020B0503020204020204" pitchFamily="34" charset="-122"/>
          </a:endParaRPr>
        </a:p>
      </xdr:txBody>
    </xdr:sp>
    <xdr:clientData/>
  </xdr:twoCellAnchor>
  <xdr:twoCellAnchor>
    <xdr:from>
      <xdr:col>21</xdr:col>
      <xdr:colOff>610033</xdr:colOff>
      <xdr:row>84</xdr:row>
      <xdr:rowOff>177659</xdr:rowOff>
    </xdr:from>
    <xdr:to>
      <xdr:col>22</xdr:col>
      <xdr:colOff>614982</xdr:colOff>
      <xdr:row>85</xdr:row>
      <xdr:rowOff>177659</xdr:rowOff>
    </xdr:to>
    <xdr:sp macro="[0]!note1_4" textlink="">
      <xdr:nvSpPr>
        <xdr:cNvPr id="145" name="next1_4" hidden="1">
          <a:extLst>
            <a:ext uri="{FF2B5EF4-FFF2-40B4-BE49-F238E27FC236}">
              <a16:creationId xmlns:a16="http://schemas.microsoft.com/office/drawing/2014/main" id="{E49079A5-45AF-4840-9EE7-74B5A7AA29A1}"/>
            </a:ext>
          </a:extLst>
        </xdr:cNvPr>
        <xdr:cNvSpPr/>
      </xdr:nvSpPr>
      <xdr:spPr>
        <a:xfrm>
          <a:off x="14268883" y="61067809"/>
          <a:ext cx="658999" cy="254000"/>
        </a:xfrm>
        <a:prstGeom prst="roundRect">
          <a:avLst/>
        </a:prstGeom>
        <a:solidFill>
          <a:srgbClr val="FF99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900">
              <a:solidFill>
                <a:schemeClr val="bg1"/>
              </a:solidFill>
              <a:latin typeface="微软雅黑" panose="020B0503020204020204" pitchFamily="34" charset="-122"/>
              <a:ea typeface="微软雅黑" panose="020B0503020204020204" pitchFamily="34" charset="-122"/>
            </a:rPr>
            <a:t>下一步</a:t>
          </a:r>
          <a:endParaRPr lang="en-US" sz="900">
            <a:solidFill>
              <a:schemeClr val="bg1"/>
            </a:solidFill>
            <a:latin typeface="微软雅黑" panose="020B0503020204020204" pitchFamily="34" charset="-122"/>
            <a:ea typeface="微软雅黑" panose="020B0503020204020204" pitchFamily="34" charset="-122"/>
          </a:endParaRPr>
        </a:p>
      </xdr:txBody>
    </xdr:sp>
    <xdr:clientData/>
  </xdr:twoCellAnchor>
  <xdr:twoCellAnchor>
    <xdr:from>
      <xdr:col>13</xdr:col>
      <xdr:colOff>18142</xdr:colOff>
      <xdr:row>78</xdr:row>
      <xdr:rowOff>117928</xdr:rowOff>
    </xdr:from>
    <xdr:to>
      <xdr:col>17</xdr:col>
      <xdr:colOff>290331</xdr:colOff>
      <xdr:row>84</xdr:row>
      <xdr:rowOff>114533</xdr:rowOff>
    </xdr:to>
    <xdr:sp macro="" textlink="">
      <xdr:nvSpPr>
        <xdr:cNvPr id="146" name="award1_3" hidden="1">
          <a:extLst>
            <a:ext uri="{FF2B5EF4-FFF2-40B4-BE49-F238E27FC236}">
              <a16:creationId xmlns:a16="http://schemas.microsoft.com/office/drawing/2014/main" id="{00DAAD9C-2B3B-4063-BF93-79C49D2CDCEE}"/>
            </a:ext>
          </a:extLst>
        </xdr:cNvPr>
        <xdr:cNvSpPr/>
      </xdr:nvSpPr>
      <xdr:spPr>
        <a:xfrm>
          <a:off x="7955642" y="59484078"/>
          <a:ext cx="3326539" cy="1520605"/>
        </a:xfrm>
        <a:prstGeom prst="rect">
          <a:avLst/>
        </a:prstGeom>
        <a:noFill/>
        <a:ln w="19050">
          <a:solidFill>
            <a:srgbClr val="FF9933"/>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400"/>
            </a:lnSpc>
            <a:spcAft>
              <a:spcPts val="400"/>
            </a:spcAft>
          </a:pPr>
          <a:r>
            <a:rPr lang="zh-CN" altLang="en-US" sz="1000">
              <a:solidFill>
                <a:srgbClr val="FF9933"/>
              </a:solidFill>
              <a:latin typeface="Grandview" panose="020B0502040204020203" pitchFamily="34" charset="0"/>
              <a:ea typeface="微软雅黑" panose="020B0503020204020204" pitchFamily="34" charset="-122"/>
            </a:rPr>
            <a:t>如果要选择某些列，</a:t>
          </a:r>
          <a:r>
            <a:rPr lang="en-US" altLang="zh-CN" sz="1000">
              <a:solidFill>
                <a:srgbClr val="FF9933"/>
              </a:solidFill>
              <a:latin typeface="Grandview" panose="020B0502040204020203" pitchFamily="34" charset="0"/>
              <a:ea typeface="微软雅黑" panose="020B0503020204020204" pitchFamily="34" charset="-122"/>
            </a:rPr>
            <a:t>Stata</a:t>
          </a:r>
          <a:r>
            <a:rPr lang="zh-CN" altLang="en-US" sz="1000">
              <a:solidFill>
                <a:srgbClr val="FF9933"/>
              </a:solidFill>
              <a:latin typeface="Grandview" panose="020B0502040204020203" pitchFamily="34" charset="0"/>
              <a:ea typeface="微软雅黑" panose="020B0503020204020204" pitchFamily="34" charset="-122"/>
            </a:rPr>
            <a:t>默认最直观的方式就引用变量名，注意在</a:t>
          </a:r>
          <a:r>
            <a:rPr lang="en-US" altLang="zh-CN" sz="1000">
              <a:solidFill>
                <a:srgbClr val="FF9933"/>
              </a:solidFill>
              <a:latin typeface="Grandview" panose="020B0502040204020203" pitchFamily="34" charset="0"/>
              <a:ea typeface="微软雅黑" panose="020B0503020204020204" pitchFamily="34" charset="-122"/>
            </a:rPr>
            <a:t>Stata</a:t>
          </a:r>
          <a:r>
            <a:rPr lang="zh-CN" altLang="en-US" sz="1000">
              <a:solidFill>
                <a:srgbClr val="FF9933"/>
              </a:solidFill>
              <a:latin typeface="Grandview" panose="020B0502040204020203" pitchFamily="34" charset="0"/>
              <a:ea typeface="微软雅黑" panose="020B0503020204020204" pitchFamily="34" charset="-122"/>
            </a:rPr>
            <a:t>中</a:t>
          </a:r>
          <a:r>
            <a:rPr lang="en-US" altLang="zh-CN" sz="1000">
              <a:solidFill>
                <a:srgbClr val="FF9933"/>
              </a:solidFill>
              <a:latin typeface="Grandview" panose="020B0502040204020203" pitchFamily="34" charset="0"/>
              <a:ea typeface="微软雅黑" panose="020B0503020204020204" pitchFamily="34" charset="-122"/>
            </a:rPr>
            <a:t>【</a:t>
          </a:r>
          <a:r>
            <a:rPr lang="zh-CN" altLang="en-US" sz="1000">
              <a:solidFill>
                <a:srgbClr val="FF9933"/>
              </a:solidFill>
              <a:latin typeface="Grandview" panose="020B0502040204020203" pitchFamily="34" charset="0"/>
              <a:ea typeface="微软雅黑" panose="020B0503020204020204" pitchFamily="34" charset="-122"/>
            </a:rPr>
            <a:t>列数</a:t>
          </a:r>
          <a:r>
            <a:rPr lang="en-US" altLang="zh-CN" sz="1000">
              <a:solidFill>
                <a:srgbClr val="FF9933"/>
              </a:solidFill>
              <a:latin typeface="Grandview" panose="020B0502040204020203" pitchFamily="34" charset="0"/>
              <a:ea typeface="微软雅黑" panose="020B0503020204020204" pitchFamily="34" charset="-122"/>
            </a:rPr>
            <a:t>】</a:t>
          </a:r>
          <a:r>
            <a:rPr lang="zh-CN" altLang="en-US" sz="1000">
              <a:solidFill>
                <a:srgbClr val="FF9933"/>
              </a:solidFill>
              <a:latin typeface="Grandview" panose="020B0502040204020203" pitchFamily="34" charset="0"/>
              <a:ea typeface="微软雅黑" panose="020B0503020204020204" pitchFamily="34" charset="-122"/>
            </a:rPr>
            <a:t>不太常用，不像</a:t>
          </a:r>
          <a:r>
            <a:rPr lang="en-US" altLang="zh-CN" sz="1000">
              <a:solidFill>
                <a:srgbClr val="FF9933"/>
              </a:solidFill>
              <a:latin typeface="Grandview" panose="020B0502040204020203" pitchFamily="34" charset="0"/>
              <a:ea typeface="微软雅黑" panose="020B0503020204020204" pitchFamily="34" charset="-122"/>
            </a:rPr>
            <a:t>Excel</a:t>
          </a:r>
          <a:r>
            <a:rPr lang="zh-CN" altLang="en-US" sz="1000">
              <a:solidFill>
                <a:srgbClr val="FF9933"/>
              </a:solidFill>
              <a:latin typeface="Grandview" panose="020B0502040204020203" pitchFamily="34" charset="0"/>
              <a:ea typeface="微软雅黑" panose="020B0503020204020204" pitchFamily="34" charset="-122"/>
            </a:rPr>
            <a:t>列还会标上</a:t>
          </a:r>
          <a:r>
            <a:rPr lang="en-US" altLang="zh-CN" sz="1000">
              <a:solidFill>
                <a:srgbClr val="FF9933"/>
              </a:solidFill>
              <a:latin typeface="Grandview" panose="020B0502040204020203" pitchFamily="34" charset="0"/>
              <a:ea typeface="微软雅黑" panose="020B0503020204020204" pitchFamily="34" charset="-122"/>
            </a:rPr>
            <a:t>ABCD……</a:t>
          </a:r>
        </a:p>
        <a:p>
          <a:pPr algn="l">
            <a:lnSpc>
              <a:spcPts val="1400"/>
            </a:lnSpc>
            <a:spcAft>
              <a:spcPts val="400"/>
            </a:spcAft>
          </a:pPr>
          <a:r>
            <a:rPr lang="zh-CN" altLang="en-US" sz="1000">
              <a:solidFill>
                <a:srgbClr val="FF9933"/>
              </a:solidFill>
              <a:latin typeface="Grandview" panose="020B0502040204020203" pitchFamily="34" charset="0"/>
              <a:ea typeface="微软雅黑" panose="020B0503020204020204" pitchFamily="34" charset="-122"/>
            </a:rPr>
            <a:t>如果要选择某些行，这就要用到</a:t>
          </a:r>
          <a:r>
            <a:rPr lang="en-US" altLang="zh-CN" sz="1000">
              <a:solidFill>
                <a:srgbClr val="FF9933"/>
              </a:solidFill>
              <a:latin typeface="Grandview" panose="020B0502040204020203" pitchFamily="34" charset="0"/>
              <a:ea typeface="微软雅黑" panose="020B0503020204020204" pitchFamily="34" charset="-122"/>
            </a:rPr>
            <a:t>if/in</a:t>
          </a:r>
          <a:r>
            <a:rPr lang="zh-CN" altLang="en-US" sz="1000">
              <a:solidFill>
                <a:srgbClr val="FF9933"/>
              </a:solidFill>
              <a:latin typeface="Grandview" panose="020B0502040204020203" pitchFamily="34" charset="0"/>
              <a:ea typeface="微软雅黑" panose="020B0503020204020204" pitchFamily="34" charset="-122"/>
            </a:rPr>
            <a:t>了，所以某种程度上说，在上个项目中的</a:t>
          </a:r>
          <a:r>
            <a:rPr lang="en-US" altLang="zh-CN" sz="1000">
              <a:solidFill>
                <a:srgbClr val="FF9933"/>
              </a:solidFill>
              <a:latin typeface="Grandview" panose="020B0502040204020203" pitchFamily="34" charset="0"/>
              <a:ea typeface="微软雅黑" panose="020B0503020204020204" pitchFamily="34" charset="-122"/>
            </a:rPr>
            <a:t>varlist</a:t>
          </a:r>
          <a:r>
            <a:rPr lang="zh-CN" altLang="en-US" sz="1000">
              <a:solidFill>
                <a:srgbClr val="FF9933"/>
              </a:solidFill>
              <a:latin typeface="Grandview" panose="020B0502040204020203" pitchFamily="34" charset="0"/>
              <a:ea typeface="微软雅黑" panose="020B0503020204020204" pitchFamily="34" charset="-122"/>
            </a:rPr>
            <a:t>成分（第</a:t>
          </a:r>
          <a:r>
            <a:rPr lang="en-US" altLang="zh-CN" sz="1000">
              <a:solidFill>
                <a:srgbClr val="FF9933"/>
              </a:solidFill>
              <a:latin typeface="Grandview" panose="020B0502040204020203" pitchFamily="34" charset="0"/>
              <a:ea typeface="微软雅黑" panose="020B0503020204020204" pitchFamily="34" charset="-122"/>
            </a:rPr>
            <a:t>3</a:t>
          </a:r>
          <a:r>
            <a:rPr lang="zh-CN" altLang="en-US" sz="1000">
              <a:solidFill>
                <a:srgbClr val="FF9933"/>
              </a:solidFill>
              <a:latin typeface="Grandview" panose="020B0502040204020203" pitchFamily="34" charset="0"/>
              <a:ea typeface="微软雅黑" panose="020B0503020204020204" pitchFamily="34" charset="-122"/>
            </a:rPr>
            <a:t>项）和</a:t>
          </a:r>
          <a:r>
            <a:rPr lang="en-US" altLang="zh-CN" sz="1000">
              <a:solidFill>
                <a:srgbClr val="FF9933"/>
              </a:solidFill>
              <a:latin typeface="Grandview" panose="020B0502040204020203" pitchFamily="34" charset="0"/>
              <a:ea typeface="微软雅黑" panose="020B0503020204020204" pitchFamily="34" charset="-122"/>
            </a:rPr>
            <a:t>if/in</a:t>
          </a:r>
          <a:r>
            <a:rPr lang="zh-CN" altLang="en-US" sz="1000">
              <a:solidFill>
                <a:srgbClr val="FF9933"/>
              </a:solidFill>
              <a:latin typeface="Grandview" panose="020B0502040204020203" pitchFamily="34" charset="0"/>
              <a:ea typeface="微软雅黑" panose="020B0503020204020204" pitchFamily="34" charset="-122"/>
            </a:rPr>
            <a:t>成分（第</a:t>
          </a:r>
          <a:r>
            <a:rPr lang="en-US" altLang="zh-CN" sz="1000">
              <a:solidFill>
                <a:srgbClr val="FF9933"/>
              </a:solidFill>
              <a:latin typeface="Grandview" panose="020B0502040204020203" pitchFamily="34" charset="0"/>
              <a:ea typeface="微软雅黑" panose="020B0503020204020204" pitchFamily="34" charset="-122"/>
            </a:rPr>
            <a:t>5</a:t>
          </a:r>
          <a:r>
            <a:rPr lang="zh-CN" altLang="en-US" sz="1000">
              <a:solidFill>
                <a:srgbClr val="FF9933"/>
              </a:solidFill>
              <a:latin typeface="Grandview" panose="020B0502040204020203" pitchFamily="34" charset="0"/>
              <a:ea typeface="微软雅黑" panose="020B0503020204020204" pitchFamily="34" charset="-122"/>
            </a:rPr>
            <a:t>项）其实分别限定了列和行；让命令可以传达到任何一个</a:t>
          </a:r>
          <a:r>
            <a:rPr lang="en-US" altLang="zh-CN" sz="1000">
              <a:solidFill>
                <a:srgbClr val="FF9933"/>
              </a:solidFill>
              <a:latin typeface="Grandview" panose="020B0502040204020203" pitchFamily="34" charset="0"/>
              <a:ea typeface="微软雅黑" panose="020B0503020204020204" pitchFamily="34" charset="-122"/>
            </a:rPr>
            <a:t>/</a:t>
          </a:r>
          <a:r>
            <a:rPr lang="zh-CN" altLang="en-US" sz="1000">
              <a:solidFill>
                <a:srgbClr val="FF9933"/>
              </a:solidFill>
              <a:latin typeface="Grandview" panose="020B0502040204020203" pitchFamily="34" charset="0"/>
              <a:ea typeface="微软雅黑" panose="020B0503020204020204" pitchFamily="34" charset="-122"/>
            </a:rPr>
            <a:t>多个交叉的子区域</a:t>
          </a:r>
          <a:endParaRPr lang="en-US" altLang="zh-CN" sz="1000">
            <a:solidFill>
              <a:srgbClr val="FF9933"/>
            </a:solidFill>
            <a:latin typeface="Grandview" panose="020B0502040204020203" pitchFamily="34" charset="0"/>
            <a:ea typeface="微软雅黑" panose="020B0503020204020204" pitchFamily="34" charset="-122"/>
          </a:endParaRPr>
        </a:p>
      </xdr:txBody>
    </xdr:sp>
    <xdr:clientData/>
  </xdr:twoCellAnchor>
  <xdr:twoCellAnchor>
    <xdr:from>
      <xdr:col>23</xdr:col>
      <xdr:colOff>151492</xdr:colOff>
      <xdr:row>78</xdr:row>
      <xdr:rowOff>117928</xdr:rowOff>
    </xdr:from>
    <xdr:to>
      <xdr:col>28</xdr:col>
      <xdr:colOff>256767</xdr:colOff>
      <xdr:row>84</xdr:row>
      <xdr:rowOff>114533</xdr:rowOff>
    </xdr:to>
    <xdr:sp macro="" textlink="">
      <xdr:nvSpPr>
        <xdr:cNvPr id="149" name="award1_5" hidden="1">
          <a:extLst>
            <a:ext uri="{FF2B5EF4-FFF2-40B4-BE49-F238E27FC236}">
              <a16:creationId xmlns:a16="http://schemas.microsoft.com/office/drawing/2014/main" id="{95D8047C-CA49-4FE6-AC90-0465ABBAD273}"/>
            </a:ext>
          </a:extLst>
        </xdr:cNvPr>
        <xdr:cNvSpPr/>
      </xdr:nvSpPr>
      <xdr:spPr>
        <a:xfrm>
          <a:off x="15118442" y="19320328"/>
          <a:ext cx="3375525" cy="1520605"/>
        </a:xfrm>
        <a:prstGeom prst="rect">
          <a:avLst/>
        </a:prstGeom>
        <a:noFill/>
        <a:ln w="19050">
          <a:solidFill>
            <a:srgbClr val="FF9933"/>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400"/>
            </a:lnSpc>
            <a:spcAft>
              <a:spcPts val="400"/>
            </a:spcAft>
          </a:pPr>
          <a:r>
            <a:rPr lang="en-US" altLang="zh-CN" sz="1000">
              <a:solidFill>
                <a:srgbClr val="FF9933"/>
              </a:solidFill>
              <a:latin typeface="Grandview" panose="020B0502040204020203" pitchFamily="34" charset="0"/>
              <a:ea typeface="微软雅黑" panose="020B0503020204020204" pitchFamily="34" charset="-122"/>
            </a:rPr>
            <a:t>in</a:t>
          </a:r>
          <a:r>
            <a:rPr lang="zh-CN" altLang="en-US" sz="1000">
              <a:solidFill>
                <a:srgbClr val="FF9933"/>
              </a:solidFill>
              <a:latin typeface="Grandview" panose="020B0502040204020203" pitchFamily="34" charset="0"/>
              <a:ea typeface="微软雅黑" panose="020B0503020204020204" pitchFamily="34" charset="-122"/>
            </a:rPr>
            <a:t>语句更加简单，后面只能跟一个数字或者一个用正斜杠标识的数字范围来直接声明行数：</a:t>
          </a:r>
          <a:endParaRPr lang="en-US" altLang="zh-CN" sz="100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r>
            <a:rPr lang="zh-CN" altLang="en-US" sz="1000">
              <a:solidFill>
                <a:srgbClr val="FF9933"/>
              </a:solidFill>
              <a:latin typeface="Grandview" panose="020B0502040204020203" pitchFamily="34" charset="0"/>
              <a:ea typeface="微软雅黑" panose="020B0503020204020204" pitchFamily="34" charset="-122"/>
            </a:rPr>
            <a:t>举例：</a:t>
          </a:r>
          <a:endParaRPr lang="en-US" altLang="zh-CN" sz="100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r>
            <a:rPr lang="en-US" altLang="zh-CN" sz="1000">
              <a:solidFill>
                <a:srgbClr val="FF9933"/>
              </a:solidFill>
              <a:latin typeface="Grandview" panose="020B0502040204020203" pitchFamily="34" charset="0"/>
              <a:ea typeface="微软雅黑" panose="020B0503020204020204" pitchFamily="34" charset="-122"/>
            </a:rPr>
            <a:t>in 5</a:t>
          </a:r>
          <a:r>
            <a:rPr lang="en-US" altLang="zh-CN" sz="1000" baseline="0">
              <a:solidFill>
                <a:srgbClr val="FF9933"/>
              </a:solidFill>
              <a:latin typeface="Grandview" panose="020B0502040204020203" pitchFamily="34" charset="0"/>
              <a:ea typeface="微软雅黑" panose="020B0503020204020204" pitchFamily="34" charset="-122"/>
            </a:rPr>
            <a:t> // </a:t>
          </a:r>
          <a:r>
            <a:rPr lang="zh-CN" altLang="en-US" sz="1000" baseline="0">
              <a:solidFill>
                <a:srgbClr val="FF9933"/>
              </a:solidFill>
              <a:latin typeface="Grandview" panose="020B0502040204020203" pitchFamily="34" charset="0"/>
              <a:ea typeface="微软雅黑" panose="020B0503020204020204" pitchFamily="34" charset="-122"/>
            </a:rPr>
            <a:t>第</a:t>
          </a:r>
          <a:r>
            <a:rPr lang="en-US" altLang="zh-CN" sz="1000" baseline="0">
              <a:solidFill>
                <a:srgbClr val="FF9933"/>
              </a:solidFill>
              <a:latin typeface="Grandview" panose="020B0502040204020203" pitchFamily="34" charset="0"/>
              <a:ea typeface="微软雅黑" panose="020B0503020204020204" pitchFamily="34" charset="-122"/>
            </a:rPr>
            <a:t>5</a:t>
          </a:r>
          <a:r>
            <a:rPr lang="zh-CN" altLang="en-US" sz="1000" baseline="0">
              <a:solidFill>
                <a:srgbClr val="FF9933"/>
              </a:solidFill>
              <a:latin typeface="Grandview" panose="020B0502040204020203" pitchFamily="34" charset="0"/>
              <a:ea typeface="微软雅黑" panose="020B0503020204020204" pitchFamily="34" charset="-122"/>
            </a:rPr>
            <a:t>行</a:t>
          </a:r>
          <a:endParaRPr lang="en-US" altLang="zh-CN" sz="1000" baseline="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r>
            <a:rPr lang="en-US" altLang="zh-CN" sz="1000" baseline="0">
              <a:solidFill>
                <a:srgbClr val="FF9933"/>
              </a:solidFill>
              <a:latin typeface="Grandview" panose="020B0502040204020203" pitchFamily="34" charset="0"/>
              <a:ea typeface="微软雅黑" panose="020B0503020204020204" pitchFamily="34" charset="-122"/>
            </a:rPr>
            <a:t>in 5/-15 // </a:t>
          </a:r>
          <a:r>
            <a:rPr lang="zh-CN" altLang="en-US" sz="1000" baseline="0">
              <a:solidFill>
                <a:srgbClr val="FF9933"/>
              </a:solidFill>
              <a:latin typeface="Grandview" panose="020B0502040204020203" pitchFamily="34" charset="0"/>
              <a:ea typeface="微软雅黑" panose="020B0503020204020204" pitchFamily="34" charset="-122"/>
            </a:rPr>
            <a:t>第</a:t>
          </a:r>
          <a:r>
            <a:rPr lang="en-US" altLang="zh-CN" sz="1000" baseline="0">
              <a:solidFill>
                <a:srgbClr val="FF9933"/>
              </a:solidFill>
              <a:latin typeface="Grandview" panose="020B0502040204020203" pitchFamily="34" charset="0"/>
              <a:ea typeface="微软雅黑" panose="020B0503020204020204" pitchFamily="34" charset="-122"/>
            </a:rPr>
            <a:t>5</a:t>
          </a:r>
          <a:r>
            <a:rPr lang="zh-CN" altLang="en-US" sz="1000" baseline="0">
              <a:solidFill>
                <a:srgbClr val="FF9933"/>
              </a:solidFill>
              <a:latin typeface="Grandview" panose="020B0502040204020203" pitchFamily="34" charset="0"/>
              <a:ea typeface="微软雅黑" panose="020B0503020204020204" pitchFamily="34" charset="-122"/>
            </a:rPr>
            <a:t>到倒数第</a:t>
          </a:r>
          <a:r>
            <a:rPr lang="en-US" altLang="zh-CN" sz="1000" baseline="0">
              <a:solidFill>
                <a:srgbClr val="FF9933"/>
              </a:solidFill>
              <a:latin typeface="Grandview" panose="020B0502040204020203" pitchFamily="34" charset="0"/>
              <a:ea typeface="微软雅黑" panose="020B0503020204020204" pitchFamily="34" charset="-122"/>
            </a:rPr>
            <a:t>15</a:t>
          </a:r>
          <a:r>
            <a:rPr lang="zh-CN" altLang="en-US" sz="1000" baseline="0">
              <a:solidFill>
                <a:srgbClr val="FF9933"/>
              </a:solidFill>
              <a:latin typeface="Grandview" panose="020B0502040204020203" pitchFamily="34" charset="0"/>
              <a:ea typeface="微软雅黑" panose="020B0503020204020204" pitchFamily="34" charset="-122"/>
            </a:rPr>
            <a:t>行</a:t>
          </a:r>
          <a:endParaRPr lang="en-US" altLang="zh-CN" sz="1000" baseline="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r>
            <a:rPr lang="en-US" altLang="zh-CN" sz="1000" baseline="0">
              <a:solidFill>
                <a:srgbClr val="FF9933"/>
              </a:solidFill>
              <a:latin typeface="Grandview" panose="020B0502040204020203" pitchFamily="34" charset="0"/>
              <a:ea typeface="微软雅黑" panose="020B0503020204020204" pitchFamily="34" charset="-122"/>
            </a:rPr>
            <a:t>in f/l // </a:t>
          </a:r>
          <a:r>
            <a:rPr lang="zh-CN" altLang="en-US" sz="1000" baseline="0">
              <a:solidFill>
                <a:srgbClr val="FF9933"/>
              </a:solidFill>
              <a:latin typeface="Grandview" panose="020B0502040204020203" pitchFamily="34" charset="0"/>
              <a:ea typeface="微软雅黑" panose="020B0503020204020204" pitchFamily="34" charset="-122"/>
            </a:rPr>
            <a:t>从第一行到最后一行，</a:t>
          </a:r>
          <a:r>
            <a:rPr lang="en-US" altLang="zh-CN" sz="1000" baseline="0">
              <a:solidFill>
                <a:srgbClr val="FF9933"/>
              </a:solidFill>
              <a:latin typeface="Grandview" panose="020B0502040204020203" pitchFamily="34" charset="0"/>
              <a:ea typeface="微软雅黑" panose="020B0503020204020204" pitchFamily="34" charset="-122"/>
            </a:rPr>
            <a:t>f(irst)</a:t>
          </a:r>
          <a:r>
            <a:rPr lang="zh-CN" altLang="en-US" sz="1000" baseline="0">
              <a:solidFill>
                <a:srgbClr val="FF9933"/>
              </a:solidFill>
              <a:latin typeface="Grandview" panose="020B0502040204020203" pitchFamily="34" charset="0"/>
              <a:ea typeface="微软雅黑" panose="020B0503020204020204" pitchFamily="34" charset="-122"/>
            </a:rPr>
            <a:t>和</a:t>
          </a:r>
          <a:r>
            <a:rPr lang="en-US" altLang="zh-CN" sz="1000" baseline="0">
              <a:solidFill>
                <a:srgbClr val="FF9933"/>
              </a:solidFill>
              <a:latin typeface="Grandview" panose="020B0502040204020203" pitchFamily="34" charset="0"/>
              <a:ea typeface="微软雅黑" panose="020B0503020204020204" pitchFamily="34" charset="-122"/>
            </a:rPr>
            <a:t>l(ast)</a:t>
          </a:r>
        </a:p>
      </xdr:txBody>
    </xdr:sp>
    <xdr:clientData/>
  </xdr:twoCellAnchor>
  <xdr:twoCellAnchor>
    <xdr:from>
      <xdr:col>27</xdr:col>
      <xdr:colOff>286183</xdr:colOff>
      <xdr:row>84</xdr:row>
      <xdr:rowOff>177659</xdr:rowOff>
    </xdr:from>
    <xdr:to>
      <xdr:col>28</xdr:col>
      <xdr:colOff>291132</xdr:colOff>
      <xdr:row>85</xdr:row>
      <xdr:rowOff>177659</xdr:rowOff>
    </xdr:to>
    <xdr:sp macro="[0]!note1_4" textlink="">
      <xdr:nvSpPr>
        <xdr:cNvPr id="150" name="next1_5" hidden="1">
          <a:extLst>
            <a:ext uri="{FF2B5EF4-FFF2-40B4-BE49-F238E27FC236}">
              <a16:creationId xmlns:a16="http://schemas.microsoft.com/office/drawing/2014/main" id="{94FE222F-182D-43CB-B43A-B89A4F7E0798}"/>
            </a:ext>
          </a:extLst>
        </xdr:cNvPr>
        <xdr:cNvSpPr/>
      </xdr:nvSpPr>
      <xdr:spPr>
        <a:xfrm>
          <a:off x="17869333" y="20904059"/>
          <a:ext cx="658999" cy="254000"/>
        </a:xfrm>
        <a:prstGeom prst="roundRect">
          <a:avLst/>
        </a:prstGeom>
        <a:solidFill>
          <a:srgbClr val="FF99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900">
              <a:solidFill>
                <a:schemeClr val="bg1"/>
              </a:solidFill>
              <a:latin typeface="微软雅黑" panose="020B0503020204020204" pitchFamily="34" charset="-122"/>
              <a:ea typeface="微软雅黑" panose="020B0503020204020204" pitchFamily="34" charset="-122"/>
            </a:rPr>
            <a:t>下一步</a:t>
          </a:r>
          <a:endParaRPr lang="en-US" sz="900">
            <a:solidFill>
              <a:schemeClr val="bg1"/>
            </a:solidFill>
            <a:latin typeface="微软雅黑" panose="020B0503020204020204" pitchFamily="34" charset="-122"/>
            <a:ea typeface="微软雅黑" panose="020B0503020204020204" pitchFamily="34" charset="-122"/>
          </a:endParaRPr>
        </a:p>
      </xdr:txBody>
    </xdr:sp>
    <xdr:clientData/>
  </xdr:twoCellAnchor>
  <xdr:twoCellAnchor>
    <xdr:from>
      <xdr:col>2</xdr:col>
      <xdr:colOff>0</xdr:colOff>
      <xdr:row>96</xdr:row>
      <xdr:rowOff>0</xdr:rowOff>
    </xdr:from>
    <xdr:to>
      <xdr:col>4</xdr:col>
      <xdr:colOff>205334</xdr:colOff>
      <xdr:row>97</xdr:row>
      <xdr:rowOff>149411</xdr:rowOff>
    </xdr:to>
    <xdr:sp macro="[0]!note1_5" textlink="">
      <xdr:nvSpPr>
        <xdr:cNvPr id="114" name="button1_5" hidden="1">
          <a:extLst>
            <a:ext uri="{FF2B5EF4-FFF2-40B4-BE49-F238E27FC236}">
              <a16:creationId xmlns:a16="http://schemas.microsoft.com/office/drawing/2014/main" id="{78A3877D-6095-4B85-BD27-F77B653AC7F1}"/>
            </a:ext>
          </a:extLst>
        </xdr:cNvPr>
        <xdr:cNvSpPr/>
      </xdr:nvSpPr>
      <xdr:spPr>
        <a:xfrm>
          <a:off x="838200" y="23774400"/>
          <a:ext cx="1551534" cy="403411"/>
        </a:xfrm>
        <a:prstGeom prst="roundRect">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Grandview" panose="020B0502040204020203" pitchFamily="34" charset="0"/>
              <a:ea typeface="微软雅黑" panose="020B0503020204020204" pitchFamily="34" charset="-122"/>
            </a:rPr>
            <a:t>logit</a:t>
          </a:r>
        </a:p>
      </xdr:txBody>
    </xdr:sp>
    <xdr:clientData/>
  </xdr:twoCellAnchor>
  <xdr:twoCellAnchor>
    <xdr:from>
      <xdr:col>2</xdr:col>
      <xdr:colOff>0</xdr:colOff>
      <xdr:row>104</xdr:row>
      <xdr:rowOff>90715</xdr:rowOff>
    </xdr:from>
    <xdr:to>
      <xdr:col>4</xdr:col>
      <xdr:colOff>205334</xdr:colOff>
      <xdr:row>105</xdr:row>
      <xdr:rowOff>240126</xdr:rowOff>
    </xdr:to>
    <xdr:sp macro="[0]!note1_6" textlink="">
      <xdr:nvSpPr>
        <xdr:cNvPr id="119" name="button1_6" hidden="1">
          <a:extLst>
            <a:ext uri="{FF2B5EF4-FFF2-40B4-BE49-F238E27FC236}">
              <a16:creationId xmlns:a16="http://schemas.microsoft.com/office/drawing/2014/main" id="{F54BFC60-5470-4F23-8ECE-6A01DD37569B}"/>
            </a:ext>
          </a:extLst>
        </xdr:cNvPr>
        <xdr:cNvSpPr/>
      </xdr:nvSpPr>
      <xdr:spPr>
        <a:xfrm>
          <a:off x="838200" y="25897115"/>
          <a:ext cx="1551534" cy="403411"/>
        </a:xfrm>
        <a:prstGeom prst="roundRect">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200">
              <a:solidFill>
                <a:schemeClr val="bg1"/>
              </a:solidFill>
              <a:latin typeface="Grandview" panose="020B0502040204020203" pitchFamily="34" charset="0"/>
              <a:ea typeface="微软雅黑" panose="020B0503020204020204" pitchFamily="34" charset="-122"/>
            </a:rPr>
            <a:t>collapse</a:t>
          </a:r>
          <a:endParaRPr lang="en-US" sz="1200">
            <a:solidFill>
              <a:schemeClr val="bg1"/>
            </a:solidFill>
            <a:latin typeface="Grandview" panose="020B0502040204020203" pitchFamily="34" charset="0"/>
            <a:ea typeface="微软雅黑" panose="020B0503020204020204" pitchFamily="34" charset="-122"/>
          </a:endParaRPr>
        </a:p>
      </xdr:txBody>
    </xdr:sp>
    <xdr:clientData/>
  </xdr:twoCellAnchor>
  <xdr:twoCellAnchor editAs="oneCell">
    <xdr:from>
      <xdr:col>1</xdr:col>
      <xdr:colOff>22680</xdr:colOff>
      <xdr:row>98</xdr:row>
      <xdr:rowOff>59874</xdr:rowOff>
    </xdr:from>
    <xdr:to>
      <xdr:col>9</xdr:col>
      <xdr:colOff>252135</xdr:colOff>
      <xdr:row>99</xdr:row>
      <xdr:rowOff>236174</xdr:rowOff>
    </xdr:to>
    <xdr:pic>
      <xdr:nvPicPr>
        <xdr:cNvPr id="10" name="pic1_4" hidden="1">
          <a:extLst>
            <a:ext uri="{FF2B5EF4-FFF2-40B4-BE49-F238E27FC236}">
              <a16:creationId xmlns:a16="http://schemas.microsoft.com/office/drawing/2014/main" id="{2214B8C9-D383-4D60-BFD6-9AF102235159}"/>
            </a:ext>
          </a:extLst>
        </xdr:cNvPr>
        <xdr:cNvPicPr>
          <a:picLocks noChangeAspect="1"/>
        </xdr:cNvPicPr>
      </xdr:nvPicPr>
      <xdr:blipFill>
        <a:blip xmlns:r="http://schemas.openxmlformats.org/officeDocument/2006/relationships" r:embed="rId2"/>
        <a:stretch>
          <a:fillRect/>
        </a:stretch>
      </xdr:blipFill>
      <xdr:spPr>
        <a:xfrm>
          <a:off x="676730" y="24342274"/>
          <a:ext cx="5075358" cy="432000"/>
        </a:xfrm>
        <a:prstGeom prst="rect">
          <a:avLst/>
        </a:prstGeom>
      </xdr:spPr>
    </xdr:pic>
    <xdr:clientData/>
  </xdr:twoCellAnchor>
  <xdr:twoCellAnchor editAs="oneCell">
    <xdr:from>
      <xdr:col>1</xdr:col>
      <xdr:colOff>31750</xdr:colOff>
      <xdr:row>91</xdr:row>
      <xdr:rowOff>60779</xdr:rowOff>
    </xdr:from>
    <xdr:to>
      <xdr:col>13</xdr:col>
      <xdr:colOff>291247</xdr:colOff>
      <xdr:row>94</xdr:row>
      <xdr:rowOff>169547</xdr:rowOff>
    </xdr:to>
    <xdr:pic>
      <xdr:nvPicPr>
        <xdr:cNvPr id="126" name="pic1_3" hidden="1">
          <a:extLst>
            <a:ext uri="{FF2B5EF4-FFF2-40B4-BE49-F238E27FC236}">
              <a16:creationId xmlns:a16="http://schemas.microsoft.com/office/drawing/2014/main" id="{24CB48E6-A858-4403-9F09-D32E3300EBD5}"/>
            </a:ext>
          </a:extLst>
        </xdr:cNvPr>
        <xdr:cNvPicPr>
          <a:picLocks noChangeAspect="1"/>
        </xdr:cNvPicPr>
      </xdr:nvPicPr>
      <xdr:blipFill>
        <a:blip xmlns:r="http://schemas.openxmlformats.org/officeDocument/2006/relationships" r:embed="rId3"/>
        <a:stretch>
          <a:fillRect/>
        </a:stretch>
      </xdr:blipFill>
      <xdr:spPr>
        <a:xfrm>
          <a:off x="684893" y="22566993"/>
          <a:ext cx="7535636" cy="865682"/>
        </a:xfrm>
        <a:prstGeom prst="rect">
          <a:avLst/>
        </a:prstGeom>
      </xdr:spPr>
    </xdr:pic>
    <xdr:clientData/>
  </xdr:twoCellAnchor>
  <xdr:twoCellAnchor editAs="oneCell">
    <xdr:from>
      <xdr:col>0</xdr:col>
      <xdr:colOff>438150</xdr:colOff>
      <xdr:row>106</xdr:row>
      <xdr:rowOff>133350</xdr:rowOff>
    </xdr:from>
    <xdr:to>
      <xdr:col>11</xdr:col>
      <xdr:colOff>165752</xdr:colOff>
      <xdr:row>112</xdr:row>
      <xdr:rowOff>174497</xdr:rowOff>
    </xdr:to>
    <xdr:pic>
      <xdr:nvPicPr>
        <xdr:cNvPr id="13" name="pic1_5" hidden="1">
          <a:extLst>
            <a:ext uri="{FF2B5EF4-FFF2-40B4-BE49-F238E27FC236}">
              <a16:creationId xmlns:a16="http://schemas.microsoft.com/office/drawing/2014/main" id="{F2270747-77A2-4AFE-A4C6-551C97EC455E}"/>
            </a:ext>
          </a:extLst>
        </xdr:cNvPr>
        <xdr:cNvPicPr>
          <a:picLocks noChangeAspect="1"/>
        </xdr:cNvPicPr>
      </xdr:nvPicPr>
      <xdr:blipFill>
        <a:blip xmlns:r="http://schemas.openxmlformats.org/officeDocument/2006/relationships" r:embed="rId4"/>
        <a:stretch>
          <a:fillRect/>
        </a:stretch>
      </xdr:blipFill>
      <xdr:spPr>
        <a:xfrm>
          <a:off x="438150" y="26447750"/>
          <a:ext cx="6538182" cy="1566000"/>
        </a:xfrm>
        <a:prstGeom prst="rect">
          <a:avLst/>
        </a:prstGeom>
      </xdr:spPr>
    </xdr:pic>
    <xdr:clientData/>
  </xdr:twoCellAnchor>
  <xdr:oneCellAnchor>
    <xdr:from>
      <xdr:col>1</xdr:col>
      <xdr:colOff>45357</xdr:colOff>
      <xdr:row>117</xdr:row>
      <xdr:rowOff>36286</xdr:rowOff>
    </xdr:from>
    <xdr:ext cx="2830286" cy="362857"/>
    <xdr:sp macro="" textlink="">
      <xdr:nvSpPr>
        <xdr:cNvPr id="127" name="bilibili" hidden="1">
          <a:extLst>
            <a:ext uri="{FF2B5EF4-FFF2-40B4-BE49-F238E27FC236}">
              <a16:creationId xmlns:a16="http://schemas.microsoft.com/office/drawing/2014/main" id="{E7C8F6C2-EB7D-4898-90B3-598AA57674B1}"/>
            </a:ext>
          </a:extLst>
        </xdr:cNvPr>
        <xdr:cNvSpPr txBox="1"/>
      </xdr:nvSpPr>
      <xdr:spPr>
        <a:xfrm>
          <a:off x="698500" y="29146500"/>
          <a:ext cx="2830286" cy="3628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zh-CN" altLang="en-US" sz="1200" b="1" baseline="0">
              <a:solidFill>
                <a:srgbClr val="20ADE5"/>
              </a:solidFill>
              <a:latin typeface="微软雅黑" panose="020B0503020204020204" pitchFamily="34" charset="-122"/>
              <a:ea typeface="微软雅黑" panose="020B0503020204020204" pitchFamily="34" charset="-122"/>
            </a:rPr>
            <a:t>点我前往哔哩哔哩查看</a:t>
          </a:r>
          <a:r>
            <a:rPr lang="en-US" altLang="zh-CN" sz="1200" b="1" baseline="0">
              <a:solidFill>
                <a:srgbClr val="20ADE5"/>
              </a:solidFill>
              <a:latin typeface="微软雅黑" panose="020B0503020204020204" pitchFamily="34" charset="-122"/>
              <a:ea typeface="微软雅黑" panose="020B0503020204020204" pitchFamily="34" charset="-122"/>
            </a:rPr>
            <a:t>3</a:t>
          </a:r>
          <a:r>
            <a:rPr lang="zh-CN" altLang="en-US" sz="1200" b="1" baseline="0">
              <a:solidFill>
                <a:srgbClr val="20ADE5"/>
              </a:solidFill>
              <a:latin typeface="微软雅黑" panose="020B0503020204020204" pitchFamily="34" charset="-122"/>
              <a:ea typeface="微软雅黑" panose="020B0503020204020204" pitchFamily="34" charset="-122"/>
            </a:rPr>
            <a:t>分钟案例视频</a:t>
          </a:r>
          <a:endParaRPr lang="en-US" sz="1200" b="1" baseline="0">
            <a:solidFill>
              <a:srgbClr val="20ADE5"/>
            </a:solidFill>
            <a:latin typeface="微软雅黑" panose="020B0503020204020204" pitchFamily="34" charset="-122"/>
            <a:ea typeface="微软雅黑" panose="020B0503020204020204" pitchFamily="34" charset="-122"/>
          </a:endParaRPr>
        </a:p>
      </xdr:txBody>
    </xdr:sp>
    <xdr:clientData/>
  </xdr:oneCellAnchor>
  <xdr:twoCellAnchor>
    <xdr:from>
      <xdr:col>10</xdr:col>
      <xdr:colOff>590051</xdr:colOff>
      <xdr:row>144</xdr:row>
      <xdr:rowOff>4</xdr:rowOff>
    </xdr:from>
    <xdr:to>
      <xdr:col>12</xdr:col>
      <xdr:colOff>15688</xdr:colOff>
      <xdr:row>145</xdr:row>
      <xdr:rowOff>17434</xdr:rowOff>
    </xdr:to>
    <xdr:sp macro="[0]!note1_7" textlink="">
      <xdr:nvSpPr>
        <xdr:cNvPr id="125" name="button1_7" hidden="1">
          <a:extLst>
            <a:ext uri="{FF2B5EF4-FFF2-40B4-BE49-F238E27FC236}">
              <a16:creationId xmlns:a16="http://schemas.microsoft.com/office/drawing/2014/main" id="{0F2FD2B6-618A-4085-BF1D-1722F97299D1}"/>
            </a:ext>
          </a:extLst>
        </xdr:cNvPr>
        <xdr:cNvSpPr/>
      </xdr:nvSpPr>
      <xdr:spPr>
        <a:xfrm>
          <a:off x="6920130" y="35475337"/>
          <a:ext cx="974538" cy="27641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50">
              <a:solidFill>
                <a:schemeClr val="bg1"/>
              </a:solidFill>
              <a:latin typeface="Grandview" panose="020B0502040204020203" pitchFamily="34" charset="0"/>
              <a:ea typeface="微软雅黑" panose="020B0503020204020204" pitchFamily="34" charset="-122"/>
            </a:rPr>
            <a:t>Show Me</a:t>
          </a:r>
          <a:endParaRPr lang="en-US" sz="1050">
            <a:solidFill>
              <a:schemeClr val="bg1"/>
            </a:solidFill>
            <a:latin typeface="Grandview" panose="020B0502040204020203" pitchFamily="34" charset="0"/>
            <a:ea typeface="微软雅黑" panose="020B0503020204020204" pitchFamily="34" charset="-122"/>
          </a:endParaRPr>
        </a:p>
      </xdr:txBody>
    </xdr:sp>
    <xdr:clientData/>
  </xdr:twoCellAnchor>
  <xdr:twoCellAnchor editAs="oneCell">
    <xdr:from>
      <xdr:col>2</xdr:col>
      <xdr:colOff>19920</xdr:colOff>
      <xdr:row>167</xdr:row>
      <xdr:rowOff>14940</xdr:rowOff>
    </xdr:from>
    <xdr:to>
      <xdr:col>8</xdr:col>
      <xdr:colOff>289591</xdr:colOff>
      <xdr:row>173</xdr:row>
      <xdr:rowOff>220640</xdr:rowOff>
    </xdr:to>
    <xdr:pic>
      <xdr:nvPicPr>
        <xdr:cNvPr id="128" name="pic1_6" hidden="1">
          <a:extLst>
            <a:ext uri="{FF2B5EF4-FFF2-40B4-BE49-F238E27FC236}">
              <a16:creationId xmlns:a16="http://schemas.microsoft.com/office/drawing/2014/main" id="{FAB47B2E-C8C8-4579-A3A5-419FBB396680}"/>
            </a:ext>
          </a:extLst>
        </xdr:cNvPr>
        <xdr:cNvPicPr>
          <a:picLocks noChangeAspect="1"/>
        </xdr:cNvPicPr>
      </xdr:nvPicPr>
      <xdr:blipFill>
        <a:blip xmlns:r="http://schemas.openxmlformats.org/officeDocument/2006/relationships" r:embed="rId5"/>
        <a:stretch>
          <a:fillRect/>
        </a:stretch>
      </xdr:blipFill>
      <xdr:spPr>
        <a:xfrm>
          <a:off x="881528" y="41337254"/>
          <a:ext cx="4390056" cy="1728000"/>
        </a:xfrm>
        <a:prstGeom prst="rect">
          <a:avLst/>
        </a:prstGeom>
      </xdr:spPr>
    </xdr:pic>
    <xdr:clientData/>
  </xdr:twoCellAnchor>
  <xdr:twoCellAnchor>
    <xdr:from>
      <xdr:col>2</xdr:col>
      <xdr:colOff>24900</xdr:colOff>
      <xdr:row>146</xdr:row>
      <xdr:rowOff>14931</xdr:rowOff>
    </xdr:from>
    <xdr:to>
      <xdr:col>13</xdr:col>
      <xdr:colOff>666070</xdr:colOff>
      <xdr:row>160</xdr:row>
      <xdr:rowOff>238931</xdr:rowOff>
    </xdr:to>
    <xdr:grpSp>
      <xdr:nvGrpSpPr>
        <xdr:cNvPr id="130" name="combine1_2" hidden="1">
          <a:extLst>
            <a:ext uri="{FF2B5EF4-FFF2-40B4-BE49-F238E27FC236}">
              <a16:creationId xmlns:a16="http://schemas.microsoft.com/office/drawing/2014/main" id="{350FE06B-FF54-483D-A9DC-3779B367008A}"/>
            </a:ext>
          </a:extLst>
        </xdr:cNvPr>
        <xdr:cNvGrpSpPr/>
      </xdr:nvGrpSpPr>
      <xdr:grpSpPr>
        <a:xfrm>
          <a:off x="863100" y="35981331"/>
          <a:ext cx="7740470" cy="3780000"/>
          <a:chOff x="836705" y="35998274"/>
          <a:chExt cx="7612779" cy="3686239"/>
        </a:xfrm>
      </xdr:grpSpPr>
      <xdr:pic>
        <xdr:nvPicPr>
          <xdr:cNvPr id="131" name="Picture 130" hidden="1">
            <a:extLst>
              <a:ext uri="{FF2B5EF4-FFF2-40B4-BE49-F238E27FC236}">
                <a16:creationId xmlns:a16="http://schemas.microsoft.com/office/drawing/2014/main" id="{40B4C8EF-C1D5-42E3-82FC-488BC4B179BE}"/>
              </a:ext>
            </a:extLst>
          </xdr:cNvPr>
          <xdr:cNvPicPr>
            <a:picLocks noChangeAspect="1"/>
          </xdr:cNvPicPr>
        </xdr:nvPicPr>
        <xdr:blipFill>
          <a:blip xmlns:r="http://schemas.openxmlformats.org/officeDocument/2006/relationships" r:embed="rId6"/>
          <a:stretch>
            <a:fillRect/>
          </a:stretch>
        </xdr:blipFill>
        <xdr:spPr>
          <a:xfrm>
            <a:off x="861608" y="35998274"/>
            <a:ext cx="7587876" cy="3686239"/>
          </a:xfrm>
          <a:prstGeom prst="rect">
            <a:avLst/>
          </a:prstGeom>
        </xdr:spPr>
      </xdr:pic>
      <xdr:sp macro="" textlink="">
        <xdr:nvSpPr>
          <xdr:cNvPr id="132" name="Rectangle 131" hidden="1">
            <a:extLst>
              <a:ext uri="{FF2B5EF4-FFF2-40B4-BE49-F238E27FC236}">
                <a16:creationId xmlns:a16="http://schemas.microsoft.com/office/drawing/2014/main" id="{CCC33742-D31F-4AF0-A8DF-1A3C40EEECC6}"/>
              </a:ext>
            </a:extLst>
          </xdr:cNvPr>
          <xdr:cNvSpPr/>
        </xdr:nvSpPr>
        <xdr:spPr>
          <a:xfrm>
            <a:off x="836705" y="36102863"/>
            <a:ext cx="602627" cy="323725"/>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10</xdr:col>
      <xdr:colOff>590051</xdr:colOff>
      <xdr:row>160</xdr:row>
      <xdr:rowOff>184276</xdr:rowOff>
    </xdr:from>
    <xdr:to>
      <xdr:col>12</xdr:col>
      <xdr:colOff>15688</xdr:colOff>
      <xdr:row>161</xdr:row>
      <xdr:rowOff>206687</xdr:rowOff>
    </xdr:to>
    <xdr:sp macro="[0]!note1_7" textlink="">
      <xdr:nvSpPr>
        <xdr:cNvPr id="133" name="button1_8" hidden="1">
          <a:extLst>
            <a:ext uri="{FF2B5EF4-FFF2-40B4-BE49-F238E27FC236}">
              <a16:creationId xmlns:a16="http://schemas.microsoft.com/office/drawing/2014/main" id="{25483CCC-5F6F-410B-A64F-17BBC68838F1}"/>
            </a:ext>
          </a:extLst>
        </xdr:cNvPr>
        <xdr:cNvSpPr/>
      </xdr:nvSpPr>
      <xdr:spPr>
        <a:xfrm>
          <a:off x="6920130" y="39728590"/>
          <a:ext cx="974538" cy="27641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50">
              <a:solidFill>
                <a:schemeClr val="bg1"/>
              </a:solidFill>
              <a:latin typeface="Grandview" panose="020B0502040204020203" pitchFamily="34" charset="0"/>
              <a:ea typeface="微软雅黑" panose="020B0503020204020204" pitchFamily="34" charset="-122"/>
            </a:rPr>
            <a:t>Show Me</a:t>
          </a:r>
          <a:endParaRPr lang="en-US" sz="105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2</xdr:col>
      <xdr:colOff>4980</xdr:colOff>
      <xdr:row>180</xdr:row>
      <xdr:rowOff>74705</xdr:rowOff>
    </xdr:from>
    <xdr:to>
      <xdr:col>9</xdr:col>
      <xdr:colOff>43340</xdr:colOff>
      <xdr:row>190</xdr:row>
      <xdr:rowOff>234705</xdr:rowOff>
    </xdr:to>
    <xdr:grpSp>
      <xdr:nvGrpSpPr>
        <xdr:cNvPr id="18" name="combine1_3" hidden="1">
          <a:extLst>
            <a:ext uri="{FF2B5EF4-FFF2-40B4-BE49-F238E27FC236}">
              <a16:creationId xmlns:a16="http://schemas.microsoft.com/office/drawing/2014/main" id="{918580BC-9F42-4959-A69C-8E3331C49A22}"/>
            </a:ext>
          </a:extLst>
        </xdr:cNvPr>
        <xdr:cNvGrpSpPr/>
      </xdr:nvGrpSpPr>
      <xdr:grpSpPr>
        <a:xfrm>
          <a:off x="843180" y="44677105"/>
          <a:ext cx="4699260" cy="2700000"/>
          <a:chOff x="866588" y="44689059"/>
          <a:chExt cx="4834478" cy="2700000"/>
        </a:xfrm>
      </xdr:grpSpPr>
      <xdr:pic>
        <xdr:nvPicPr>
          <xdr:cNvPr id="148" name="Picture 147" hidden="1">
            <a:extLst>
              <a:ext uri="{FF2B5EF4-FFF2-40B4-BE49-F238E27FC236}">
                <a16:creationId xmlns:a16="http://schemas.microsoft.com/office/drawing/2014/main" id="{0E99847F-92BB-40EB-B8B1-3536BECF2764}"/>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6588" y="44689059"/>
            <a:ext cx="4834478" cy="2700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7" name="Rectangle 16" hidden="1">
            <a:extLst>
              <a:ext uri="{FF2B5EF4-FFF2-40B4-BE49-F238E27FC236}">
                <a16:creationId xmlns:a16="http://schemas.microsoft.com/office/drawing/2014/main" id="{4E335F30-531F-4E60-B7B9-AEB51821ADFD}"/>
              </a:ext>
            </a:extLst>
          </xdr:cNvPr>
          <xdr:cNvSpPr/>
        </xdr:nvSpPr>
        <xdr:spPr>
          <a:xfrm>
            <a:off x="2266078" y="44987882"/>
            <a:ext cx="503020" cy="50800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15</xdr:col>
      <xdr:colOff>0</xdr:colOff>
      <xdr:row>1</xdr:row>
      <xdr:rowOff>0</xdr:rowOff>
    </xdr:from>
    <xdr:to>
      <xdr:col>16</xdr:col>
      <xdr:colOff>624871</xdr:colOff>
      <xdr:row>2</xdr:row>
      <xdr:rowOff>71796</xdr:rowOff>
    </xdr:to>
    <xdr:grpSp>
      <xdr:nvGrpSpPr>
        <xdr:cNvPr id="61" name="back1">
          <a:extLst>
            <a:ext uri="{FF2B5EF4-FFF2-40B4-BE49-F238E27FC236}">
              <a16:creationId xmlns:a16="http://schemas.microsoft.com/office/drawing/2014/main" id="{5B9237AE-D428-4779-A6FF-653FF1D80B5E}"/>
            </a:ext>
          </a:extLst>
        </xdr:cNvPr>
        <xdr:cNvGrpSpPr/>
      </xdr:nvGrpSpPr>
      <xdr:grpSpPr>
        <a:xfrm>
          <a:off x="9683750" y="254000"/>
          <a:ext cx="1278921" cy="325796"/>
          <a:chOff x="5016500" y="9353550"/>
          <a:chExt cx="978838" cy="308350"/>
        </a:xfrm>
      </xdr:grpSpPr>
      <xdr:pic macro="[0]!backsection">
        <xdr:nvPicPr>
          <xdr:cNvPr id="62" name="图形 61" descr="上一步 纯色填充">
            <a:extLst>
              <a:ext uri="{FF2B5EF4-FFF2-40B4-BE49-F238E27FC236}">
                <a16:creationId xmlns:a16="http://schemas.microsoft.com/office/drawing/2014/main" id="{FB79F341-5F6E-46C0-B446-C38F473F841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016500" y="9353550"/>
            <a:ext cx="270000" cy="270000"/>
          </a:xfrm>
          <a:prstGeom prst="rect">
            <a:avLst/>
          </a:prstGeom>
        </xdr:spPr>
      </xdr:pic>
      <xdr:sp macro="[0]!backsection" textlink="">
        <xdr:nvSpPr>
          <xdr:cNvPr id="63" name="文本框 62">
            <a:extLst>
              <a:ext uri="{FF2B5EF4-FFF2-40B4-BE49-F238E27FC236}">
                <a16:creationId xmlns:a16="http://schemas.microsoft.com/office/drawing/2014/main" id="{C14773ED-B764-43B0-9955-095F290AA778}"/>
              </a:ext>
            </a:extLst>
          </xdr:cNvPr>
          <xdr:cNvSpPr txBox="1"/>
        </xdr:nvSpPr>
        <xdr:spPr>
          <a:xfrm>
            <a:off x="5263176" y="9366295"/>
            <a:ext cx="732162" cy="2956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000">
                <a:solidFill>
                  <a:schemeClr val="bg1">
                    <a:lumMod val="50000"/>
                  </a:schemeClr>
                </a:solidFill>
                <a:latin typeface="微软雅黑" panose="020B0503020204020204" pitchFamily="34" charset="-122"/>
                <a:ea typeface="微软雅黑" panose="020B0503020204020204" pitchFamily="34" charset="-122"/>
              </a:rPr>
              <a:t>点我返回主页</a:t>
            </a:r>
            <a:endParaRPr lang="en-US" sz="1000">
              <a:solidFill>
                <a:schemeClr val="bg1">
                  <a:lumMod val="50000"/>
                </a:schemeClr>
              </a:solidFill>
              <a:latin typeface="微软雅黑" panose="020B0503020204020204" pitchFamily="34" charset="-122"/>
              <a:ea typeface="微软雅黑" panose="020B0503020204020204" pitchFamily="34" charset="-122"/>
            </a:endParaRPr>
          </a:p>
        </xdr:txBody>
      </xdr:sp>
    </xdr:grpSp>
    <xdr:clientData/>
  </xdr:twoCellAnchor>
  <xdr:twoCellAnchor>
    <xdr:from>
      <xdr:col>10</xdr:col>
      <xdr:colOff>0</xdr:colOff>
      <xdr:row>180</xdr:row>
      <xdr:rowOff>198120</xdr:rowOff>
    </xdr:from>
    <xdr:to>
      <xdr:col>11</xdr:col>
      <xdr:colOff>643737</xdr:colOff>
      <xdr:row>183</xdr:row>
      <xdr:rowOff>25578</xdr:rowOff>
    </xdr:to>
    <xdr:sp macro="[0]!addnotenewvba" textlink="">
      <xdr:nvSpPr>
        <xdr:cNvPr id="66" name="addbutton" hidden="1">
          <a:extLst>
            <a:ext uri="{FF2B5EF4-FFF2-40B4-BE49-F238E27FC236}">
              <a16:creationId xmlns:a16="http://schemas.microsoft.com/office/drawing/2014/main" id="{EFB651BC-06AD-4A4C-A65E-FBACB2D91B56}"/>
            </a:ext>
          </a:extLst>
        </xdr:cNvPr>
        <xdr:cNvSpPr/>
      </xdr:nvSpPr>
      <xdr:spPr>
        <a:xfrm>
          <a:off x="6027420" y="44333160"/>
          <a:ext cx="1283817" cy="581838"/>
        </a:xfrm>
        <a:prstGeom prst="rect">
          <a:avLst/>
        </a:prstGeom>
        <a:pattFill prst="dkDnDiag">
          <a:fgClr>
            <a:schemeClr val="accent4">
              <a:lumMod val="20000"/>
              <a:lumOff val="80000"/>
            </a:schemeClr>
          </a:fgClr>
          <a:bgClr>
            <a:schemeClr val="bg1"/>
          </a:bgClr>
        </a:pattFill>
        <a:ln w="28575">
          <a:solidFill>
            <a:schemeClr val="accent4">
              <a:lumMod val="75000"/>
              <a:alpha val="89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a:solidFill>
                <a:schemeClr val="accent4">
                  <a:lumMod val="75000"/>
                </a:schemeClr>
              </a:solidFill>
              <a:latin typeface="华文中宋" panose="02010600040101010101" pitchFamily="2" charset="-122"/>
              <a:ea typeface="华文中宋" panose="02010600040101010101" pitchFamily="2" charset="-122"/>
            </a:rPr>
            <a:t>官方吐槽</a:t>
          </a:r>
          <a:endParaRPr lang="en-US" altLang="zh-CN" sz="1200">
            <a:solidFill>
              <a:schemeClr val="accent4">
                <a:lumMod val="75000"/>
              </a:schemeClr>
            </a:solidFill>
            <a:latin typeface="华文中宋" panose="02010600040101010101" pitchFamily="2" charset="-122"/>
            <a:ea typeface="华文中宋" panose="02010600040101010101" pitchFamily="2" charset="-122"/>
          </a:endParaRPr>
        </a:p>
        <a:p>
          <a:pPr algn="ctr"/>
          <a:r>
            <a:rPr lang="zh-CN" altLang="en-US" sz="1200">
              <a:solidFill>
                <a:schemeClr val="accent4">
                  <a:lumMod val="75000"/>
                </a:schemeClr>
              </a:solidFill>
              <a:latin typeface="华文中宋" panose="02010600040101010101" pitchFamily="2" charset="-122"/>
              <a:ea typeface="华文中宋" panose="02010600040101010101" pitchFamily="2" charset="-122"/>
            </a:rPr>
            <a:t>（点我查看）</a:t>
          </a:r>
          <a:endParaRPr lang="en-US" altLang="zh-CN" sz="1200">
            <a:solidFill>
              <a:schemeClr val="accent4">
                <a:lumMod val="75000"/>
              </a:schemeClr>
            </a:solidFill>
            <a:latin typeface="华文中宋" panose="02010600040101010101" pitchFamily="2" charset="-122"/>
            <a:ea typeface="华文中宋" panose="02010600040101010101" pitchFamily="2" charset="-122"/>
          </a:endParaRPr>
        </a:p>
      </xdr:txBody>
    </xdr:sp>
    <xdr:clientData/>
  </xdr:twoCellAnchor>
  <xdr:twoCellAnchor>
    <xdr:from>
      <xdr:col>10</xdr:col>
      <xdr:colOff>0</xdr:colOff>
      <xdr:row>183</xdr:row>
      <xdr:rowOff>136861</xdr:rowOff>
    </xdr:from>
    <xdr:to>
      <xdr:col>14</xdr:col>
      <xdr:colOff>351550</xdr:colOff>
      <xdr:row>192</xdr:row>
      <xdr:rowOff>38100</xdr:rowOff>
    </xdr:to>
    <xdr:sp macro="" textlink="">
      <xdr:nvSpPr>
        <xdr:cNvPr id="67" name="addbutton_note" hidden="1">
          <a:extLst>
            <a:ext uri="{FF2B5EF4-FFF2-40B4-BE49-F238E27FC236}">
              <a16:creationId xmlns:a16="http://schemas.microsoft.com/office/drawing/2014/main" id="{0B4ED28E-C8A9-4E35-9937-F587215C2770}"/>
            </a:ext>
          </a:extLst>
        </xdr:cNvPr>
        <xdr:cNvSpPr/>
      </xdr:nvSpPr>
      <xdr:spPr>
        <a:xfrm>
          <a:off x="6027420" y="45026281"/>
          <a:ext cx="3178570" cy="2164379"/>
        </a:xfrm>
        <a:prstGeom prst="rect">
          <a:avLst/>
        </a:prstGeom>
        <a:solidFill>
          <a:schemeClr val="accent4">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latin typeface="Grandview" panose="020B0502040204020203" pitchFamily="34" charset="0"/>
              <a:ea typeface="楷体" panose="02010609060101010101" pitchFamily="49" charset="-122"/>
            </a:rPr>
            <a:t>在新手上路的过程中，难免要依赖老手写的代码。相信大家很快会发现，别人写的代码中命令基本都是缩写。</a:t>
          </a:r>
          <a:endParaRPr lang="en-US" altLang="zh-CN" sz="1100">
            <a:latin typeface="Grandview" panose="020B0502040204020203" pitchFamily="34" charset="0"/>
            <a:ea typeface="楷体" panose="02010609060101010101" pitchFamily="49" charset="-122"/>
          </a:endParaRPr>
        </a:p>
        <a:p>
          <a:pPr algn="l"/>
          <a:endParaRPr lang="en-US" altLang="zh-CN" sz="1100">
            <a:latin typeface="Grandview" panose="020B0502040204020203" pitchFamily="34" charset="0"/>
            <a:ea typeface="楷体" panose="02010609060101010101" pitchFamily="49" charset="-122"/>
          </a:endParaRPr>
        </a:p>
        <a:p>
          <a:pPr algn="l"/>
          <a:r>
            <a:rPr lang="zh-CN" altLang="en-US" sz="1100">
              <a:latin typeface="Grandview" panose="020B0502040204020203" pitchFamily="34" charset="0"/>
              <a:ea typeface="楷体" panose="02010609060101010101" pitchFamily="49" charset="-122"/>
            </a:rPr>
            <a:t>嗯</a:t>
          </a:r>
          <a:r>
            <a:rPr lang="en-US" altLang="zh-CN" sz="1100">
              <a:latin typeface="Grandview" panose="020B0502040204020203" pitchFamily="34" charset="0"/>
              <a:ea typeface="楷体" panose="02010609060101010101" pitchFamily="49" charset="-122"/>
            </a:rPr>
            <a:t>……</a:t>
          </a:r>
          <a:r>
            <a:rPr lang="zh-CN" altLang="en-US" sz="1100">
              <a:latin typeface="Grandview" panose="020B0502040204020203" pitchFamily="34" charset="0"/>
              <a:ea typeface="楷体" panose="02010609060101010101" pitchFamily="49" charset="-122"/>
            </a:rPr>
            <a:t>请别抱怨，因为不久之后你也会这么做的，相信我</a:t>
          </a:r>
          <a:r>
            <a:rPr lang="en-US" altLang="zh-CN" sz="1100">
              <a:latin typeface="Grandview" panose="020B0502040204020203" pitchFamily="34" charset="0"/>
              <a:ea typeface="楷体" panose="02010609060101010101" pitchFamily="49" charset="-122"/>
            </a:rPr>
            <a:t>……</a:t>
          </a:r>
        </a:p>
        <a:p>
          <a:pPr algn="l"/>
          <a:endParaRPr lang="en-US" altLang="zh-CN" sz="1100">
            <a:latin typeface="Grandview" panose="020B0502040204020203" pitchFamily="34" charset="0"/>
            <a:ea typeface="楷体" panose="02010609060101010101" pitchFamily="49" charset="-122"/>
          </a:endParaRPr>
        </a:p>
        <a:p>
          <a:pPr algn="l"/>
          <a:r>
            <a:rPr lang="zh-CN" altLang="en-US" sz="1100">
              <a:latin typeface="Grandview" panose="020B0502040204020203" pitchFamily="34" charset="0"/>
              <a:ea typeface="楷体" panose="02010609060101010101" pitchFamily="49" charset="-122"/>
            </a:rPr>
            <a:t>至少在了解了</a:t>
          </a:r>
          <a:r>
            <a:rPr lang="en-US" altLang="zh-CN" sz="1100">
              <a:latin typeface="Grandview" panose="020B0502040204020203" pitchFamily="34" charset="0"/>
              <a:ea typeface="楷体" panose="02010609060101010101" pitchFamily="49" charset="-122"/>
            </a:rPr>
            <a:t>Stata</a:t>
          </a:r>
          <a:r>
            <a:rPr lang="zh-CN" altLang="en-US" sz="1100">
              <a:latin typeface="Grandview" panose="020B0502040204020203" pitchFamily="34" charset="0"/>
              <a:ea typeface="楷体" panose="02010609060101010101" pitchFamily="49" charset="-122"/>
            </a:rPr>
            <a:t>语句结构后，你可以大胆判断哪一部分（往往是开头）是</a:t>
          </a:r>
          <a:r>
            <a:rPr lang="en-US" altLang="zh-CN" sz="1100">
              <a:latin typeface="Grandview" panose="020B0502040204020203" pitchFamily="34" charset="0"/>
              <a:ea typeface="楷体" panose="02010609060101010101" pitchFamily="49" charset="-122"/>
            </a:rPr>
            <a:t>cmd</a:t>
          </a:r>
          <a:r>
            <a:rPr lang="zh-CN" altLang="en-US" sz="1100">
              <a:latin typeface="Grandview" panose="020B0502040204020203" pitchFamily="34" charset="0"/>
              <a:ea typeface="楷体" panose="02010609060101010101" pitchFamily="49" charset="-122"/>
            </a:rPr>
            <a:t>成分，然后运用</a:t>
          </a:r>
          <a:r>
            <a:rPr lang="en-US" altLang="zh-CN" sz="1100">
              <a:latin typeface="Grandview" panose="020B0502040204020203" pitchFamily="34" charset="0"/>
              <a:ea typeface="楷体" panose="02010609060101010101" pitchFamily="49" charset="-122"/>
            </a:rPr>
            <a:t>help</a:t>
          </a:r>
          <a:r>
            <a:rPr lang="zh-CN" altLang="en-US" sz="1100">
              <a:latin typeface="Grandview" panose="020B0502040204020203" pitchFamily="34" charset="0"/>
              <a:ea typeface="楷体" panose="02010609060101010101" pitchFamily="49" charset="-122"/>
            </a:rPr>
            <a:t>查它个水落石出！</a:t>
          </a:r>
          <a:endParaRPr lang="en-US" altLang="zh-CN" sz="1100">
            <a:latin typeface="Grandview" panose="020B0502040204020203" pitchFamily="34" charset="0"/>
            <a:ea typeface="楷体" panose="02010609060101010101" pitchFamily="49" charset="-122"/>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0</xdr:colOff>
      <xdr:row>3</xdr:row>
      <xdr:rowOff>246529</xdr:rowOff>
    </xdr:from>
    <xdr:to>
      <xdr:col>13</xdr:col>
      <xdr:colOff>654812</xdr:colOff>
      <xdr:row>4</xdr:row>
      <xdr:rowOff>250022</xdr:rowOff>
    </xdr:to>
    <xdr:sp macro="[0]!reset2" textlink="">
      <xdr:nvSpPr>
        <xdr:cNvPr id="3" name="矩形: 圆角 2">
          <a:extLst>
            <a:ext uri="{FF2B5EF4-FFF2-40B4-BE49-F238E27FC236}">
              <a16:creationId xmlns:a16="http://schemas.microsoft.com/office/drawing/2014/main" id="{EEAE9837-A762-455E-9A33-E3F480F8A06B}"/>
            </a:ext>
          </a:extLst>
        </xdr:cNvPr>
        <xdr:cNvSpPr/>
      </xdr:nvSpPr>
      <xdr:spPr>
        <a:xfrm>
          <a:off x="7937500" y="1033929"/>
          <a:ext cx="654812" cy="257493"/>
        </a:xfrm>
        <a:prstGeom prst="roundRect">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latin typeface="微软雅黑" panose="020B0503020204020204" pitchFamily="34" charset="-122"/>
              <a:ea typeface="微软雅黑" panose="020B0503020204020204" pitchFamily="34" charset="-122"/>
            </a:rPr>
            <a:t>重置钮</a:t>
          </a:r>
          <a:endParaRPr lang="en-US" sz="1100">
            <a:latin typeface="微软雅黑" panose="020B0503020204020204" pitchFamily="34" charset="-122"/>
            <a:ea typeface="微软雅黑" panose="020B0503020204020204" pitchFamily="34" charset="-122"/>
          </a:endParaRPr>
        </a:p>
      </xdr:txBody>
    </xdr:sp>
    <xdr:clientData/>
  </xdr:twoCellAnchor>
  <xdr:twoCellAnchor>
    <xdr:from>
      <xdr:col>13</xdr:col>
      <xdr:colOff>0</xdr:colOff>
      <xdr:row>2</xdr:row>
      <xdr:rowOff>194235</xdr:rowOff>
    </xdr:from>
    <xdr:to>
      <xdr:col>13</xdr:col>
      <xdr:colOff>654812</xdr:colOff>
      <xdr:row>3</xdr:row>
      <xdr:rowOff>175316</xdr:rowOff>
    </xdr:to>
    <xdr:sp macro="[0]!expand2" textlink="">
      <xdr:nvSpPr>
        <xdr:cNvPr id="4" name="矩形: 圆角 3">
          <a:extLst>
            <a:ext uri="{FF2B5EF4-FFF2-40B4-BE49-F238E27FC236}">
              <a16:creationId xmlns:a16="http://schemas.microsoft.com/office/drawing/2014/main" id="{E8B28646-FAEA-4D03-AE63-D54CDA14A0F5}"/>
            </a:ext>
          </a:extLst>
        </xdr:cNvPr>
        <xdr:cNvSpPr/>
      </xdr:nvSpPr>
      <xdr:spPr>
        <a:xfrm>
          <a:off x="7937500" y="702235"/>
          <a:ext cx="654812" cy="260481"/>
        </a:xfrm>
        <a:prstGeom prst="roundRect">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latin typeface="微软雅黑" panose="020B0503020204020204" pitchFamily="34" charset="-122"/>
              <a:ea typeface="微软雅黑" panose="020B0503020204020204" pitchFamily="34" charset="-122"/>
            </a:rPr>
            <a:t>展开钮</a:t>
          </a:r>
          <a:endParaRPr lang="en-US" sz="1100">
            <a:latin typeface="微软雅黑" panose="020B0503020204020204" pitchFamily="34" charset="-122"/>
            <a:ea typeface="微软雅黑" panose="020B0503020204020204" pitchFamily="34" charset="-122"/>
          </a:endParaRPr>
        </a:p>
      </xdr:txBody>
    </xdr:sp>
    <xdr:clientData/>
  </xdr:twoCellAnchor>
  <xdr:twoCellAnchor editAs="oneCell">
    <xdr:from>
      <xdr:col>2</xdr:col>
      <xdr:colOff>25401</xdr:colOff>
      <xdr:row>16</xdr:row>
      <xdr:rowOff>19050</xdr:rowOff>
    </xdr:from>
    <xdr:to>
      <xdr:col>14</xdr:col>
      <xdr:colOff>456482</xdr:colOff>
      <xdr:row>28</xdr:row>
      <xdr:rowOff>211050</xdr:rowOff>
    </xdr:to>
    <xdr:pic>
      <xdr:nvPicPr>
        <xdr:cNvPr id="6" name="pic2_1" hidden="1">
          <a:extLst>
            <a:ext uri="{FF2B5EF4-FFF2-40B4-BE49-F238E27FC236}">
              <a16:creationId xmlns:a16="http://schemas.microsoft.com/office/drawing/2014/main" id="{B01A978E-55CD-4695-9C42-4D776AD0BF6B}"/>
            </a:ext>
          </a:extLst>
        </xdr:cNvPr>
        <xdr:cNvPicPr>
          <a:picLocks noChangeAspect="1"/>
        </xdr:cNvPicPr>
      </xdr:nvPicPr>
      <xdr:blipFill>
        <a:blip xmlns:r="http://schemas.openxmlformats.org/officeDocument/2006/relationships" r:embed="rId1"/>
        <a:stretch>
          <a:fillRect/>
        </a:stretch>
      </xdr:blipFill>
      <xdr:spPr>
        <a:xfrm>
          <a:off x="863601" y="4108450"/>
          <a:ext cx="8622581" cy="3240000"/>
        </a:xfrm>
        <a:prstGeom prst="rect">
          <a:avLst/>
        </a:prstGeom>
      </xdr:spPr>
    </xdr:pic>
    <xdr:clientData/>
  </xdr:twoCellAnchor>
  <xdr:twoCellAnchor>
    <xdr:from>
      <xdr:col>10</xdr:col>
      <xdr:colOff>565150</xdr:colOff>
      <xdr:row>31</xdr:row>
      <xdr:rowOff>38100</xdr:rowOff>
    </xdr:from>
    <xdr:to>
      <xdr:col>12</xdr:col>
      <xdr:colOff>15688</xdr:colOff>
      <xdr:row>32</xdr:row>
      <xdr:rowOff>60511</xdr:rowOff>
    </xdr:to>
    <xdr:sp macro="[0]!button2_1" textlink="">
      <xdr:nvSpPr>
        <xdr:cNvPr id="23" name="button2_1" hidden="1">
          <a:extLst>
            <a:ext uri="{FF2B5EF4-FFF2-40B4-BE49-F238E27FC236}">
              <a16:creationId xmlns:a16="http://schemas.microsoft.com/office/drawing/2014/main" id="{743127A3-31FD-4D52-9721-55AD95260173}"/>
            </a:ext>
          </a:extLst>
        </xdr:cNvPr>
        <xdr:cNvSpPr/>
      </xdr:nvSpPr>
      <xdr:spPr>
        <a:xfrm>
          <a:off x="6706507" y="7939314"/>
          <a:ext cx="956395" cy="27641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50">
              <a:solidFill>
                <a:schemeClr val="bg1"/>
              </a:solidFill>
              <a:latin typeface="Grandview" panose="020B0502040204020203" pitchFamily="34" charset="0"/>
              <a:ea typeface="微软雅黑" panose="020B0503020204020204" pitchFamily="34" charset="-122"/>
            </a:rPr>
            <a:t>Show Me</a:t>
          </a:r>
          <a:endParaRPr lang="en-US" sz="105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10</xdr:col>
      <xdr:colOff>565150</xdr:colOff>
      <xdr:row>47</xdr:row>
      <xdr:rowOff>38100</xdr:rowOff>
    </xdr:from>
    <xdr:to>
      <xdr:col>12</xdr:col>
      <xdr:colOff>15688</xdr:colOff>
      <xdr:row>48</xdr:row>
      <xdr:rowOff>60511</xdr:rowOff>
    </xdr:to>
    <xdr:sp macro="[0]!button2_2" textlink="">
      <xdr:nvSpPr>
        <xdr:cNvPr id="24" name="button2_2" hidden="1">
          <a:extLst>
            <a:ext uri="{FF2B5EF4-FFF2-40B4-BE49-F238E27FC236}">
              <a16:creationId xmlns:a16="http://schemas.microsoft.com/office/drawing/2014/main" id="{BBB7413D-5BC1-447B-BAF3-5CE4D3CB9147}"/>
            </a:ext>
          </a:extLst>
        </xdr:cNvPr>
        <xdr:cNvSpPr/>
      </xdr:nvSpPr>
      <xdr:spPr>
        <a:xfrm>
          <a:off x="6706507" y="11876314"/>
          <a:ext cx="956395" cy="27641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50">
              <a:solidFill>
                <a:schemeClr val="bg1"/>
              </a:solidFill>
              <a:latin typeface="Grandview" panose="020B0502040204020203" pitchFamily="34" charset="0"/>
              <a:ea typeface="微软雅黑" panose="020B0503020204020204" pitchFamily="34" charset="-122"/>
            </a:rPr>
            <a:t>Show Me</a:t>
          </a:r>
          <a:endParaRPr lang="en-US" sz="105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13</xdr:col>
      <xdr:colOff>268938</xdr:colOff>
      <xdr:row>50</xdr:row>
      <xdr:rowOff>42151</xdr:rowOff>
    </xdr:from>
    <xdr:to>
      <xdr:col>17</xdr:col>
      <xdr:colOff>134253</xdr:colOff>
      <xdr:row>56</xdr:row>
      <xdr:rowOff>64563</xdr:rowOff>
    </xdr:to>
    <xdr:sp macro="" textlink="">
      <xdr:nvSpPr>
        <xdr:cNvPr id="25" name="note2_1" hidden="1">
          <a:extLst>
            <a:ext uri="{FF2B5EF4-FFF2-40B4-BE49-F238E27FC236}">
              <a16:creationId xmlns:a16="http://schemas.microsoft.com/office/drawing/2014/main" id="{668A157D-23A3-4BD2-8B38-46AB760027DC}"/>
            </a:ext>
          </a:extLst>
        </xdr:cNvPr>
        <xdr:cNvSpPr/>
      </xdr:nvSpPr>
      <xdr:spPr>
        <a:xfrm>
          <a:off x="8197367" y="12515365"/>
          <a:ext cx="2913315" cy="1292412"/>
        </a:xfrm>
        <a:prstGeom prst="rect">
          <a:avLst/>
        </a:prstGeom>
        <a:solidFill>
          <a:srgbClr val="FF5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latin typeface="Grandview" panose="020B0502040204020203" pitchFamily="34" charset="0"/>
              <a:ea typeface="楷体" panose="02010609060101010101" pitchFamily="49" charset="-122"/>
            </a:rPr>
            <a:t>赋值用单等，取等用双等，如果用错的话，</a:t>
          </a:r>
          <a:r>
            <a:rPr lang="en-US" altLang="zh-CN" sz="1100">
              <a:latin typeface="Grandview" panose="020B0502040204020203" pitchFamily="34" charset="0"/>
              <a:ea typeface="楷体" panose="02010609060101010101" pitchFamily="49" charset="-122"/>
            </a:rPr>
            <a:t>Stata</a:t>
          </a:r>
          <a:r>
            <a:rPr lang="zh-CN" altLang="en-US" sz="1100">
              <a:latin typeface="Grandview" panose="020B0502040204020203" pitchFamily="34" charset="0"/>
              <a:ea typeface="楷体" panose="02010609060101010101" pitchFamily="49" charset="-122"/>
            </a:rPr>
            <a:t>就会报错。</a:t>
          </a:r>
          <a:endParaRPr lang="en-US" altLang="zh-CN" sz="1100">
            <a:latin typeface="Grandview" panose="020B0502040204020203" pitchFamily="34" charset="0"/>
            <a:ea typeface="楷体" panose="02010609060101010101" pitchFamily="49" charset="-122"/>
          </a:endParaRPr>
        </a:p>
        <a:p>
          <a:pPr algn="l"/>
          <a:endParaRPr lang="en-US" altLang="zh-CN" sz="1100">
            <a:latin typeface="Grandview" panose="020B0502040204020203" pitchFamily="34" charset="0"/>
            <a:ea typeface="楷体" panose="02010609060101010101" pitchFamily="49" charset="-122"/>
          </a:endParaRPr>
        </a:p>
        <a:p>
          <a:pPr algn="l"/>
          <a:r>
            <a:rPr lang="zh-CN" altLang="en-US" sz="1100">
              <a:latin typeface="Grandview" panose="020B0502040204020203" pitchFamily="34" charset="0"/>
              <a:ea typeface="楷体" panose="02010609060101010101" pitchFamily="49" charset="-122"/>
            </a:rPr>
            <a:t>而且最常见的错误就是在取等该用双等的时候误用了单等号，这时候屏幕就会出现：</a:t>
          </a:r>
          <a:endParaRPr lang="en-US" altLang="zh-CN" sz="1100">
            <a:latin typeface="Grandview" panose="020B0502040204020203" pitchFamily="34" charset="0"/>
            <a:ea typeface="楷体" panose="02010609060101010101" pitchFamily="49" charset="-122"/>
          </a:endParaRPr>
        </a:p>
        <a:p>
          <a:pPr algn="l"/>
          <a:r>
            <a:rPr lang="en-US" altLang="zh-CN" sz="1100">
              <a:latin typeface="Grandview" panose="020B0502040204020203" pitchFamily="34" charset="0"/>
              <a:ea typeface="楷体" panose="02010609060101010101" pitchFamily="49" charset="-122"/>
            </a:rPr>
            <a:t>invalid syntax  r(198)</a:t>
          </a:r>
          <a:r>
            <a:rPr lang="zh-CN" altLang="en-US" sz="1100">
              <a:latin typeface="Grandview" panose="020B0502040204020203" pitchFamily="34" charset="0"/>
              <a:ea typeface="楷体" panose="02010609060101010101" pitchFamily="49" charset="-122"/>
            </a:rPr>
            <a:t>；记得去检查等号哟！</a:t>
          </a:r>
          <a:endParaRPr lang="en-US" altLang="zh-CN" sz="1100">
            <a:latin typeface="Grandview" panose="020B0502040204020203" pitchFamily="34" charset="0"/>
            <a:ea typeface="楷体" panose="02010609060101010101" pitchFamily="49" charset="-122"/>
          </a:endParaRPr>
        </a:p>
        <a:p>
          <a:pPr algn="l"/>
          <a:endParaRPr lang="en-US" altLang="zh-CN" sz="1100">
            <a:latin typeface="Grandview" panose="020B0502040204020203" pitchFamily="34" charset="0"/>
            <a:ea typeface="楷体" panose="02010609060101010101" pitchFamily="49" charset="-122"/>
          </a:endParaRPr>
        </a:p>
      </xdr:txBody>
    </xdr:sp>
    <xdr:clientData/>
  </xdr:twoCellAnchor>
  <xdr:twoCellAnchor>
    <xdr:from>
      <xdr:col>10</xdr:col>
      <xdr:colOff>565150</xdr:colOff>
      <xdr:row>50</xdr:row>
      <xdr:rowOff>42150</xdr:rowOff>
    </xdr:from>
    <xdr:to>
      <xdr:col>13</xdr:col>
      <xdr:colOff>96451</xdr:colOff>
      <xdr:row>52</xdr:row>
      <xdr:rowOff>123608</xdr:rowOff>
    </xdr:to>
    <xdr:sp macro="[0]!frame2_1" textlink="">
      <xdr:nvSpPr>
        <xdr:cNvPr id="26" name="frame2_1" hidden="1">
          <a:extLst>
            <a:ext uri="{FF2B5EF4-FFF2-40B4-BE49-F238E27FC236}">
              <a16:creationId xmlns:a16="http://schemas.microsoft.com/office/drawing/2014/main" id="{5A8CBE94-50A2-4ACE-856D-A2DF7A967692}"/>
            </a:ext>
          </a:extLst>
        </xdr:cNvPr>
        <xdr:cNvSpPr/>
      </xdr:nvSpPr>
      <xdr:spPr>
        <a:xfrm>
          <a:off x="6706507" y="12515364"/>
          <a:ext cx="1318373" cy="589458"/>
        </a:xfrm>
        <a:prstGeom prst="rect">
          <a:avLst/>
        </a:prstGeom>
        <a:pattFill prst="dkDnDiag">
          <a:fgClr>
            <a:srgbClr val="FFCCCC"/>
          </a:fgClr>
          <a:bgClr>
            <a:schemeClr val="bg1"/>
          </a:bgClr>
        </a:pattFill>
        <a:ln w="28575">
          <a:solidFill>
            <a:srgbClr val="FF5050">
              <a:alpha val="89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a:solidFill>
                <a:srgbClr val="FF0000"/>
              </a:solidFill>
              <a:latin typeface="华文中宋" panose="02010600040101010101" pitchFamily="2" charset="-122"/>
              <a:ea typeface="华文中宋" panose="02010600040101010101" pitchFamily="2" charset="-122"/>
            </a:rPr>
            <a:t>赋值和取等</a:t>
          </a:r>
          <a:endParaRPr lang="en-US" altLang="zh-CN" sz="1200">
            <a:solidFill>
              <a:srgbClr val="FF0000"/>
            </a:solidFill>
            <a:latin typeface="华文中宋" panose="02010600040101010101" pitchFamily="2" charset="-122"/>
            <a:ea typeface="华文中宋" panose="02010600040101010101" pitchFamily="2" charset="-122"/>
          </a:endParaRPr>
        </a:p>
        <a:p>
          <a:pPr algn="ctr"/>
          <a:r>
            <a:rPr lang="zh-CN" altLang="en-US" sz="1200">
              <a:solidFill>
                <a:srgbClr val="FF0000"/>
              </a:solidFill>
              <a:latin typeface="华文中宋" panose="02010600040101010101" pitchFamily="2" charset="-122"/>
              <a:ea typeface="华文中宋" panose="02010600040101010101" pitchFamily="2" charset="-122"/>
            </a:rPr>
            <a:t>（点我查看）</a:t>
          </a:r>
          <a:endParaRPr lang="en-US" altLang="zh-CN" sz="1200">
            <a:solidFill>
              <a:srgbClr val="FF0000"/>
            </a:solidFill>
            <a:latin typeface="华文中宋" panose="02010600040101010101" pitchFamily="2" charset="-122"/>
            <a:ea typeface="华文中宋" panose="02010600040101010101" pitchFamily="2" charset="-122"/>
          </a:endParaRPr>
        </a:p>
      </xdr:txBody>
    </xdr:sp>
    <xdr:clientData/>
  </xdr:twoCellAnchor>
  <xdr:twoCellAnchor editAs="oneCell">
    <xdr:from>
      <xdr:col>2</xdr:col>
      <xdr:colOff>0</xdr:colOff>
      <xdr:row>66</xdr:row>
      <xdr:rowOff>38100</xdr:rowOff>
    </xdr:from>
    <xdr:to>
      <xdr:col>13</xdr:col>
      <xdr:colOff>443647</xdr:colOff>
      <xdr:row>69</xdr:row>
      <xdr:rowOff>146868</xdr:rowOff>
    </xdr:to>
    <xdr:pic>
      <xdr:nvPicPr>
        <xdr:cNvPr id="27" name="pic2_2" hidden="1">
          <a:extLst>
            <a:ext uri="{FF2B5EF4-FFF2-40B4-BE49-F238E27FC236}">
              <a16:creationId xmlns:a16="http://schemas.microsoft.com/office/drawing/2014/main" id="{1C56F130-04D6-4A06-9A7B-42CEF2C29562}"/>
            </a:ext>
          </a:extLst>
        </xdr:cNvPr>
        <xdr:cNvPicPr>
          <a:picLocks noChangeAspect="1"/>
        </xdr:cNvPicPr>
      </xdr:nvPicPr>
      <xdr:blipFill>
        <a:blip xmlns:r="http://schemas.openxmlformats.org/officeDocument/2006/relationships" r:embed="rId2"/>
        <a:stretch>
          <a:fillRect/>
        </a:stretch>
      </xdr:blipFill>
      <xdr:spPr>
        <a:xfrm>
          <a:off x="838200" y="16256000"/>
          <a:ext cx="7542947" cy="870768"/>
        </a:xfrm>
        <a:prstGeom prst="rect">
          <a:avLst/>
        </a:prstGeom>
      </xdr:spPr>
    </xdr:pic>
    <xdr:clientData/>
  </xdr:twoCellAnchor>
  <xdr:twoCellAnchor>
    <xdr:from>
      <xdr:col>13</xdr:col>
      <xdr:colOff>619458</xdr:colOff>
      <xdr:row>69</xdr:row>
      <xdr:rowOff>127000</xdr:rowOff>
    </xdr:from>
    <xdr:to>
      <xdr:col>17</xdr:col>
      <xdr:colOff>484773</xdr:colOff>
      <xdr:row>83</xdr:row>
      <xdr:rowOff>22860</xdr:rowOff>
    </xdr:to>
    <xdr:sp macro="" textlink="">
      <xdr:nvSpPr>
        <xdr:cNvPr id="28" name="note2_2" hidden="1">
          <a:extLst>
            <a:ext uri="{FF2B5EF4-FFF2-40B4-BE49-F238E27FC236}">
              <a16:creationId xmlns:a16="http://schemas.microsoft.com/office/drawing/2014/main" id="{AA4804F8-7F4C-4C4C-AEDF-31B527C17D87}"/>
            </a:ext>
          </a:extLst>
        </xdr:cNvPr>
        <xdr:cNvSpPr/>
      </xdr:nvSpPr>
      <xdr:spPr>
        <a:xfrm>
          <a:off x="8399478" y="16929100"/>
          <a:ext cx="2859975" cy="3286760"/>
        </a:xfrm>
        <a:prstGeom prst="rect">
          <a:avLst/>
        </a:prstGeom>
        <a:solidFill>
          <a:srgbClr val="FF5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latin typeface="Grandview" panose="020B0502040204020203" pitchFamily="34" charset="0"/>
              <a:ea typeface="楷体" panose="02010609060101010101" pitchFamily="49" charset="-122"/>
            </a:rPr>
            <a:t>函数英文</a:t>
          </a:r>
          <a:r>
            <a:rPr lang="en-US" altLang="zh-CN" sz="1100">
              <a:latin typeface="Grandview" panose="020B0502040204020203" pitchFamily="34" charset="0"/>
              <a:ea typeface="楷体" panose="02010609060101010101" pitchFamily="49" charset="-122"/>
            </a:rPr>
            <a:t>function</a:t>
          </a:r>
          <a:r>
            <a:rPr lang="zh-CN" altLang="en-US" sz="1100">
              <a:latin typeface="Grandview" panose="020B0502040204020203" pitchFamily="34" charset="0"/>
              <a:ea typeface="楷体" panose="02010609060101010101" pitchFamily="49" charset="-122"/>
            </a:rPr>
            <a:t>，而</a:t>
          </a:r>
          <a:r>
            <a:rPr lang="en-US" altLang="zh-CN" sz="1100">
              <a:latin typeface="Grandview" panose="020B0502040204020203" pitchFamily="34" charset="0"/>
              <a:ea typeface="楷体" panose="02010609060101010101" pitchFamily="49" charset="-122"/>
            </a:rPr>
            <a:t>function</a:t>
          </a:r>
          <a:r>
            <a:rPr lang="zh-CN" altLang="en-US" sz="1100">
              <a:latin typeface="Grandview" panose="020B0502040204020203" pitchFamily="34" charset="0"/>
              <a:ea typeface="楷体" panose="02010609060101010101" pitchFamily="49" charset="-122"/>
            </a:rPr>
            <a:t>一词本身还有「功能」的含义，所以对于计算机语言中的函数，不仅仅是为了数学计算，也可能是为了实现更多复杂功能，例如字符串文本的截取等</a:t>
          </a:r>
          <a:r>
            <a:rPr lang="en-US" altLang="zh-CN" sz="1100">
              <a:latin typeface="Grandview" panose="020B0502040204020203" pitchFamily="34" charset="0"/>
              <a:ea typeface="楷体" panose="02010609060101010101" pitchFamily="49" charset="-122"/>
            </a:rPr>
            <a:t>……</a:t>
          </a:r>
        </a:p>
        <a:p>
          <a:pPr algn="l"/>
          <a:endParaRPr lang="en-US" altLang="zh-CN" sz="1100">
            <a:latin typeface="Grandview" panose="020B0502040204020203" pitchFamily="34" charset="0"/>
            <a:ea typeface="楷体" panose="02010609060101010101" pitchFamily="49" charset="-122"/>
          </a:endParaRPr>
        </a:p>
        <a:p>
          <a:pPr algn="l"/>
          <a:r>
            <a:rPr lang="zh-CN" altLang="en-US" sz="1100">
              <a:latin typeface="Grandview" panose="020B0502040204020203" pitchFamily="34" charset="0"/>
              <a:ea typeface="楷体" panose="02010609060101010101" pitchFamily="49" charset="-122"/>
            </a:rPr>
            <a:t>函数可以说让</a:t>
          </a:r>
          <a:r>
            <a:rPr lang="en-US" altLang="zh-CN" sz="1100">
              <a:latin typeface="Grandview" panose="020B0502040204020203" pitchFamily="34" charset="0"/>
              <a:ea typeface="楷体" panose="02010609060101010101" pitchFamily="49" charset="-122"/>
            </a:rPr>
            <a:t>Stata</a:t>
          </a:r>
          <a:r>
            <a:rPr lang="zh-CN" altLang="en-US" sz="1100">
              <a:latin typeface="Grandview" panose="020B0502040204020203" pitchFamily="34" charset="0"/>
              <a:ea typeface="楷体" panose="02010609060101010101" pitchFamily="49" charset="-122"/>
            </a:rPr>
            <a:t>打开了「新世界的大门」，因为除却强大的命令外，很多方便的函数可以让想实现的功能变得便捷舒服；</a:t>
          </a:r>
          <a:endParaRPr lang="en-US" altLang="zh-CN" sz="1100">
            <a:latin typeface="Grandview" panose="020B0502040204020203" pitchFamily="34" charset="0"/>
            <a:ea typeface="楷体" panose="02010609060101010101" pitchFamily="49" charset="-122"/>
          </a:endParaRPr>
        </a:p>
        <a:p>
          <a:pPr algn="l"/>
          <a:endParaRPr lang="en-US" altLang="zh-CN" sz="1100">
            <a:latin typeface="Grandview" panose="020B0502040204020203" pitchFamily="34" charset="0"/>
            <a:ea typeface="楷体" panose="02010609060101010101" pitchFamily="49" charset="-122"/>
          </a:endParaRPr>
        </a:p>
        <a:p>
          <a:pPr algn="l"/>
          <a:r>
            <a:rPr lang="zh-CN" altLang="en-US" sz="1100">
              <a:latin typeface="Grandview" panose="020B0502040204020203" pitchFamily="34" charset="0"/>
              <a:ea typeface="楷体" panose="02010609060101010101" pitchFamily="49" charset="-122"/>
            </a:rPr>
            <a:t>顺带一提，</a:t>
          </a:r>
          <a:r>
            <a:rPr lang="en-US" altLang="zh-CN" sz="1100">
              <a:latin typeface="Grandview" panose="020B0502040204020203" pitchFamily="34" charset="0"/>
              <a:ea typeface="楷体" panose="02010609060101010101" pitchFamily="49" charset="-122"/>
            </a:rPr>
            <a:t>RStudio</a:t>
          </a:r>
          <a:r>
            <a:rPr lang="zh-CN" altLang="en-US" sz="1100">
              <a:latin typeface="Grandview" panose="020B0502040204020203" pitchFamily="34" charset="0"/>
              <a:ea typeface="楷体" panose="02010609060101010101" pitchFamily="49" charset="-122"/>
            </a:rPr>
            <a:t>和</a:t>
          </a:r>
          <a:r>
            <a:rPr lang="en-US" altLang="zh-CN" sz="1100">
              <a:latin typeface="Grandview" panose="020B0502040204020203" pitchFamily="34" charset="0"/>
              <a:ea typeface="楷体" panose="02010609060101010101" pitchFamily="49" charset="-122"/>
            </a:rPr>
            <a:t>Excel</a:t>
          </a:r>
          <a:r>
            <a:rPr lang="zh-CN" altLang="en-US" sz="1100">
              <a:latin typeface="Grandview" panose="020B0502040204020203" pitchFamily="34" charset="0"/>
              <a:ea typeface="楷体" panose="02010609060101010101" pitchFamily="49" charset="-122"/>
            </a:rPr>
            <a:t>其实就非常依赖函数，或者说几乎所有代码都是围绕函数展开的。与之相比，</a:t>
          </a:r>
          <a:r>
            <a:rPr lang="en-US" altLang="zh-CN" sz="1100">
              <a:latin typeface="Grandview" panose="020B0502040204020203" pitchFamily="34" charset="0"/>
              <a:ea typeface="楷体" panose="02010609060101010101" pitchFamily="49" charset="-122"/>
            </a:rPr>
            <a:t>Stata</a:t>
          </a:r>
          <a:r>
            <a:rPr lang="zh-CN" altLang="en-US" sz="1100">
              <a:latin typeface="Grandview" panose="020B0502040204020203" pitchFamily="34" charset="0"/>
              <a:ea typeface="楷体" panose="02010609060101010101" pitchFamily="49" charset="-122"/>
            </a:rPr>
            <a:t>是以命令成分为核心的。</a:t>
          </a:r>
          <a:endParaRPr lang="en-US" altLang="zh-CN" sz="1100">
            <a:latin typeface="Grandview" panose="020B0502040204020203" pitchFamily="34" charset="0"/>
            <a:ea typeface="楷体" panose="02010609060101010101" pitchFamily="49" charset="-122"/>
          </a:endParaRPr>
        </a:p>
        <a:p>
          <a:pPr algn="l"/>
          <a:endParaRPr lang="en-US" altLang="zh-CN" sz="1100">
            <a:latin typeface="Grandview" panose="020B0502040204020203" pitchFamily="34" charset="0"/>
            <a:ea typeface="楷体" panose="02010609060101010101" pitchFamily="49" charset="-122"/>
          </a:endParaRPr>
        </a:p>
        <a:p>
          <a:pPr algn="l"/>
          <a:r>
            <a:rPr lang="zh-CN" altLang="en-US" sz="1100">
              <a:latin typeface="Grandview" panose="020B0502040204020203" pitchFamily="34" charset="0"/>
              <a:ea typeface="楷体" panose="02010609060101010101" pitchFamily="49" charset="-122"/>
            </a:rPr>
            <a:t>此外，</a:t>
          </a:r>
          <a:r>
            <a:rPr lang="en-US" altLang="zh-CN" sz="1100">
              <a:latin typeface="Grandview" panose="020B0502040204020203" pitchFamily="34" charset="0"/>
              <a:ea typeface="楷体" panose="02010609060101010101" pitchFamily="49" charset="-122"/>
            </a:rPr>
            <a:t>Stata</a:t>
          </a:r>
          <a:r>
            <a:rPr lang="zh-CN" altLang="en-US" sz="1100">
              <a:latin typeface="Grandview" panose="020B0502040204020203" pitchFamily="34" charset="0"/>
              <a:ea typeface="楷体" panose="02010609060101010101" pitchFamily="49" charset="-122"/>
            </a:rPr>
            <a:t>中</a:t>
          </a:r>
          <a:r>
            <a:rPr lang="en-US" altLang="zh-CN" sz="1100">
              <a:latin typeface="Grandview" panose="020B0502040204020203" pitchFamily="34" charset="0"/>
              <a:ea typeface="楷体" panose="02010609060101010101" pitchFamily="49" charset="-122"/>
            </a:rPr>
            <a:t>cmd</a:t>
          </a:r>
          <a:r>
            <a:rPr lang="zh-CN" altLang="en-US" sz="1100">
              <a:latin typeface="Grandview" panose="020B0502040204020203" pitchFamily="34" charset="0"/>
              <a:ea typeface="楷体" panose="02010609060101010101" pitchFamily="49" charset="-122"/>
            </a:rPr>
            <a:t>代表</a:t>
          </a:r>
          <a:r>
            <a:rPr lang="en-US" altLang="zh-CN" sz="1100">
              <a:latin typeface="Grandview" panose="020B0502040204020203" pitchFamily="34" charset="0"/>
              <a:ea typeface="楷体" panose="02010609060101010101" pitchFamily="49" charset="-122"/>
            </a:rPr>
            <a:t>command</a:t>
          </a:r>
          <a:r>
            <a:rPr lang="zh-CN" altLang="en-US" sz="1100">
              <a:latin typeface="Grandview" panose="020B0502040204020203" pitchFamily="34" charset="0"/>
              <a:ea typeface="楷体" panose="02010609060101010101" pitchFamily="49" charset="-122"/>
            </a:rPr>
            <a:t>，</a:t>
          </a:r>
          <a:r>
            <a:rPr lang="en-US" altLang="zh-CN" sz="1100">
              <a:latin typeface="Grandview" panose="020B0502040204020203" pitchFamily="34" charset="0"/>
              <a:ea typeface="楷体" panose="02010609060101010101" pitchFamily="49" charset="-122"/>
            </a:rPr>
            <a:t>fcn</a:t>
          </a:r>
          <a:r>
            <a:rPr lang="zh-CN" altLang="en-US" sz="1100">
              <a:latin typeface="Grandview" panose="020B0502040204020203" pitchFamily="34" charset="0"/>
              <a:ea typeface="楷体" panose="02010609060101010101" pitchFamily="49" charset="-122"/>
            </a:rPr>
            <a:t>是</a:t>
          </a:r>
          <a:r>
            <a:rPr lang="en-US" altLang="zh-CN" sz="1100">
              <a:latin typeface="Grandview" panose="020B0502040204020203" pitchFamily="34" charset="0"/>
              <a:ea typeface="楷体" panose="02010609060101010101" pitchFamily="49" charset="-122"/>
            </a:rPr>
            <a:t>function</a:t>
          </a:r>
          <a:r>
            <a:rPr lang="zh-CN" altLang="en-US" sz="1100">
              <a:latin typeface="Grandview" panose="020B0502040204020203" pitchFamily="34" charset="0"/>
              <a:ea typeface="楷体" panose="02010609060101010101" pitchFamily="49" charset="-122"/>
            </a:rPr>
            <a:t>的缩写通配符通配符</a:t>
          </a:r>
          <a:endParaRPr lang="en-US" altLang="zh-CN" sz="1100">
            <a:latin typeface="Grandview" panose="020B0502040204020203" pitchFamily="34" charset="0"/>
            <a:ea typeface="楷体" panose="02010609060101010101" pitchFamily="49" charset="-122"/>
          </a:endParaRPr>
        </a:p>
      </xdr:txBody>
    </xdr:sp>
    <xdr:clientData/>
  </xdr:twoCellAnchor>
  <xdr:twoCellAnchor>
    <xdr:from>
      <xdr:col>11</xdr:col>
      <xdr:colOff>275590</xdr:colOff>
      <xdr:row>69</xdr:row>
      <xdr:rowOff>127000</xdr:rowOff>
    </xdr:from>
    <xdr:to>
      <xdr:col>13</xdr:col>
      <xdr:colOff>446971</xdr:colOff>
      <xdr:row>71</xdr:row>
      <xdr:rowOff>208458</xdr:rowOff>
    </xdr:to>
    <xdr:sp macro="[0]!frame2_2" textlink="">
      <xdr:nvSpPr>
        <xdr:cNvPr id="29" name="frame2_2" hidden="1">
          <a:extLst>
            <a:ext uri="{FF2B5EF4-FFF2-40B4-BE49-F238E27FC236}">
              <a16:creationId xmlns:a16="http://schemas.microsoft.com/office/drawing/2014/main" id="{E51CDFD6-2ABC-45ED-AC08-7EA98284CFD3}"/>
            </a:ext>
          </a:extLst>
        </xdr:cNvPr>
        <xdr:cNvSpPr/>
      </xdr:nvSpPr>
      <xdr:spPr>
        <a:xfrm>
          <a:off x="6943090" y="16929100"/>
          <a:ext cx="1283901" cy="584378"/>
        </a:xfrm>
        <a:prstGeom prst="rect">
          <a:avLst/>
        </a:prstGeom>
        <a:pattFill prst="dkDnDiag">
          <a:fgClr>
            <a:srgbClr val="FFCCCC"/>
          </a:fgClr>
          <a:bgClr>
            <a:schemeClr val="bg1"/>
          </a:bgClr>
        </a:pattFill>
        <a:ln w="28575">
          <a:solidFill>
            <a:srgbClr val="FF5050">
              <a:alpha val="89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a:solidFill>
                <a:srgbClr val="FF0000"/>
              </a:solidFill>
              <a:latin typeface="华文中宋" panose="02010600040101010101" pitchFamily="2" charset="-122"/>
              <a:ea typeface="华文中宋" panose="02010600040101010101" pitchFamily="2" charset="-122"/>
            </a:rPr>
            <a:t>函数的英文</a:t>
          </a:r>
          <a:endParaRPr lang="en-US" altLang="zh-CN" sz="1200">
            <a:solidFill>
              <a:srgbClr val="FF0000"/>
            </a:solidFill>
            <a:latin typeface="华文中宋" panose="02010600040101010101" pitchFamily="2" charset="-122"/>
            <a:ea typeface="华文中宋" panose="02010600040101010101" pitchFamily="2" charset="-122"/>
          </a:endParaRPr>
        </a:p>
        <a:p>
          <a:pPr algn="ctr"/>
          <a:r>
            <a:rPr lang="zh-CN" altLang="en-US" sz="1200">
              <a:solidFill>
                <a:srgbClr val="FF0000"/>
              </a:solidFill>
              <a:latin typeface="华文中宋" panose="02010600040101010101" pitchFamily="2" charset="-122"/>
              <a:ea typeface="华文中宋" panose="02010600040101010101" pitchFamily="2" charset="-122"/>
            </a:rPr>
            <a:t>（点我查看）</a:t>
          </a:r>
          <a:endParaRPr lang="en-US" altLang="zh-CN" sz="1200">
            <a:solidFill>
              <a:srgbClr val="FF0000"/>
            </a:solidFill>
            <a:latin typeface="华文中宋" panose="02010600040101010101" pitchFamily="2" charset="-122"/>
            <a:ea typeface="华文中宋" panose="02010600040101010101" pitchFamily="2" charset="-122"/>
          </a:endParaRPr>
        </a:p>
      </xdr:txBody>
    </xdr:sp>
    <xdr:clientData/>
  </xdr:twoCellAnchor>
  <xdr:twoCellAnchor>
    <xdr:from>
      <xdr:col>1</xdr:col>
      <xdr:colOff>120650</xdr:colOff>
      <xdr:row>77</xdr:row>
      <xdr:rowOff>82550</xdr:rowOff>
    </xdr:from>
    <xdr:to>
      <xdr:col>5</xdr:col>
      <xdr:colOff>95250</xdr:colOff>
      <xdr:row>80</xdr:row>
      <xdr:rowOff>112550</xdr:rowOff>
    </xdr:to>
    <xdr:sp macro="[0]!type11" textlink="">
      <xdr:nvSpPr>
        <xdr:cNvPr id="30" name="type11" hidden="1">
          <a:extLst>
            <a:ext uri="{FF2B5EF4-FFF2-40B4-BE49-F238E27FC236}">
              <a16:creationId xmlns:a16="http://schemas.microsoft.com/office/drawing/2014/main" id="{0293AC4F-1128-4CE5-A5AF-E3D6EABACDA0}"/>
            </a:ext>
          </a:extLst>
        </xdr:cNvPr>
        <xdr:cNvSpPr/>
      </xdr:nvSpPr>
      <xdr:spPr>
        <a:xfrm>
          <a:off x="774700" y="19094450"/>
          <a:ext cx="2203450" cy="7920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ts val="1200"/>
            </a:lnSpc>
          </a:pPr>
          <a:r>
            <a:rPr lang="en-US" altLang="zh-CN" sz="900">
              <a:latin typeface="微软雅黑" panose="020B0503020204020204" pitchFamily="34" charset="-122"/>
              <a:ea typeface="微软雅黑" panose="020B0503020204020204" pitchFamily="34" charset="-122"/>
            </a:rPr>
            <a:t>ROUND(number, number_digits)</a:t>
          </a:r>
          <a:r>
            <a:rPr lang="zh-CN" altLang="en-US" sz="900">
              <a:latin typeface="微软雅黑" panose="020B0503020204020204" pitchFamily="34" charset="-122"/>
              <a:ea typeface="微软雅黑" panose="020B0503020204020204" pitchFamily="34" charset="-122"/>
            </a:rPr>
            <a:t>函数可以实现，里面有两项参数，第一项为被四舍五入数字，第二项为精确到的小数位数</a:t>
          </a:r>
          <a:endParaRPr lang="en-US" sz="900">
            <a:latin typeface="微软雅黑" panose="020B0503020204020204" pitchFamily="34" charset="-122"/>
            <a:ea typeface="微软雅黑" panose="020B0503020204020204" pitchFamily="34" charset="-122"/>
          </a:endParaRPr>
        </a:p>
      </xdr:txBody>
    </xdr:sp>
    <xdr:clientData/>
  </xdr:twoCellAnchor>
  <xdr:twoCellAnchor>
    <xdr:from>
      <xdr:col>1</xdr:col>
      <xdr:colOff>120650</xdr:colOff>
      <xdr:row>85</xdr:row>
      <xdr:rowOff>116417</xdr:rowOff>
    </xdr:from>
    <xdr:to>
      <xdr:col>5</xdr:col>
      <xdr:colOff>95250</xdr:colOff>
      <xdr:row>88</xdr:row>
      <xdr:rowOff>146417</xdr:rowOff>
    </xdr:to>
    <xdr:sp macro="[0]!type12" textlink="">
      <xdr:nvSpPr>
        <xdr:cNvPr id="31" name="type12" hidden="1">
          <a:extLst>
            <a:ext uri="{FF2B5EF4-FFF2-40B4-BE49-F238E27FC236}">
              <a16:creationId xmlns:a16="http://schemas.microsoft.com/office/drawing/2014/main" id="{89D006D1-1D45-4C2F-9206-CCBBAF3E47F2}"/>
            </a:ext>
          </a:extLst>
        </xdr:cNvPr>
        <xdr:cNvSpPr/>
      </xdr:nvSpPr>
      <xdr:spPr>
        <a:xfrm>
          <a:off x="774700" y="20906317"/>
          <a:ext cx="2203450" cy="7920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ts val="1200"/>
            </a:lnSpc>
          </a:pPr>
          <a:r>
            <a:rPr lang="en-US" altLang="zh-CN" sz="900">
              <a:latin typeface="微软雅黑" panose="020B0503020204020204" pitchFamily="34" charset="-122"/>
              <a:ea typeface="微软雅黑" panose="020B0503020204020204" pitchFamily="34" charset="-122"/>
            </a:rPr>
            <a:t>MID(text, start_num, num_characters)</a:t>
          </a:r>
          <a:r>
            <a:rPr lang="zh-CN" altLang="en-US" sz="900">
              <a:latin typeface="微软雅黑" panose="020B0503020204020204" pitchFamily="34" charset="-122"/>
              <a:ea typeface="微软雅黑" panose="020B0503020204020204" pitchFamily="34" charset="-122"/>
            </a:rPr>
            <a:t>函数，有三项参数，第一项为字符串内容，第二项为从左数起始位置，第三项为要取的位数</a:t>
          </a:r>
          <a:endParaRPr lang="en-US" altLang="zh-CN" sz="900">
            <a:latin typeface="微软雅黑" panose="020B0503020204020204" pitchFamily="34" charset="-122"/>
            <a:ea typeface="微软雅黑" panose="020B0503020204020204" pitchFamily="34" charset="-122"/>
          </a:endParaRPr>
        </a:p>
      </xdr:txBody>
    </xdr:sp>
    <xdr:clientData/>
  </xdr:twoCellAnchor>
  <xdr:twoCellAnchor>
    <xdr:from>
      <xdr:col>5</xdr:col>
      <xdr:colOff>590550</xdr:colOff>
      <xdr:row>77</xdr:row>
      <xdr:rowOff>82550</xdr:rowOff>
    </xdr:from>
    <xdr:to>
      <xdr:col>9</xdr:col>
      <xdr:colOff>177800</xdr:colOff>
      <xdr:row>80</xdr:row>
      <xdr:rowOff>112550</xdr:rowOff>
    </xdr:to>
    <xdr:sp macro="[0]!type21" textlink="">
      <xdr:nvSpPr>
        <xdr:cNvPr id="34" name="type21" hidden="1">
          <a:extLst>
            <a:ext uri="{FF2B5EF4-FFF2-40B4-BE49-F238E27FC236}">
              <a16:creationId xmlns:a16="http://schemas.microsoft.com/office/drawing/2014/main" id="{7E5EA258-5362-4D24-BA74-6181D044093C}"/>
            </a:ext>
          </a:extLst>
        </xdr:cNvPr>
        <xdr:cNvSpPr/>
      </xdr:nvSpPr>
      <xdr:spPr>
        <a:xfrm>
          <a:off x="3473450" y="19094450"/>
          <a:ext cx="2203450" cy="7920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ts val="1200"/>
            </a:lnSpc>
          </a:pPr>
          <a:r>
            <a:rPr lang="en-US" sz="900">
              <a:latin typeface="微软雅黑" panose="020B0503020204020204" pitchFamily="34" charset="-122"/>
              <a:ea typeface="微软雅黑" panose="020B0503020204020204" pitchFamily="34" charset="-122"/>
            </a:rPr>
            <a:t>round(x)</a:t>
          </a:r>
          <a:r>
            <a:rPr lang="zh-CN" altLang="en-US" sz="900">
              <a:latin typeface="微软雅黑" panose="020B0503020204020204" pitchFamily="34" charset="-122"/>
              <a:ea typeface="微软雅黑" panose="020B0503020204020204" pitchFamily="34" charset="-122"/>
            </a:rPr>
            <a:t>函数，只加一项参数可以取</a:t>
          </a:r>
          <a:r>
            <a:rPr lang="en-US" altLang="zh-CN" sz="900">
              <a:latin typeface="微软雅黑" panose="020B0503020204020204" pitchFamily="34" charset="-122"/>
              <a:ea typeface="微软雅黑" panose="020B0503020204020204" pitchFamily="34" charset="-122"/>
            </a:rPr>
            <a:t>x</a:t>
          </a:r>
          <a:r>
            <a:rPr lang="zh-CN" altLang="en-US" sz="900">
              <a:latin typeface="微软雅黑" panose="020B0503020204020204" pitchFamily="34" charset="-122"/>
              <a:ea typeface="微软雅黑" panose="020B0503020204020204" pitchFamily="34" charset="-122"/>
            </a:rPr>
            <a:t>的整数部分，如果要去精确到更多位的数字，使用</a:t>
          </a:r>
          <a:r>
            <a:rPr lang="en-US" altLang="zh-CN" sz="900">
              <a:latin typeface="微软雅黑" panose="020B0503020204020204" pitchFamily="34" charset="-122"/>
              <a:ea typeface="微软雅黑" panose="020B0503020204020204" pitchFamily="34" charset="-122"/>
            </a:rPr>
            <a:t>round(x,y)</a:t>
          </a:r>
          <a:r>
            <a:rPr lang="zh-CN" altLang="en-US" sz="900">
              <a:latin typeface="微软雅黑" panose="020B0503020204020204" pitchFamily="34" charset="-122"/>
              <a:ea typeface="微软雅黑" panose="020B0503020204020204" pitchFamily="34" charset="-122"/>
            </a:rPr>
            <a:t>两项参数，</a:t>
          </a:r>
          <a:r>
            <a:rPr lang="en-US" altLang="zh-CN" sz="900">
              <a:latin typeface="微软雅黑" panose="020B0503020204020204" pitchFamily="34" charset="-122"/>
              <a:ea typeface="微软雅黑" panose="020B0503020204020204" pitchFamily="34" charset="-122"/>
            </a:rPr>
            <a:t>y</a:t>
          </a:r>
          <a:r>
            <a:rPr lang="zh-CN" altLang="en-US" sz="900">
              <a:latin typeface="微软雅黑" panose="020B0503020204020204" pitchFamily="34" charset="-122"/>
              <a:ea typeface="微软雅黑" panose="020B0503020204020204" pitchFamily="34" charset="-122"/>
            </a:rPr>
            <a:t>代表精确到的小数位数</a:t>
          </a:r>
          <a:endParaRPr lang="en-US" sz="900">
            <a:latin typeface="微软雅黑" panose="020B0503020204020204" pitchFamily="34" charset="-122"/>
            <a:ea typeface="微软雅黑" panose="020B0503020204020204" pitchFamily="34" charset="-122"/>
          </a:endParaRPr>
        </a:p>
      </xdr:txBody>
    </xdr:sp>
    <xdr:clientData/>
  </xdr:twoCellAnchor>
  <xdr:twoCellAnchor>
    <xdr:from>
      <xdr:col>10</xdr:col>
      <xdr:colOff>6350</xdr:colOff>
      <xdr:row>77</xdr:row>
      <xdr:rowOff>82550</xdr:rowOff>
    </xdr:from>
    <xdr:to>
      <xdr:col>13</xdr:col>
      <xdr:colOff>425450</xdr:colOff>
      <xdr:row>80</xdr:row>
      <xdr:rowOff>112550</xdr:rowOff>
    </xdr:to>
    <xdr:sp macro="[0]!type31" textlink="">
      <xdr:nvSpPr>
        <xdr:cNvPr id="35" name="type31" hidden="1">
          <a:extLst>
            <a:ext uri="{FF2B5EF4-FFF2-40B4-BE49-F238E27FC236}">
              <a16:creationId xmlns:a16="http://schemas.microsoft.com/office/drawing/2014/main" id="{9E60A300-7253-4FA1-8E0F-5BE489CD5B9F}"/>
            </a:ext>
          </a:extLst>
        </xdr:cNvPr>
        <xdr:cNvSpPr/>
      </xdr:nvSpPr>
      <xdr:spPr>
        <a:xfrm>
          <a:off x="6159500" y="19094450"/>
          <a:ext cx="2203450" cy="7920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ts val="1000"/>
            </a:lnSpc>
          </a:pPr>
          <a:r>
            <a:rPr lang="en-US" altLang="zh-CN" sz="900">
              <a:latin typeface="微软雅黑" panose="020B0503020204020204" pitchFamily="34" charset="-122"/>
              <a:ea typeface="微软雅黑" panose="020B0503020204020204" pitchFamily="34" charset="-122"/>
            </a:rPr>
            <a:t>round(x, digits = 0)</a:t>
          </a:r>
          <a:r>
            <a:rPr lang="zh-CN" altLang="en-US" sz="900">
              <a:latin typeface="微软雅黑" panose="020B0503020204020204" pitchFamily="34" charset="-122"/>
              <a:ea typeface="微软雅黑" panose="020B0503020204020204" pitchFamily="34" charset="-122"/>
            </a:rPr>
            <a:t>函数，两项参数，第二项如果不写默认等于</a:t>
          </a:r>
          <a:r>
            <a:rPr lang="en-US" altLang="zh-CN" sz="900">
              <a:latin typeface="微软雅黑" panose="020B0503020204020204" pitchFamily="34" charset="-122"/>
              <a:ea typeface="微软雅黑" panose="020B0503020204020204" pitchFamily="34" charset="-122"/>
            </a:rPr>
            <a:t>0</a:t>
          </a:r>
          <a:r>
            <a:rPr lang="zh-CN" altLang="en-US" sz="900">
              <a:latin typeface="微软雅黑" panose="020B0503020204020204" pitchFamily="34" charset="-122"/>
              <a:ea typeface="微软雅黑" panose="020B0503020204020204" pitchFamily="34" charset="-122"/>
            </a:rPr>
            <a:t>，与</a:t>
          </a:r>
          <a:r>
            <a:rPr lang="en-US" altLang="zh-CN" sz="900">
              <a:latin typeface="微软雅黑" panose="020B0503020204020204" pitchFamily="34" charset="-122"/>
              <a:ea typeface="微软雅黑" panose="020B0503020204020204" pitchFamily="34" charset="-122"/>
            </a:rPr>
            <a:t>Stata</a:t>
          </a:r>
          <a:r>
            <a:rPr lang="zh-CN" altLang="en-US" sz="900">
              <a:latin typeface="微软雅黑" panose="020B0503020204020204" pitchFamily="34" charset="-122"/>
              <a:ea typeface="微软雅黑" panose="020B0503020204020204" pitchFamily="34" charset="-122"/>
            </a:rPr>
            <a:t>不同的是写第二项写</a:t>
          </a:r>
          <a:r>
            <a:rPr lang="en-US" altLang="zh-CN" sz="900">
              <a:latin typeface="微软雅黑" panose="020B0503020204020204" pitchFamily="34" charset="-122"/>
              <a:ea typeface="微软雅黑" panose="020B0503020204020204" pitchFamily="34" charset="-122"/>
            </a:rPr>
            <a:t>0</a:t>
          </a:r>
          <a:r>
            <a:rPr lang="zh-CN" altLang="en-US" sz="900">
              <a:latin typeface="微软雅黑" panose="020B0503020204020204" pitchFamily="34" charset="-122"/>
              <a:ea typeface="微软雅黑" panose="020B0503020204020204" pitchFamily="34" charset="-122"/>
            </a:rPr>
            <a:t>也可以取整数部分</a:t>
          </a:r>
          <a:endParaRPr lang="en-US" sz="900">
            <a:latin typeface="微软雅黑" panose="020B0503020204020204" pitchFamily="34" charset="-122"/>
            <a:ea typeface="微软雅黑" panose="020B0503020204020204" pitchFamily="34" charset="-122"/>
          </a:endParaRPr>
        </a:p>
      </xdr:txBody>
    </xdr:sp>
    <xdr:clientData/>
  </xdr:twoCellAnchor>
  <xdr:twoCellAnchor>
    <xdr:from>
      <xdr:col>5</xdr:col>
      <xdr:colOff>590550</xdr:colOff>
      <xdr:row>85</xdr:row>
      <xdr:rowOff>116417</xdr:rowOff>
    </xdr:from>
    <xdr:to>
      <xdr:col>9</xdr:col>
      <xdr:colOff>177800</xdr:colOff>
      <xdr:row>88</xdr:row>
      <xdr:rowOff>146417</xdr:rowOff>
    </xdr:to>
    <xdr:sp macro="[0]!type22" textlink="">
      <xdr:nvSpPr>
        <xdr:cNvPr id="36" name="type22" hidden="1">
          <a:extLst>
            <a:ext uri="{FF2B5EF4-FFF2-40B4-BE49-F238E27FC236}">
              <a16:creationId xmlns:a16="http://schemas.microsoft.com/office/drawing/2014/main" id="{1F43B927-FB52-43FF-81BC-818270500CEC}"/>
            </a:ext>
          </a:extLst>
        </xdr:cNvPr>
        <xdr:cNvSpPr/>
      </xdr:nvSpPr>
      <xdr:spPr>
        <a:xfrm>
          <a:off x="3473450" y="20906317"/>
          <a:ext cx="2203450" cy="7920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ts val="1200"/>
            </a:lnSpc>
          </a:pPr>
          <a:r>
            <a:rPr lang="en-US" sz="900">
              <a:latin typeface="微软雅黑" panose="020B0503020204020204" pitchFamily="34" charset="-122"/>
              <a:ea typeface="微软雅黑" panose="020B0503020204020204" pitchFamily="34" charset="-122"/>
            </a:rPr>
            <a:t>substr(s,n1,n2)</a:t>
          </a:r>
          <a:r>
            <a:rPr lang="zh-CN" altLang="en-US" sz="900">
              <a:latin typeface="微软雅黑" panose="020B0503020204020204" pitchFamily="34" charset="-122"/>
              <a:ea typeface="微软雅黑" panose="020B0503020204020204" pitchFamily="34" charset="-122"/>
            </a:rPr>
            <a:t>函数，三个参数，</a:t>
          </a:r>
          <a:r>
            <a:rPr lang="en-US" altLang="zh-CN" sz="900">
              <a:latin typeface="微软雅黑" panose="020B0503020204020204" pitchFamily="34" charset="-122"/>
              <a:ea typeface="微软雅黑" panose="020B0503020204020204" pitchFamily="34" charset="-122"/>
            </a:rPr>
            <a:t>s</a:t>
          </a:r>
          <a:r>
            <a:rPr lang="zh-CN" altLang="en-US" sz="900">
              <a:latin typeface="微软雅黑" panose="020B0503020204020204" pitchFamily="34" charset="-122"/>
              <a:ea typeface="微软雅黑" panose="020B0503020204020204" pitchFamily="34" charset="-122"/>
            </a:rPr>
            <a:t>代表字符串内容，</a:t>
          </a:r>
          <a:r>
            <a:rPr lang="en-US" altLang="zh-CN" sz="900">
              <a:latin typeface="微软雅黑" panose="020B0503020204020204" pitchFamily="34" charset="-122"/>
              <a:ea typeface="微软雅黑" panose="020B0503020204020204" pitchFamily="34" charset="-122"/>
            </a:rPr>
            <a:t>n1</a:t>
          </a:r>
          <a:r>
            <a:rPr lang="zh-CN" altLang="en-US" sz="900">
              <a:latin typeface="微软雅黑" panose="020B0503020204020204" pitchFamily="34" charset="-122"/>
              <a:ea typeface="微软雅黑" panose="020B0503020204020204" pitchFamily="34" charset="-122"/>
            </a:rPr>
            <a:t>是起始位置，</a:t>
          </a:r>
          <a:r>
            <a:rPr lang="en-US" altLang="zh-CN" sz="900">
              <a:latin typeface="微软雅黑" panose="020B0503020204020204" pitchFamily="34" charset="-122"/>
              <a:ea typeface="微软雅黑" panose="020B0503020204020204" pitchFamily="34" charset="-122"/>
            </a:rPr>
            <a:t>n2</a:t>
          </a:r>
          <a:r>
            <a:rPr lang="zh-CN" altLang="en-US" sz="900">
              <a:latin typeface="微软雅黑" panose="020B0503020204020204" pitchFamily="34" charset="-122"/>
              <a:ea typeface="微软雅黑" panose="020B0503020204020204" pitchFamily="34" charset="-122"/>
            </a:rPr>
            <a:t>是长度</a:t>
          </a:r>
          <a:r>
            <a:rPr lang="en-US" altLang="zh-CN" sz="900">
              <a:latin typeface="微软雅黑" panose="020B0503020204020204" pitchFamily="34" charset="-122"/>
              <a:ea typeface="微软雅黑" panose="020B0503020204020204" pitchFamily="34" charset="-122"/>
            </a:rPr>
            <a:t>/</a:t>
          </a:r>
          <a:r>
            <a:rPr lang="zh-CN" altLang="en-US" sz="900">
              <a:latin typeface="微软雅黑" panose="020B0503020204020204" pitchFamily="34" charset="-122"/>
              <a:ea typeface="微软雅黑" panose="020B0503020204020204" pitchFamily="34" charset="-122"/>
            </a:rPr>
            <a:t>位数</a:t>
          </a:r>
          <a:endParaRPr lang="en-US" altLang="zh-CN" sz="900">
            <a:latin typeface="微软雅黑" panose="020B0503020204020204" pitchFamily="34" charset="-122"/>
            <a:ea typeface="微软雅黑" panose="020B0503020204020204" pitchFamily="34" charset="-122"/>
          </a:endParaRPr>
        </a:p>
      </xdr:txBody>
    </xdr:sp>
    <xdr:clientData/>
  </xdr:twoCellAnchor>
  <xdr:twoCellAnchor>
    <xdr:from>
      <xdr:col>10</xdr:col>
      <xdr:colOff>6350</xdr:colOff>
      <xdr:row>85</xdr:row>
      <xdr:rowOff>92075</xdr:rowOff>
    </xdr:from>
    <xdr:to>
      <xdr:col>13</xdr:col>
      <xdr:colOff>425450</xdr:colOff>
      <xdr:row>88</xdr:row>
      <xdr:rowOff>122075</xdr:rowOff>
    </xdr:to>
    <xdr:sp macro="[0]!type32" textlink="">
      <xdr:nvSpPr>
        <xdr:cNvPr id="39" name="type32" hidden="1">
          <a:extLst>
            <a:ext uri="{FF2B5EF4-FFF2-40B4-BE49-F238E27FC236}">
              <a16:creationId xmlns:a16="http://schemas.microsoft.com/office/drawing/2014/main" id="{433F98A6-BCCB-485C-91B5-3BDA3C09BABE}"/>
            </a:ext>
          </a:extLst>
        </xdr:cNvPr>
        <xdr:cNvSpPr/>
      </xdr:nvSpPr>
      <xdr:spPr>
        <a:xfrm>
          <a:off x="6159500" y="20881975"/>
          <a:ext cx="2203450" cy="7920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ts val="1200"/>
            </a:lnSpc>
          </a:pPr>
          <a:r>
            <a:rPr lang="en-US" altLang="zh-CN" sz="900">
              <a:latin typeface="微软雅黑" panose="020B0503020204020204" pitchFamily="34" charset="-122"/>
              <a:ea typeface="微软雅黑" panose="020B0503020204020204" pitchFamily="34" charset="-122"/>
            </a:rPr>
            <a:t>substr(x,start,stop)</a:t>
          </a:r>
          <a:r>
            <a:rPr lang="zh-CN" altLang="en-US" sz="900">
              <a:latin typeface="微软雅黑" panose="020B0503020204020204" pitchFamily="34" charset="-122"/>
              <a:ea typeface="微软雅黑" panose="020B0503020204020204" pitchFamily="34" charset="-122"/>
            </a:rPr>
            <a:t>函数，三项参数，</a:t>
          </a:r>
          <a:r>
            <a:rPr lang="en-US" altLang="zh-CN" sz="900">
              <a:latin typeface="微软雅黑" panose="020B0503020204020204" pitchFamily="34" charset="-122"/>
              <a:ea typeface="微软雅黑" panose="020B0503020204020204" pitchFamily="34" charset="-122"/>
            </a:rPr>
            <a:t>x</a:t>
          </a:r>
          <a:r>
            <a:rPr lang="zh-CN" altLang="en-US" sz="900">
              <a:latin typeface="微软雅黑" panose="020B0503020204020204" pitchFamily="34" charset="-122"/>
              <a:ea typeface="微软雅黑" panose="020B0503020204020204" pitchFamily="34" charset="-122"/>
            </a:rPr>
            <a:t>代表字符串内容，</a:t>
          </a:r>
          <a:r>
            <a:rPr lang="en-US" altLang="zh-CN" sz="900">
              <a:latin typeface="微软雅黑" panose="020B0503020204020204" pitchFamily="34" charset="-122"/>
              <a:ea typeface="微软雅黑" panose="020B0503020204020204" pitchFamily="34" charset="-122"/>
            </a:rPr>
            <a:t>start</a:t>
          </a:r>
          <a:r>
            <a:rPr lang="zh-CN" altLang="en-US" sz="900">
              <a:latin typeface="微软雅黑" panose="020B0503020204020204" pitchFamily="34" charset="-122"/>
              <a:ea typeface="微软雅黑" panose="020B0503020204020204" pitchFamily="34" charset="-122"/>
            </a:rPr>
            <a:t>是起始位置，</a:t>
          </a:r>
          <a:r>
            <a:rPr lang="en-US" altLang="zh-CN" sz="900">
              <a:latin typeface="微软雅黑" panose="020B0503020204020204" pitchFamily="34" charset="-122"/>
              <a:ea typeface="微软雅黑" panose="020B0503020204020204" pitchFamily="34" charset="-122"/>
            </a:rPr>
            <a:t>stop</a:t>
          </a:r>
          <a:r>
            <a:rPr lang="zh-CN" altLang="en-US" sz="900">
              <a:latin typeface="微软雅黑" panose="020B0503020204020204" pitchFamily="34" charset="-122"/>
              <a:ea typeface="微软雅黑" panose="020B0503020204020204" pitchFamily="34" charset="-122"/>
            </a:rPr>
            <a:t>是终止位置（而非长度）</a:t>
          </a:r>
          <a:endParaRPr lang="en-US" sz="900">
            <a:latin typeface="微软雅黑" panose="020B0503020204020204" pitchFamily="34" charset="-122"/>
            <a:ea typeface="微软雅黑" panose="020B0503020204020204" pitchFamily="34" charset="-122"/>
          </a:endParaRPr>
        </a:p>
      </xdr:txBody>
    </xdr:sp>
    <xdr:clientData/>
  </xdr:twoCellAnchor>
  <xdr:twoCellAnchor>
    <xdr:from>
      <xdr:col>1</xdr:col>
      <xdr:colOff>127000</xdr:colOff>
      <xdr:row>77</xdr:row>
      <xdr:rowOff>82550</xdr:rowOff>
    </xdr:from>
    <xdr:to>
      <xdr:col>5</xdr:col>
      <xdr:colOff>101600</xdr:colOff>
      <xdr:row>80</xdr:row>
      <xdr:rowOff>112550</xdr:rowOff>
    </xdr:to>
    <xdr:sp macro="[0]!type11" textlink="">
      <xdr:nvSpPr>
        <xdr:cNvPr id="41" name="type11_cover" hidden="1">
          <a:extLst>
            <a:ext uri="{FF2B5EF4-FFF2-40B4-BE49-F238E27FC236}">
              <a16:creationId xmlns:a16="http://schemas.microsoft.com/office/drawing/2014/main" id="{02EB6651-F7F8-4AEC-995E-1509760E7824}"/>
            </a:ext>
          </a:extLst>
        </xdr:cNvPr>
        <xdr:cNvSpPr/>
      </xdr:nvSpPr>
      <xdr:spPr>
        <a:xfrm>
          <a:off x="781050" y="19094450"/>
          <a:ext cx="2203450" cy="7920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200">
              <a:latin typeface="微软雅黑" panose="020B0503020204020204" pitchFamily="34" charset="-122"/>
              <a:ea typeface="微软雅黑" panose="020B0503020204020204" pitchFamily="34" charset="-122"/>
            </a:rPr>
            <a:t>Excel</a:t>
          </a:r>
          <a:endParaRPr lang="en-US" sz="1200">
            <a:latin typeface="微软雅黑" panose="020B0503020204020204" pitchFamily="34" charset="-122"/>
            <a:ea typeface="微软雅黑" panose="020B0503020204020204" pitchFamily="34" charset="-122"/>
          </a:endParaRPr>
        </a:p>
      </xdr:txBody>
    </xdr:sp>
    <xdr:clientData/>
  </xdr:twoCellAnchor>
  <xdr:twoCellAnchor>
    <xdr:from>
      <xdr:col>1</xdr:col>
      <xdr:colOff>120650</xdr:colOff>
      <xdr:row>85</xdr:row>
      <xdr:rowOff>116417</xdr:rowOff>
    </xdr:from>
    <xdr:to>
      <xdr:col>5</xdr:col>
      <xdr:colOff>95250</xdr:colOff>
      <xdr:row>88</xdr:row>
      <xdr:rowOff>146417</xdr:rowOff>
    </xdr:to>
    <xdr:sp macro="[0]!type12" textlink="">
      <xdr:nvSpPr>
        <xdr:cNvPr id="42" name="type12_cover" hidden="1">
          <a:extLst>
            <a:ext uri="{FF2B5EF4-FFF2-40B4-BE49-F238E27FC236}">
              <a16:creationId xmlns:a16="http://schemas.microsoft.com/office/drawing/2014/main" id="{9013519D-F133-447B-800C-448BD918535D}"/>
            </a:ext>
          </a:extLst>
        </xdr:cNvPr>
        <xdr:cNvSpPr/>
      </xdr:nvSpPr>
      <xdr:spPr>
        <a:xfrm>
          <a:off x="774700" y="20906317"/>
          <a:ext cx="2203450" cy="7920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200">
              <a:latin typeface="微软雅黑" panose="020B0503020204020204" pitchFamily="34" charset="-122"/>
              <a:ea typeface="微软雅黑" panose="020B0503020204020204" pitchFamily="34" charset="-122"/>
            </a:rPr>
            <a:t>Excel</a:t>
          </a:r>
          <a:endParaRPr lang="en-US" sz="1200">
            <a:latin typeface="微软雅黑" panose="020B0503020204020204" pitchFamily="34" charset="-122"/>
            <a:ea typeface="微软雅黑" panose="020B0503020204020204" pitchFamily="34" charset="-122"/>
          </a:endParaRPr>
        </a:p>
      </xdr:txBody>
    </xdr:sp>
    <xdr:clientData/>
  </xdr:twoCellAnchor>
  <xdr:twoCellAnchor>
    <xdr:from>
      <xdr:col>5</xdr:col>
      <xdr:colOff>590550</xdr:colOff>
      <xdr:row>77</xdr:row>
      <xdr:rowOff>82550</xdr:rowOff>
    </xdr:from>
    <xdr:to>
      <xdr:col>9</xdr:col>
      <xdr:colOff>177800</xdr:colOff>
      <xdr:row>80</xdr:row>
      <xdr:rowOff>112550</xdr:rowOff>
    </xdr:to>
    <xdr:sp macro="[0]!type21" textlink="">
      <xdr:nvSpPr>
        <xdr:cNvPr id="45" name="type21_cover" hidden="1">
          <a:extLst>
            <a:ext uri="{FF2B5EF4-FFF2-40B4-BE49-F238E27FC236}">
              <a16:creationId xmlns:a16="http://schemas.microsoft.com/office/drawing/2014/main" id="{CF65FDB6-C8A6-4786-ACD9-D5EEE13498D1}"/>
            </a:ext>
          </a:extLst>
        </xdr:cNvPr>
        <xdr:cNvSpPr/>
      </xdr:nvSpPr>
      <xdr:spPr>
        <a:xfrm>
          <a:off x="3473450" y="19094450"/>
          <a:ext cx="2203450" cy="7920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200">
              <a:latin typeface="微软雅黑" panose="020B0503020204020204" pitchFamily="34" charset="-122"/>
              <a:ea typeface="微软雅黑" panose="020B0503020204020204" pitchFamily="34" charset="-122"/>
            </a:rPr>
            <a:t>Stata</a:t>
          </a:r>
          <a:endParaRPr lang="en-US" sz="1200">
            <a:latin typeface="微软雅黑" panose="020B0503020204020204" pitchFamily="34" charset="-122"/>
            <a:ea typeface="微软雅黑" panose="020B0503020204020204" pitchFamily="34" charset="-122"/>
          </a:endParaRPr>
        </a:p>
      </xdr:txBody>
    </xdr:sp>
    <xdr:clientData/>
  </xdr:twoCellAnchor>
  <xdr:twoCellAnchor>
    <xdr:from>
      <xdr:col>10</xdr:col>
      <xdr:colOff>12700</xdr:colOff>
      <xdr:row>77</xdr:row>
      <xdr:rowOff>82550</xdr:rowOff>
    </xdr:from>
    <xdr:to>
      <xdr:col>13</xdr:col>
      <xdr:colOff>431800</xdr:colOff>
      <xdr:row>80</xdr:row>
      <xdr:rowOff>112550</xdr:rowOff>
    </xdr:to>
    <xdr:sp macro="[0]!type31" textlink="">
      <xdr:nvSpPr>
        <xdr:cNvPr id="48" name="type31_cover" hidden="1">
          <a:extLst>
            <a:ext uri="{FF2B5EF4-FFF2-40B4-BE49-F238E27FC236}">
              <a16:creationId xmlns:a16="http://schemas.microsoft.com/office/drawing/2014/main" id="{9908BCE5-C262-43E7-A46A-8124A781B3C4}"/>
            </a:ext>
          </a:extLst>
        </xdr:cNvPr>
        <xdr:cNvSpPr/>
      </xdr:nvSpPr>
      <xdr:spPr>
        <a:xfrm>
          <a:off x="6165850" y="19094450"/>
          <a:ext cx="2203450" cy="7920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200">
              <a:latin typeface="微软雅黑" panose="020B0503020204020204" pitchFamily="34" charset="-122"/>
              <a:ea typeface="微软雅黑" panose="020B0503020204020204" pitchFamily="34" charset="-122"/>
            </a:rPr>
            <a:t>RStudio</a:t>
          </a:r>
        </a:p>
      </xdr:txBody>
    </xdr:sp>
    <xdr:clientData/>
  </xdr:twoCellAnchor>
  <xdr:twoCellAnchor>
    <xdr:from>
      <xdr:col>5</xdr:col>
      <xdr:colOff>590550</xdr:colOff>
      <xdr:row>85</xdr:row>
      <xdr:rowOff>116417</xdr:rowOff>
    </xdr:from>
    <xdr:to>
      <xdr:col>9</xdr:col>
      <xdr:colOff>177800</xdr:colOff>
      <xdr:row>88</xdr:row>
      <xdr:rowOff>146417</xdr:rowOff>
    </xdr:to>
    <xdr:sp macro="[0]!type22" textlink="">
      <xdr:nvSpPr>
        <xdr:cNvPr id="50" name="type22_cover" hidden="1">
          <a:extLst>
            <a:ext uri="{FF2B5EF4-FFF2-40B4-BE49-F238E27FC236}">
              <a16:creationId xmlns:a16="http://schemas.microsoft.com/office/drawing/2014/main" id="{760E231C-F3A1-4D07-B18F-12270D4C82D5}"/>
            </a:ext>
          </a:extLst>
        </xdr:cNvPr>
        <xdr:cNvSpPr/>
      </xdr:nvSpPr>
      <xdr:spPr>
        <a:xfrm>
          <a:off x="3473450" y="20906317"/>
          <a:ext cx="2203450" cy="7920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200">
              <a:latin typeface="微软雅黑" panose="020B0503020204020204" pitchFamily="34" charset="-122"/>
              <a:ea typeface="微软雅黑" panose="020B0503020204020204" pitchFamily="34" charset="-122"/>
            </a:rPr>
            <a:t>Stata</a:t>
          </a:r>
          <a:endParaRPr lang="en-US" sz="1200">
            <a:latin typeface="微软雅黑" panose="020B0503020204020204" pitchFamily="34" charset="-122"/>
            <a:ea typeface="微软雅黑" panose="020B0503020204020204" pitchFamily="34" charset="-122"/>
          </a:endParaRPr>
        </a:p>
      </xdr:txBody>
    </xdr:sp>
    <xdr:clientData/>
  </xdr:twoCellAnchor>
  <xdr:twoCellAnchor>
    <xdr:from>
      <xdr:col>10</xdr:col>
      <xdr:colOff>12700</xdr:colOff>
      <xdr:row>85</xdr:row>
      <xdr:rowOff>92075</xdr:rowOff>
    </xdr:from>
    <xdr:to>
      <xdr:col>13</xdr:col>
      <xdr:colOff>431800</xdr:colOff>
      <xdr:row>88</xdr:row>
      <xdr:rowOff>122075</xdr:rowOff>
    </xdr:to>
    <xdr:sp macro="[0]!type32" textlink="">
      <xdr:nvSpPr>
        <xdr:cNvPr id="54" name="type32_cover" hidden="1">
          <a:extLst>
            <a:ext uri="{FF2B5EF4-FFF2-40B4-BE49-F238E27FC236}">
              <a16:creationId xmlns:a16="http://schemas.microsoft.com/office/drawing/2014/main" id="{9BDA48BE-30E1-4B9C-952D-E3673AD462D2}"/>
            </a:ext>
          </a:extLst>
        </xdr:cNvPr>
        <xdr:cNvSpPr/>
      </xdr:nvSpPr>
      <xdr:spPr>
        <a:xfrm>
          <a:off x="6165850" y="20881975"/>
          <a:ext cx="2203450" cy="7920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200">
              <a:latin typeface="微软雅黑" panose="020B0503020204020204" pitchFamily="34" charset="-122"/>
              <a:ea typeface="微软雅黑" panose="020B0503020204020204" pitchFamily="34" charset="-122"/>
            </a:rPr>
            <a:t>RStudio</a:t>
          </a:r>
          <a:endParaRPr lang="en-US" sz="1200">
            <a:latin typeface="微软雅黑" panose="020B0503020204020204" pitchFamily="34" charset="-122"/>
            <a:ea typeface="微软雅黑" panose="020B0503020204020204" pitchFamily="34" charset="-122"/>
          </a:endParaRPr>
        </a:p>
      </xdr:txBody>
    </xdr:sp>
    <xdr:clientData/>
  </xdr:twoCellAnchor>
  <xdr:twoCellAnchor editAs="oneCell">
    <xdr:from>
      <xdr:col>2</xdr:col>
      <xdr:colOff>0</xdr:colOff>
      <xdr:row>95</xdr:row>
      <xdr:rowOff>18142</xdr:rowOff>
    </xdr:from>
    <xdr:to>
      <xdr:col>16</xdr:col>
      <xdr:colOff>40621</xdr:colOff>
      <xdr:row>106</xdr:row>
      <xdr:rowOff>104142</xdr:rowOff>
    </xdr:to>
    <xdr:pic>
      <xdr:nvPicPr>
        <xdr:cNvPr id="7" name="pic2_3" hidden="1">
          <a:extLst>
            <a:ext uri="{FF2B5EF4-FFF2-40B4-BE49-F238E27FC236}">
              <a16:creationId xmlns:a16="http://schemas.microsoft.com/office/drawing/2014/main" id="{1AC73E0A-A227-4A57-8D2B-D01DC012D6FC}"/>
            </a:ext>
          </a:extLst>
        </xdr:cNvPr>
        <xdr:cNvPicPr>
          <a:picLocks noChangeAspect="1"/>
        </xdr:cNvPicPr>
      </xdr:nvPicPr>
      <xdr:blipFill>
        <a:blip xmlns:r="http://schemas.openxmlformats.org/officeDocument/2006/relationships" r:embed="rId3"/>
        <a:stretch>
          <a:fillRect/>
        </a:stretch>
      </xdr:blipFill>
      <xdr:spPr>
        <a:xfrm>
          <a:off x="834571" y="23222856"/>
          <a:ext cx="9529336" cy="2880000"/>
        </a:xfrm>
        <a:prstGeom prst="rect">
          <a:avLst/>
        </a:prstGeom>
      </xdr:spPr>
    </xdr:pic>
    <xdr:clientData/>
  </xdr:twoCellAnchor>
  <xdr:twoCellAnchor>
    <xdr:from>
      <xdr:col>10</xdr:col>
      <xdr:colOff>565150</xdr:colOff>
      <xdr:row>109</xdr:row>
      <xdr:rowOff>45357</xdr:rowOff>
    </xdr:from>
    <xdr:to>
      <xdr:col>12</xdr:col>
      <xdr:colOff>15688</xdr:colOff>
      <xdr:row>110</xdr:row>
      <xdr:rowOff>67768</xdr:rowOff>
    </xdr:to>
    <xdr:sp macro="[0]!button2_3" textlink="">
      <xdr:nvSpPr>
        <xdr:cNvPr id="58" name="button2_3" hidden="1">
          <a:extLst>
            <a:ext uri="{FF2B5EF4-FFF2-40B4-BE49-F238E27FC236}">
              <a16:creationId xmlns:a16="http://schemas.microsoft.com/office/drawing/2014/main" id="{31455844-DC41-4C5D-8592-3A6033854C37}"/>
            </a:ext>
          </a:extLst>
        </xdr:cNvPr>
        <xdr:cNvSpPr/>
      </xdr:nvSpPr>
      <xdr:spPr>
        <a:xfrm>
          <a:off x="6706507" y="26806071"/>
          <a:ext cx="956395" cy="27641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50">
              <a:solidFill>
                <a:schemeClr val="bg1"/>
              </a:solidFill>
              <a:latin typeface="Grandview" panose="020B0502040204020203" pitchFamily="34" charset="0"/>
              <a:ea typeface="微软雅黑" panose="020B0503020204020204" pitchFamily="34" charset="-122"/>
            </a:rPr>
            <a:t>Show Me</a:t>
          </a:r>
          <a:endParaRPr lang="en-US" sz="105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4</xdr:col>
      <xdr:colOff>148288</xdr:colOff>
      <xdr:row>121</xdr:row>
      <xdr:rowOff>0</xdr:rowOff>
    </xdr:from>
    <xdr:to>
      <xdr:col>8</xdr:col>
      <xdr:colOff>403675</xdr:colOff>
      <xdr:row>128</xdr:row>
      <xdr:rowOff>127000</xdr:rowOff>
    </xdr:to>
    <xdr:sp macro="" textlink="">
      <xdr:nvSpPr>
        <xdr:cNvPr id="59" name="note2_3" hidden="1">
          <a:extLst>
            <a:ext uri="{FF2B5EF4-FFF2-40B4-BE49-F238E27FC236}">
              <a16:creationId xmlns:a16="http://schemas.microsoft.com/office/drawing/2014/main" id="{6C372DA4-7050-41A0-9413-70EEF04CA669}"/>
            </a:ext>
          </a:extLst>
        </xdr:cNvPr>
        <xdr:cNvSpPr/>
      </xdr:nvSpPr>
      <xdr:spPr>
        <a:xfrm>
          <a:off x="2325431" y="29681714"/>
          <a:ext cx="2913315" cy="1905000"/>
        </a:xfrm>
        <a:prstGeom prst="rect">
          <a:avLst/>
        </a:prstGeom>
        <a:solidFill>
          <a:srgbClr val="FF5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latin typeface="Grandview" panose="020B0502040204020203" pitchFamily="34" charset="0"/>
              <a:ea typeface="楷体" panose="02010609060101010101" pitchFamily="49" charset="-122"/>
            </a:rPr>
            <a:t>Stata</a:t>
          </a:r>
          <a:r>
            <a:rPr lang="zh-CN" altLang="en-US" sz="1100">
              <a:latin typeface="Grandview" panose="020B0502040204020203" pitchFamily="34" charset="0"/>
              <a:ea typeface="楷体" panose="02010609060101010101" pitchFamily="49" charset="-122"/>
            </a:rPr>
            <a:t>的</a:t>
          </a:r>
          <a:r>
            <a:rPr lang="en-US" altLang="zh-CN" sz="1100">
              <a:latin typeface="Grandview" panose="020B0502040204020203" pitchFamily="34" charset="0"/>
              <a:ea typeface="楷体" panose="02010609060101010101" pitchFamily="49" charset="-122"/>
            </a:rPr>
            <a:t>runiform()</a:t>
          </a:r>
          <a:r>
            <a:rPr lang="zh-CN" altLang="en-US" sz="1100">
              <a:latin typeface="Grandview" panose="020B0502040204020203" pitchFamily="34" charset="0"/>
              <a:ea typeface="楷体" panose="02010609060101010101" pitchFamily="49" charset="-122"/>
            </a:rPr>
            <a:t>函数非常有意思，返回的是一个「伪随机数」，特点就是随机还是随机过程，但是每次调用都是同一组随机过程的序列。</a:t>
          </a:r>
          <a:endParaRPr lang="en-US" altLang="zh-CN" sz="1100">
            <a:latin typeface="Grandview" panose="020B0502040204020203" pitchFamily="34" charset="0"/>
            <a:ea typeface="楷体" panose="02010609060101010101" pitchFamily="49" charset="-122"/>
          </a:endParaRPr>
        </a:p>
        <a:p>
          <a:pPr algn="l"/>
          <a:endParaRPr lang="en-US" altLang="zh-CN" sz="1100">
            <a:latin typeface="Grandview" panose="020B0502040204020203" pitchFamily="34" charset="0"/>
            <a:ea typeface="楷体" panose="02010609060101010101" pitchFamily="49" charset="-122"/>
          </a:endParaRPr>
        </a:p>
        <a:p>
          <a:pPr algn="l"/>
          <a:r>
            <a:rPr lang="zh-CN" altLang="en-US" sz="1100">
              <a:latin typeface="Grandview" panose="020B0502040204020203" pitchFamily="34" charset="0"/>
              <a:ea typeface="楷体" panose="02010609060101010101" pitchFamily="49" charset="-122"/>
            </a:rPr>
            <a:t>具体来说，就是如果你新打开一个</a:t>
          </a:r>
          <a:r>
            <a:rPr lang="en-US" altLang="zh-CN" sz="1100">
              <a:latin typeface="Grandview" panose="020B0502040204020203" pitchFamily="34" charset="0"/>
              <a:ea typeface="楷体" panose="02010609060101010101" pitchFamily="49" charset="-122"/>
            </a:rPr>
            <a:t>Stata</a:t>
          </a:r>
          <a:r>
            <a:rPr lang="zh-CN" altLang="en-US" sz="1100">
              <a:latin typeface="Grandview" panose="020B0502040204020203" pitchFamily="34" charset="0"/>
              <a:ea typeface="楷体" panose="02010609060101010101" pitchFamily="49" charset="-122"/>
            </a:rPr>
            <a:t>界面，在命令窗输入</a:t>
          </a:r>
          <a:r>
            <a:rPr lang="en-US" altLang="zh-CN" sz="1100">
              <a:latin typeface="Grandview" panose="020B0502040204020203" pitchFamily="34" charset="0"/>
              <a:ea typeface="楷体" panose="02010609060101010101" pitchFamily="49" charset="-122"/>
            </a:rPr>
            <a:t>dis runiform()</a:t>
          </a:r>
          <a:r>
            <a:rPr lang="zh-CN" altLang="en-US" sz="1100">
              <a:latin typeface="Grandview" panose="020B0502040204020203" pitchFamily="34" charset="0"/>
              <a:ea typeface="楷体" panose="02010609060101010101" pitchFamily="49" charset="-122"/>
            </a:rPr>
            <a:t>，一定会看到</a:t>
          </a:r>
          <a:r>
            <a:rPr lang="en-US" altLang="zh-CN" sz="1100">
              <a:latin typeface="Grandview" panose="020B0502040204020203" pitchFamily="34" charset="0"/>
              <a:ea typeface="楷体" panose="02010609060101010101" pitchFamily="49" charset="-122"/>
            </a:rPr>
            <a:t>0.3488717</a:t>
          </a:r>
          <a:r>
            <a:rPr lang="zh-CN" altLang="en-US" sz="1100">
              <a:latin typeface="Grandview" panose="020B0502040204020203" pitchFamily="34" charset="0"/>
              <a:ea typeface="楷体" panose="02010609060101010101" pitchFamily="49" charset="-122"/>
            </a:rPr>
            <a:t>，然后如果再输入一遍，就是</a:t>
          </a:r>
          <a:r>
            <a:rPr lang="en-US" altLang="zh-CN" sz="1100">
              <a:latin typeface="Grandview" panose="020B0502040204020203" pitchFamily="34" charset="0"/>
              <a:ea typeface="楷体" panose="02010609060101010101" pitchFamily="49" charset="-122"/>
            </a:rPr>
            <a:t>0.2668857</a:t>
          </a:r>
          <a:r>
            <a:rPr lang="zh-CN" altLang="en-US" sz="1100">
              <a:latin typeface="Grandview" panose="020B0502040204020203" pitchFamily="34" charset="0"/>
              <a:ea typeface="楷体" panose="02010609060101010101" pitchFamily="49" charset="-122"/>
            </a:rPr>
            <a:t>，接着是</a:t>
          </a:r>
          <a:r>
            <a:rPr lang="en-US" altLang="zh-CN" sz="1100">
              <a:latin typeface="Grandview" panose="020B0502040204020203" pitchFamily="34" charset="0"/>
              <a:ea typeface="楷体" panose="02010609060101010101" pitchFamily="49" charset="-122"/>
            </a:rPr>
            <a:t>0.1366463……</a:t>
          </a:r>
        </a:p>
      </xdr:txBody>
    </xdr:sp>
    <xdr:clientData/>
  </xdr:twoCellAnchor>
  <xdr:twoCellAnchor>
    <xdr:from>
      <xdr:col>2</xdr:col>
      <xdr:colOff>0</xdr:colOff>
      <xdr:row>121</xdr:row>
      <xdr:rowOff>0</xdr:rowOff>
    </xdr:from>
    <xdr:to>
      <xdr:col>3</xdr:col>
      <xdr:colOff>628944</xdr:colOff>
      <xdr:row>123</xdr:row>
      <xdr:rowOff>81458</xdr:rowOff>
    </xdr:to>
    <xdr:sp macro="[0]!frame2_3" textlink="">
      <xdr:nvSpPr>
        <xdr:cNvPr id="60" name="frame2_3" hidden="1">
          <a:extLst>
            <a:ext uri="{FF2B5EF4-FFF2-40B4-BE49-F238E27FC236}">
              <a16:creationId xmlns:a16="http://schemas.microsoft.com/office/drawing/2014/main" id="{AE559398-2BF0-47A9-A5A7-83820F755E1C}"/>
            </a:ext>
          </a:extLst>
        </xdr:cNvPr>
        <xdr:cNvSpPr/>
      </xdr:nvSpPr>
      <xdr:spPr>
        <a:xfrm>
          <a:off x="834571" y="29681714"/>
          <a:ext cx="1318373" cy="589458"/>
        </a:xfrm>
        <a:prstGeom prst="rect">
          <a:avLst/>
        </a:prstGeom>
        <a:pattFill prst="dkDnDiag">
          <a:fgClr>
            <a:srgbClr val="FFCCCC"/>
          </a:fgClr>
          <a:bgClr>
            <a:schemeClr val="bg1"/>
          </a:bgClr>
        </a:pattFill>
        <a:ln w="28575">
          <a:solidFill>
            <a:srgbClr val="FF5050">
              <a:alpha val="89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a:solidFill>
                <a:srgbClr val="FF0000"/>
              </a:solidFill>
              <a:latin typeface="华文中宋" panose="02010600040101010101" pitchFamily="2" charset="-122"/>
              <a:ea typeface="华文中宋" panose="02010600040101010101" pitchFamily="2" charset="-122"/>
            </a:rPr>
            <a:t>伪随机数</a:t>
          </a:r>
          <a:endParaRPr lang="en-US" altLang="zh-CN" sz="1200">
            <a:solidFill>
              <a:srgbClr val="FF0000"/>
            </a:solidFill>
            <a:latin typeface="华文中宋" panose="02010600040101010101" pitchFamily="2" charset="-122"/>
            <a:ea typeface="华文中宋" panose="02010600040101010101" pitchFamily="2" charset="-122"/>
          </a:endParaRPr>
        </a:p>
        <a:p>
          <a:pPr algn="ctr"/>
          <a:r>
            <a:rPr lang="zh-CN" altLang="en-US" sz="1200">
              <a:solidFill>
                <a:srgbClr val="FF0000"/>
              </a:solidFill>
              <a:latin typeface="华文中宋" panose="02010600040101010101" pitchFamily="2" charset="-122"/>
              <a:ea typeface="华文中宋" panose="02010600040101010101" pitchFamily="2" charset="-122"/>
            </a:rPr>
            <a:t>（点我查看）</a:t>
          </a:r>
          <a:endParaRPr lang="en-US" altLang="zh-CN" sz="1200">
            <a:solidFill>
              <a:srgbClr val="FF0000"/>
            </a:solidFill>
            <a:latin typeface="华文中宋" panose="02010600040101010101" pitchFamily="2" charset="-122"/>
            <a:ea typeface="华文中宋" panose="02010600040101010101" pitchFamily="2" charset="-122"/>
          </a:endParaRPr>
        </a:p>
      </xdr:txBody>
    </xdr:sp>
    <xdr:clientData/>
  </xdr:twoCellAnchor>
  <xdr:twoCellAnchor>
    <xdr:from>
      <xdr:col>15</xdr:col>
      <xdr:colOff>0</xdr:colOff>
      <xdr:row>1</xdr:row>
      <xdr:rowOff>0</xdr:rowOff>
    </xdr:from>
    <xdr:to>
      <xdr:col>16</xdr:col>
      <xdr:colOff>622694</xdr:colOff>
      <xdr:row>2</xdr:row>
      <xdr:rowOff>72884</xdr:rowOff>
    </xdr:to>
    <xdr:grpSp>
      <xdr:nvGrpSpPr>
        <xdr:cNvPr id="32" name="back1">
          <a:extLst>
            <a:ext uri="{FF2B5EF4-FFF2-40B4-BE49-F238E27FC236}">
              <a16:creationId xmlns:a16="http://schemas.microsoft.com/office/drawing/2014/main" id="{2844DD31-61D2-4D5F-817B-2880BAECDAD2}"/>
            </a:ext>
          </a:extLst>
        </xdr:cNvPr>
        <xdr:cNvGrpSpPr/>
      </xdr:nvGrpSpPr>
      <xdr:grpSpPr>
        <a:xfrm>
          <a:off x="9683750" y="254000"/>
          <a:ext cx="1276744" cy="326884"/>
          <a:chOff x="5016500" y="9353550"/>
          <a:chExt cx="978838" cy="308350"/>
        </a:xfrm>
      </xdr:grpSpPr>
      <xdr:pic macro="[0]!backsection">
        <xdr:nvPicPr>
          <xdr:cNvPr id="33" name="图形 61" descr="上一步 纯色填充">
            <a:extLst>
              <a:ext uri="{FF2B5EF4-FFF2-40B4-BE49-F238E27FC236}">
                <a16:creationId xmlns:a16="http://schemas.microsoft.com/office/drawing/2014/main" id="{49BFBE02-61E7-4B8C-8ED2-6017D0C2064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016500" y="9353550"/>
            <a:ext cx="270000" cy="270000"/>
          </a:xfrm>
          <a:prstGeom prst="rect">
            <a:avLst/>
          </a:prstGeom>
        </xdr:spPr>
      </xdr:pic>
      <xdr:sp macro="[0]!backsection" textlink="">
        <xdr:nvSpPr>
          <xdr:cNvPr id="37" name="文本框 62">
            <a:extLst>
              <a:ext uri="{FF2B5EF4-FFF2-40B4-BE49-F238E27FC236}">
                <a16:creationId xmlns:a16="http://schemas.microsoft.com/office/drawing/2014/main" id="{AB35568B-D370-49E9-8D40-0A8AC1E166A3}"/>
              </a:ext>
            </a:extLst>
          </xdr:cNvPr>
          <xdr:cNvSpPr txBox="1"/>
        </xdr:nvSpPr>
        <xdr:spPr>
          <a:xfrm>
            <a:off x="5263176" y="9366295"/>
            <a:ext cx="732162" cy="2956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000">
                <a:solidFill>
                  <a:schemeClr val="bg1">
                    <a:lumMod val="50000"/>
                  </a:schemeClr>
                </a:solidFill>
                <a:latin typeface="微软雅黑" panose="020B0503020204020204" pitchFamily="34" charset="-122"/>
                <a:ea typeface="微软雅黑" panose="020B0503020204020204" pitchFamily="34" charset="-122"/>
              </a:rPr>
              <a:t>点我返回主页</a:t>
            </a:r>
            <a:endParaRPr lang="en-US" sz="1000">
              <a:solidFill>
                <a:schemeClr val="bg1">
                  <a:lumMod val="50000"/>
                </a:schemeClr>
              </a:solidFill>
              <a:latin typeface="微软雅黑" panose="020B0503020204020204" pitchFamily="34" charset="-122"/>
              <a:ea typeface="微软雅黑" panose="020B0503020204020204" pitchFamily="34" charset="-122"/>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0</xdr:colOff>
      <xdr:row>3</xdr:row>
      <xdr:rowOff>246529</xdr:rowOff>
    </xdr:from>
    <xdr:to>
      <xdr:col>13</xdr:col>
      <xdr:colOff>654812</xdr:colOff>
      <xdr:row>4</xdr:row>
      <xdr:rowOff>250022</xdr:rowOff>
    </xdr:to>
    <xdr:sp macro="[0]!reset3" textlink="">
      <xdr:nvSpPr>
        <xdr:cNvPr id="3" name="矩形: 圆角 2">
          <a:extLst>
            <a:ext uri="{FF2B5EF4-FFF2-40B4-BE49-F238E27FC236}">
              <a16:creationId xmlns:a16="http://schemas.microsoft.com/office/drawing/2014/main" id="{7D5C11F2-EED9-475D-A8E8-6E8F1835F009}"/>
            </a:ext>
          </a:extLst>
        </xdr:cNvPr>
        <xdr:cNvSpPr/>
      </xdr:nvSpPr>
      <xdr:spPr>
        <a:xfrm>
          <a:off x="7937500" y="1033929"/>
          <a:ext cx="654812" cy="257493"/>
        </a:xfrm>
        <a:prstGeom prst="roundRect">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latin typeface="微软雅黑" panose="020B0503020204020204" pitchFamily="34" charset="-122"/>
              <a:ea typeface="微软雅黑" panose="020B0503020204020204" pitchFamily="34" charset="-122"/>
            </a:rPr>
            <a:t>重置钮</a:t>
          </a:r>
          <a:endParaRPr lang="en-US" sz="1100">
            <a:latin typeface="微软雅黑" panose="020B0503020204020204" pitchFamily="34" charset="-122"/>
            <a:ea typeface="微软雅黑" panose="020B0503020204020204" pitchFamily="34" charset="-122"/>
          </a:endParaRPr>
        </a:p>
      </xdr:txBody>
    </xdr:sp>
    <xdr:clientData/>
  </xdr:twoCellAnchor>
  <xdr:twoCellAnchor>
    <xdr:from>
      <xdr:col>13</xdr:col>
      <xdr:colOff>0</xdr:colOff>
      <xdr:row>2</xdr:row>
      <xdr:rowOff>194235</xdr:rowOff>
    </xdr:from>
    <xdr:to>
      <xdr:col>13</xdr:col>
      <xdr:colOff>654812</xdr:colOff>
      <xdr:row>3</xdr:row>
      <xdr:rowOff>175316</xdr:rowOff>
    </xdr:to>
    <xdr:sp macro="[0]!expand3" textlink="">
      <xdr:nvSpPr>
        <xdr:cNvPr id="4" name="矩形: 圆角 3">
          <a:extLst>
            <a:ext uri="{FF2B5EF4-FFF2-40B4-BE49-F238E27FC236}">
              <a16:creationId xmlns:a16="http://schemas.microsoft.com/office/drawing/2014/main" id="{11337E0A-304F-4C97-8265-E78BE2D8AE16}"/>
            </a:ext>
          </a:extLst>
        </xdr:cNvPr>
        <xdr:cNvSpPr/>
      </xdr:nvSpPr>
      <xdr:spPr>
        <a:xfrm>
          <a:off x="7937500" y="702235"/>
          <a:ext cx="654812" cy="260481"/>
        </a:xfrm>
        <a:prstGeom prst="roundRect">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latin typeface="微软雅黑" panose="020B0503020204020204" pitchFamily="34" charset="-122"/>
              <a:ea typeface="微软雅黑" panose="020B0503020204020204" pitchFamily="34" charset="-122"/>
            </a:rPr>
            <a:t>展开钮</a:t>
          </a:r>
          <a:endParaRPr lang="en-US" sz="1100">
            <a:latin typeface="微软雅黑" panose="020B0503020204020204" pitchFamily="34" charset="-122"/>
            <a:ea typeface="微软雅黑" panose="020B0503020204020204" pitchFamily="34" charset="-122"/>
          </a:endParaRPr>
        </a:p>
      </xdr:txBody>
    </xdr:sp>
    <xdr:clientData/>
  </xdr:twoCellAnchor>
  <xdr:twoCellAnchor>
    <xdr:from>
      <xdr:col>5</xdr:col>
      <xdr:colOff>533400</xdr:colOff>
      <xdr:row>165</xdr:row>
      <xdr:rowOff>69850</xdr:rowOff>
    </xdr:from>
    <xdr:to>
      <xdr:col>8</xdr:col>
      <xdr:colOff>425450</xdr:colOff>
      <xdr:row>166</xdr:row>
      <xdr:rowOff>190500</xdr:rowOff>
    </xdr:to>
    <xdr:sp macro="" textlink="">
      <xdr:nvSpPr>
        <xdr:cNvPr id="46" name="button3_3" hidden="1">
          <a:hlinkClick xmlns:r="http://schemas.openxmlformats.org/officeDocument/2006/relationships" r:id="rId1"/>
          <a:extLst>
            <a:ext uri="{FF2B5EF4-FFF2-40B4-BE49-F238E27FC236}">
              <a16:creationId xmlns:a16="http://schemas.microsoft.com/office/drawing/2014/main" id="{352E8988-EABA-48EC-BF2E-EF7C056DC736}"/>
            </a:ext>
          </a:extLst>
        </xdr:cNvPr>
        <xdr:cNvSpPr/>
      </xdr:nvSpPr>
      <xdr:spPr>
        <a:xfrm>
          <a:off x="3416300" y="29686250"/>
          <a:ext cx="1854200" cy="374650"/>
        </a:xfrm>
        <a:prstGeom prst="roundRect">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b="1">
              <a:latin typeface="微软雅黑" panose="020B0503020204020204" pitchFamily="34" charset="-122"/>
              <a:ea typeface="微软雅黑" panose="020B0503020204020204" pitchFamily="34" charset="-122"/>
            </a:rPr>
            <a:t>点我填写反馈问卷</a:t>
          </a:r>
          <a:endParaRPr lang="en-US" sz="1200" b="1">
            <a:latin typeface="微软雅黑" panose="020B0503020204020204" pitchFamily="34" charset="-122"/>
            <a:ea typeface="微软雅黑" panose="020B0503020204020204" pitchFamily="34" charset="-122"/>
          </a:endParaRPr>
        </a:p>
      </xdr:txBody>
    </xdr:sp>
    <xdr:clientData/>
  </xdr:twoCellAnchor>
  <xdr:twoCellAnchor>
    <xdr:from>
      <xdr:col>4</xdr:col>
      <xdr:colOff>236290</xdr:colOff>
      <xdr:row>127</xdr:row>
      <xdr:rowOff>0</xdr:rowOff>
    </xdr:from>
    <xdr:to>
      <xdr:col>6</xdr:col>
      <xdr:colOff>401924</xdr:colOff>
      <xdr:row>128</xdr:row>
      <xdr:rowOff>186765</xdr:rowOff>
    </xdr:to>
    <xdr:sp macro="[0]!button3_5vba" textlink="">
      <xdr:nvSpPr>
        <xdr:cNvPr id="47" name="button3_5" hidden="1">
          <a:extLst>
            <a:ext uri="{FF2B5EF4-FFF2-40B4-BE49-F238E27FC236}">
              <a16:creationId xmlns:a16="http://schemas.microsoft.com/office/drawing/2014/main" id="{A52075F2-115F-4C67-8FA4-E3C04D1861BC}"/>
            </a:ext>
          </a:extLst>
        </xdr:cNvPr>
        <xdr:cNvSpPr/>
      </xdr:nvSpPr>
      <xdr:spPr>
        <a:xfrm>
          <a:off x="2413433" y="30888214"/>
          <a:ext cx="1517277" cy="440765"/>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b="0">
              <a:solidFill>
                <a:schemeClr val="bg1"/>
              </a:solidFill>
              <a:latin typeface="Grandview" panose="020B0502040204020203" pitchFamily="34" charset="0"/>
              <a:ea typeface="微软雅黑" panose="020B0503020204020204" pitchFamily="34" charset="-122"/>
            </a:rPr>
            <a:t>添加值标签后</a:t>
          </a:r>
          <a:endParaRPr lang="en-US" sz="1200" b="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12</xdr:col>
      <xdr:colOff>73005</xdr:colOff>
      <xdr:row>127</xdr:row>
      <xdr:rowOff>0</xdr:rowOff>
    </xdr:from>
    <xdr:to>
      <xdr:col>14</xdr:col>
      <xdr:colOff>220496</xdr:colOff>
      <xdr:row>128</xdr:row>
      <xdr:rowOff>186765</xdr:rowOff>
    </xdr:to>
    <xdr:sp macro="[0]!button3_6vba" textlink="">
      <xdr:nvSpPr>
        <xdr:cNvPr id="48" name="button3_6" hidden="1">
          <a:extLst>
            <a:ext uri="{FF2B5EF4-FFF2-40B4-BE49-F238E27FC236}">
              <a16:creationId xmlns:a16="http://schemas.microsoft.com/office/drawing/2014/main" id="{D31B0281-5557-4D3C-BB57-FAEF21811C8E}"/>
            </a:ext>
          </a:extLst>
        </xdr:cNvPr>
        <xdr:cNvSpPr/>
      </xdr:nvSpPr>
      <xdr:spPr>
        <a:xfrm>
          <a:off x="7720219" y="30888214"/>
          <a:ext cx="1517277" cy="440765"/>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b="0">
              <a:solidFill>
                <a:schemeClr val="bg1"/>
              </a:solidFill>
              <a:latin typeface="Grandview" panose="020B0502040204020203" pitchFamily="34" charset="0"/>
              <a:ea typeface="微软雅黑" panose="020B0503020204020204" pitchFamily="34" charset="-122"/>
            </a:rPr>
            <a:t>删去值标签后</a:t>
          </a:r>
          <a:endParaRPr lang="en-US" sz="1200" b="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15</xdr:col>
      <xdr:colOff>0</xdr:colOff>
      <xdr:row>1</xdr:row>
      <xdr:rowOff>0</xdr:rowOff>
    </xdr:from>
    <xdr:to>
      <xdr:col>16</xdr:col>
      <xdr:colOff>625778</xdr:colOff>
      <xdr:row>2</xdr:row>
      <xdr:rowOff>71796</xdr:rowOff>
    </xdr:to>
    <xdr:grpSp>
      <xdr:nvGrpSpPr>
        <xdr:cNvPr id="51" name="back1">
          <a:extLst>
            <a:ext uri="{FF2B5EF4-FFF2-40B4-BE49-F238E27FC236}">
              <a16:creationId xmlns:a16="http://schemas.microsoft.com/office/drawing/2014/main" id="{E98748E9-6F16-4C69-A257-CF88FA8E5E56}"/>
            </a:ext>
          </a:extLst>
        </xdr:cNvPr>
        <xdr:cNvGrpSpPr/>
      </xdr:nvGrpSpPr>
      <xdr:grpSpPr>
        <a:xfrm>
          <a:off x="9683750" y="254000"/>
          <a:ext cx="1279828" cy="325796"/>
          <a:chOff x="5016500" y="9353550"/>
          <a:chExt cx="978838" cy="308350"/>
        </a:xfrm>
      </xdr:grpSpPr>
      <xdr:pic macro="[0]!backsection">
        <xdr:nvPicPr>
          <xdr:cNvPr id="52" name="图形 51" descr="上一步 纯色填充">
            <a:extLst>
              <a:ext uri="{FF2B5EF4-FFF2-40B4-BE49-F238E27FC236}">
                <a16:creationId xmlns:a16="http://schemas.microsoft.com/office/drawing/2014/main" id="{A6B1DE90-3637-47D6-A5ED-DFF375F723B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016500" y="9353550"/>
            <a:ext cx="270000" cy="270000"/>
          </a:xfrm>
          <a:prstGeom prst="rect">
            <a:avLst/>
          </a:prstGeom>
        </xdr:spPr>
      </xdr:pic>
      <xdr:sp macro="[0]!backsection" textlink="">
        <xdr:nvSpPr>
          <xdr:cNvPr id="53" name="文本框 52">
            <a:extLst>
              <a:ext uri="{FF2B5EF4-FFF2-40B4-BE49-F238E27FC236}">
                <a16:creationId xmlns:a16="http://schemas.microsoft.com/office/drawing/2014/main" id="{9DCCCEAA-C082-4944-94E0-1AD831B9EBAA}"/>
              </a:ext>
            </a:extLst>
          </xdr:cNvPr>
          <xdr:cNvSpPr txBox="1"/>
        </xdr:nvSpPr>
        <xdr:spPr>
          <a:xfrm>
            <a:off x="5263176" y="9366295"/>
            <a:ext cx="732162" cy="2956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000">
                <a:solidFill>
                  <a:schemeClr val="bg1">
                    <a:lumMod val="50000"/>
                  </a:schemeClr>
                </a:solidFill>
                <a:latin typeface="微软雅黑" panose="020B0503020204020204" pitchFamily="34" charset="-122"/>
                <a:ea typeface="微软雅黑" panose="020B0503020204020204" pitchFamily="34" charset="-122"/>
              </a:rPr>
              <a:t>点我返回主页</a:t>
            </a:r>
            <a:endParaRPr lang="en-US" sz="1000">
              <a:solidFill>
                <a:schemeClr val="bg1">
                  <a:lumMod val="50000"/>
                </a:schemeClr>
              </a:solidFill>
              <a:latin typeface="微软雅黑" panose="020B0503020204020204" pitchFamily="34" charset="-122"/>
              <a:ea typeface="微软雅黑" panose="020B0503020204020204" pitchFamily="34" charset="-122"/>
            </a:endParaRPr>
          </a:p>
        </xdr:txBody>
      </xdr:sp>
    </xdr:grpSp>
    <xdr:clientData/>
  </xdr:twoCellAnchor>
  <xdr:twoCellAnchor editAs="oneCell">
    <xdr:from>
      <xdr:col>8</xdr:col>
      <xdr:colOff>99059</xdr:colOff>
      <xdr:row>11</xdr:row>
      <xdr:rowOff>114300</xdr:rowOff>
    </xdr:from>
    <xdr:to>
      <xdr:col>18</xdr:col>
      <xdr:colOff>113832</xdr:colOff>
      <xdr:row>25</xdr:row>
      <xdr:rowOff>193860</xdr:rowOff>
    </xdr:to>
    <xdr:pic>
      <xdr:nvPicPr>
        <xdr:cNvPr id="2" name="pic3_1">
          <a:extLst>
            <a:ext uri="{FF2B5EF4-FFF2-40B4-BE49-F238E27FC236}">
              <a16:creationId xmlns:a16="http://schemas.microsoft.com/office/drawing/2014/main" id="{85D75667-7AB4-46FC-A0FB-0B620FF5EEF6}"/>
            </a:ext>
          </a:extLst>
        </xdr:cNvPr>
        <xdr:cNvPicPr>
          <a:picLocks noChangeAspect="1"/>
        </xdr:cNvPicPr>
      </xdr:nvPicPr>
      <xdr:blipFill>
        <a:blip xmlns:r="http://schemas.openxmlformats.org/officeDocument/2006/relationships" r:embed="rId4"/>
        <a:stretch>
          <a:fillRect/>
        </a:stretch>
      </xdr:blipFill>
      <xdr:spPr>
        <a:xfrm>
          <a:off x="4846319" y="2903220"/>
          <a:ext cx="6682273" cy="3600000"/>
        </a:xfrm>
        <a:prstGeom prst="rect">
          <a:avLst/>
        </a:prstGeom>
      </xdr:spPr>
    </xdr:pic>
    <xdr:clientData/>
  </xdr:twoCellAnchor>
  <xdr:twoCellAnchor>
    <xdr:from>
      <xdr:col>4</xdr:col>
      <xdr:colOff>236220</xdr:colOff>
      <xdr:row>11</xdr:row>
      <xdr:rowOff>144780</xdr:rowOff>
    </xdr:from>
    <xdr:to>
      <xdr:col>6</xdr:col>
      <xdr:colOff>417606</xdr:colOff>
      <xdr:row>13</xdr:row>
      <xdr:rowOff>40191</xdr:rowOff>
    </xdr:to>
    <xdr:sp macro="" textlink="">
      <xdr:nvSpPr>
        <xdr:cNvPr id="37" name="button_download">
          <a:extLst>
            <a:ext uri="{FF2B5EF4-FFF2-40B4-BE49-F238E27FC236}">
              <a16:creationId xmlns:a16="http://schemas.microsoft.com/office/drawing/2014/main" id="{78E02018-9487-4709-8DED-080B579C53CB}"/>
            </a:ext>
          </a:extLst>
        </xdr:cNvPr>
        <xdr:cNvSpPr/>
      </xdr:nvSpPr>
      <xdr:spPr>
        <a:xfrm>
          <a:off x="2377440" y="2933700"/>
          <a:ext cx="1507266" cy="398331"/>
        </a:xfrm>
        <a:prstGeom prst="roundRect">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CN" altLang="en-US" sz="1200">
              <a:solidFill>
                <a:schemeClr val="bg1"/>
              </a:solidFill>
              <a:latin typeface="微软雅黑" panose="020B0503020204020204" pitchFamily="34" charset="-122"/>
              <a:ea typeface="微软雅黑" panose="020B0503020204020204" pitchFamily="34" charset="-122"/>
            </a:rPr>
            <a:t>点我下载文件</a:t>
          </a:r>
          <a:endParaRPr lang="en-US" sz="1200">
            <a:solidFill>
              <a:schemeClr val="bg1"/>
            </a:solidFill>
            <a:latin typeface="微软雅黑" panose="020B0503020204020204" pitchFamily="34" charset="-122"/>
            <a:ea typeface="微软雅黑" panose="020B0503020204020204" pitchFamily="34" charset="-122"/>
          </a:endParaRPr>
        </a:p>
      </xdr:txBody>
    </xdr:sp>
    <xdr:clientData/>
  </xdr:twoCellAnchor>
  <xdr:twoCellAnchor>
    <xdr:from>
      <xdr:col>8</xdr:col>
      <xdr:colOff>441960</xdr:colOff>
      <xdr:row>46</xdr:row>
      <xdr:rowOff>114300</xdr:rowOff>
    </xdr:from>
    <xdr:to>
      <xdr:col>10</xdr:col>
      <xdr:colOff>90618</xdr:colOff>
      <xdr:row>48</xdr:row>
      <xdr:rowOff>14791</xdr:rowOff>
    </xdr:to>
    <xdr:sp macro="[0]!button3_1vba" textlink="">
      <xdr:nvSpPr>
        <xdr:cNvPr id="29" name="button3_1" hidden="1">
          <a:extLst>
            <a:ext uri="{FF2B5EF4-FFF2-40B4-BE49-F238E27FC236}">
              <a16:creationId xmlns:a16="http://schemas.microsoft.com/office/drawing/2014/main" id="{AF2EBEB6-7070-4D4D-B6A8-8B6EE3B51AB7}"/>
            </a:ext>
          </a:extLst>
        </xdr:cNvPr>
        <xdr:cNvSpPr/>
      </xdr:nvSpPr>
      <xdr:spPr>
        <a:xfrm>
          <a:off x="5189220" y="10949940"/>
          <a:ext cx="928818" cy="27387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50">
              <a:solidFill>
                <a:schemeClr val="bg1"/>
              </a:solidFill>
              <a:latin typeface="Grandview" panose="020B0502040204020203" pitchFamily="34" charset="0"/>
              <a:ea typeface="微软雅黑" panose="020B0503020204020204" pitchFamily="34" charset="-122"/>
            </a:rPr>
            <a:t>Show Me</a:t>
          </a:r>
          <a:endParaRPr lang="en-US" sz="105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4</xdr:col>
      <xdr:colOff>174436</xdr:colOff>
      <xdr:row>105</xdr:row>
      <xdr:rowOff>89649</xdr:rowOff>
    </xdr:from>
    <xdr:to>
      <xdr:col>8</xdr:col>
      <xdr:colOff>434646</xdr:colOff>
      <xdr:row>111</xdr:row>
      <xdr:rowOff>177055</xdr:rowOff>
    </xdr:to>
    <xdr:sp macro="" textlink="">
      <xdr:nvSpPr>
        <xdr:cNvPr id="32" name="note3_2" hidden="1">
          <a:extLst>
            <a:ext uri="{FF2B5EF4-FFF2-40B4-BE49-F238E27FC236}">
              <a16:creationId xmlns:a16="http://schemas.microsoft.com/office/drawing/2014/main" id="{12B6F30C-233C-47FC-9D99-7DEBE2EB86F7}"/>
            </a:ext>
          </a:extLst>
        </xdr:cNvPr>
        <xdr:cNvSpPr/>
      </xdr:nvSpPr>
      <xdr:spPr>
        <a:xfrm>
          <a:off x="2308036" y="24590190"/>
          <a:ext cx="2859975" cy="1279712"/>
        </a:xfrm>
        <a:prstGeom prst="rect">
          <a:avLst/>
        </a:prstGeom>
        <a:solidFill>
          <a:srgbClr val="FF5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latin typeface="Grandview" panose="020B0502040204020203" pitchFamily="34" charset="0"/>
              <a:ea typeface="楷体" panose="02010609060101010101" pitchFamily="49" charset="-122"/>
            </a:rPr>
            <a:t>理解循环结构的小</a:t>
          </a:r>
          <a:r>
            <a:rPr lang="en-US" altLang="zh-CN" sz="1100">
              <a:latin typeface="Grandview" panose="020B0502040204020203" pitchFamily="34" charset="0"/>
              <a:ea typeface="楷体" panose="02010609060101010101" pitchFamily="49" charset="-122"/>
            </a:rPr>
            <a:t>Tip</a:t>
          </a:r>
          <a:r>
            <a:rPr lang="zh-CN" altLang="en-US" sz="1100">
              <a:latin typeface="Grandview" panose="020B0502040204020203" pitchFamily="34" charset="0"/>
              <a:ea typeface="楷体" panose="02010609060101010101" pitchFamily="49" charset="-122"/>
            </a:rPr>
            <a:t>：把整个结构分成两部分：开头和结尾带有</a:t>
          </a:r>
          <a:r>
            <a:rPr lang="en-US" altLang="zh-CN" sz="1100">
              <a:latin typeface="Grandview" panose="020B0502040204020203" pitchFamily="34" charset="0"/>
              <a:ea typeface="楷体" panose="02010609060101010101" pitchFamily="49" charset="-122"/>
            </a:rPr>
            <a:t>{ }</a:t>
          </a:r>
          <a:r>
            <a:rPr lang="zh-CN" altLang="en-US" sz="1100">
              <a:latin typeface="Grandview" panose="020B0502040204020203" pitchFamily="34" charset="0"/>
              <a:ea typeface="楷体" panose="02010609060101010101" pitchFamily="49" charset="-122"/>
            </a:rPr>
            <a:t>大括号的循环对象声明部分；和中间有实际意义的操作部分。</a:t>
          </a:r>
          <a:endParaRPr lang="en-US" altLang="zh-CN" sz="1100">
            <a:latin typeface="Grandview" panose="020B0502040204020203" pitchFamily="34" charset="0"/>
            <a:ea typeface="楷体" panose="02010609060101010101" pitchFamily="49" charset="-122"/>
          </a:endParaRPr>
        </a:p>
        <a:p>
          <a:pPr algn="l"/>
          <a:endParaRPr lang="en-US" altLang="zh-CN" sz="1100">
            <a:latin typeface="Grandview" panose="020B0502040204020203" pitchFamily="34" charset="0"/>
            <a:ea typeface="楷体" panose="02010609060101010101" pitchFamily="49" charset="-122"/>
          </a:endParaRPr>
        </a:p>
        <a:p>
          <a:pPr algn="l"/>
          <a:r>
            <a:rPr lang="zh-CN" altLang="en-US" sz="1100">
              <a:latin typeface="Grandview" panose="020B0502040204020203" pitchFamily="34" charset="0"/>
              <a:ea typeface="楷体" panose="02010609060101010101" pitchFamily="49" charset="-122"/>
            </a:rPr>
            <a:t>循环结构的本质就是声明一系列对象，然后对这些对象每个都施加一样操作。</a:t>
          </a:r>
          <a:endParaRPr lang="en-US" altLang="zh-CN" sz="1100">
            <a:latin typeface="Grandview" panose="020B0502040204020203" pitchFamily="34" charset="0"/>
            <a:ea typeface="楷体" panose="02010609060101010101" pitchFamily="49" charset="-122"/>
          </a:endParaRPr>
        </a:p>
      </xdr:txBody>
    </xdr:sp>
    <xdr:clientData/>
  </xdr:twoCellAnchor>
  <xdr:twoCellAnchor>
    <xdr:from>
      <xdr:col>2</xdr:col>
      <xdr:colOff>35860</xdr:colOff>
      <xdr:row>105</xdr:row>
      <xdr:rowOff>89648</xdr:rowOff>
    </xdr:from>
    <xdr:to>
      <xdr:col>4</xdr:col>
      <xdr:colOff>1949</xdr:colOff>
      <xdr:row>108</xdr:row>
      <xdr:rowOff>172002</xdr:rowOff>
    </xdr:to>
    <xdr:sp macro="[0]!frame3_2" textlink="">
      <xdr:nvSpPr>
        <xdr:cNvPr id="33" name="frame3_2" hidden="1">
          <a:extLst>
            <a:ext uri="{FF2B5EF4-FFF2-40B4-BE49-F238E27FC236}">
              <a16:creationId xmlns:a16="http://schemas.microsoft.com/office/drawing/2014/main" id="{8DE1F245-35C2-431A-AF87-4B7E458F7962}"/>
            </a:ext>
          </a:extLst>
        </xdr:cNvPr>
        <xdr:cNvSpPr/>
      </xdr:nvSpPr>
      <xdr:spPr>
        <a:xfrm>
          <a:off x="851648" y="24590189"/>
          <a:ext cx="1283901" cy="584378"/>
        </a:xfrm>
        <a:prstGeom prst="rect">
          <a:avLst/>
        </a:prstGeom>
        <a:pattFill prst="dkDnDiag">
          <a:fgClr>
            <a:srgbClr val="FFCCCC"/>
          </a:fgClr>
          <a:bgClr>
            <a:schemeClr val="bg1"/>
          </a:bgClr>
        </a:pattFill>
        <a:ln w="28575">
          <a:solidFill>
            <a:srgbClr val="FF5050">
              <a:alpha val="89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a:solidFill>
                <a:srgbClr val="FF0000"/>
              </a:solidFill>
              <a:latin typeface="华文中宋" panose="02010600040101010101" pitchFamily="2" charset="-122"/>
              <a:ea typeface="华文中宋" panose="02010600040101010101" pitchFamily="2" charset="-122"/>
            </a:rPr>
            <a:t>循环结构初体验（点我查看）</a:t>
          </a:r>
          <a:endParaRPr lang="en-US" altLang="zh-CN" sz="1200">
            <a:solidFill>
              <a:srgbClr val="FF0000"/>
            </a:solidFill>
            <a:latin typeface="华文中宋" panose="02010600040101010101" pitchFamily="2" charset="-122"/>
            <a:ea typeface="华文中宋" panose="02010600040101010101" pitchFamily="2" charset="-122"/>
          </a:endParaRPr>
        </a:p>
      </xdr:txBody>
    </xdr:sp>
    <xdr:clientData/>
  </xdr:twoCellAnchor>
  <xdr:twoCellAnchor>
    <xdr:from>
      <xdr:col>11</xdr:col>
      <xdr:colOff>313764</xdr:colOff>
      <xdr:row>36</xdr:row>
      <xdr:rowOff>71719</xdr:rowOff>
    </xdr:from>
    <xdr:to>
      <xdr:col>15</xdr:col>
      <xdr:colOff>340892</xdr:colOff>
      <xdr:row>41</xdr:row>
      <xdr:rowOff>206188</xdr:rowOff>
    </xdr:to>
    <xdr:sp macro="" textlink="">
      <xdr:nvSpPr>
        <xdr:cNvPr id="34" name="note3_1" hidden="1">
          <a:extLst>
            <a:ext uri="{FF2B5EF4-FFF2-40B4-BE49-F238E27FC236}">
              <a16:creationId xmlns:a16="http://schemas.microsoft.com/office/drawing/2014/main" id="{A624D63B-AE7B-4EC4-9CFC-4826D0300E41}"/>
            </a:ext>
          </a:extLst>
        </xdr:cNvPr>
        <xdr:cNvSpPr/>
      </xdr:nvSpPr>
      <xdr:spPr>
        <a:xfrm>
          <a:off x="6956611" y="9009531"/>
          <a:ext cx="2859975" cy="1389528"/>
        </a:xfrm>
        <a:prstGeom prst="rect">
          <a:avLst/>
        </a:prstGeom>
        <a:solidFill>
          <a:srgbClr val="FF5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latin typeface="Grandview" panose="020B0502040204020203" pitchFamily="34" charset="0"/>
              <a:ea typeface="楷体" panose="02010609060101010101" pitchFamily="49" charset="-122"/>
            </a:rPr>
            <a:t>大家也可以尝试在自己的</a:t>
          </a:r>
          <a:r>
            <a:rPr lang="en-US" altLang="zh-CN" sz="1100">
              <a:latin typeface="Grandview" panose="020B0502040204020203" pitchFamily="34" charset="0"/>
              <a:ea typeface="楷体" panose="02010609060101010101" pitchFamily="49" charset="-122"/>
            </a:rPr>
            <a:t>do-file</a:t>
          </a:r>
          <a:r>
            <a:rPr lang="zh-CN" altLang="en-US" sz="1100">
              <a:latin typeface="Grandview" panose="020B0502040204020203" pitchFamily="34" charset="0"/>
              <a:ea typeface="楷体" panose="02010609060101010101" pitchFamily="49" charset="-122"/>
            </a:rPr>
            <a:t>前面加上这样一些信息，虽然可能对单次数据处理</a:t>
          </a:r>
          <a:r>
            <a:rPr lang="en-US" altLang="zh-CN" sz="1100">
              <a:latin typeface="Grandview" panose="020B0502040204020203" pitchFamily="34" charset="0"/>
              <a:ea typeface="楷体" panose="02010609060101010101" pitchFamily="49" charset="-122"/>
            </a:rPr>
            <a:t>/</a:t>
          </a:r>
          <a:r>
            <a:rPr lang="zh-CN" altLang="en-US" sz="1100">
              <a:latin typeface="Grandview" panose="020B0502040204020203" pitchFamily="34" charset="0"/>
              <a:ea typeface="楷体" panose="02010609060101010101" pitchFamily="49" charset="-122"/>
            </a:rPr>
            <a:t>分析的帮助不大，但一旦之后还需要重复使用</a:t>
          </a:r>
          <a:r>
            <a:rPr lang="en-US" altLang="zh-CN" sz="1100">
              <a:latin typeface="Grandview" panose="020B0502040204020203" pitchFamily="34" charset="0"/>
              <a:ea typeface="楷体" panose="02010609060101010101" pitchFamily="49" charset="-122"/>
            </a:rPr>
            <a:t>do-file</a:t>
          </a:r>
          <a:r>
            <a:rPr lang="zh-CN" altLang="en-US" sz="1100">
              <a:latin typeface="Grandview" panose="020B0502040204020203" pitchFamily="34" charset="0"/>
              <a:ea typeface="楷体" panose="02010609060101010101" pitchFamily="49" charset="-122"/>
            </a:rPr>
            <a:t>，或者有一些需要分享的情境下，这样的注释纪要能帮助自己</a:t>
          </a:r>
          <a:r>
            <a:rPr lang="en-US" altLang="zh-CN" sz="1100">
              <a:latin typeface="Grandview" panose="020B0502040204020203" pitchFamily="34" charset="0"/>
              <a:ea typeface="楷体" panose="02010609060101010101" pitchFamily="49" charset="-122"/>
            </a:rPr>
            <a:t>/</a:t>
          </a:r>
          <a:r>
            <a:rPr lang="zh-CN" altLang="en-US" sz="1100">
              <a:latin typeface="Grandview" panose="020B0502040204020203" pitchFamily="34" charset="0"/>
              <a:ea typeface="楷体" panose="02010609060101010101" pitchFamily="49" charset="-122"/>
            </a:rPr>
            <a:t>他人更快回忆</a:t>
          </a:r>
          <a:r>
            <a:rPr lang="en-US" altLang="zh-CN" sz="1100">
              <a:latin typeface="Grandview" panose="020B0502040204020203" pitchFamily="34" charset="0"/>
              <a:ea typeface="楷体" panose="02010609060101010101" pitchFamily="49" charset="-122"/>
            </a:rPr>
            <a:t>/</a:t>
          </a:r>
          <a:r>
            <a:rPr lang="zh-CN" altLang="en-US" sz="1100">
              <a:latin typeface="Grandview" panose="020B0502040204020203" pitchFamily="34" charset="0"/>
              <a:ea typeface="楷体" panose="02010609060101010101" pitchFamily="49" charset="-122"/>
            </a:rPr>
            <a:t>掌握这份</a:t>
          </a:r>
          <a:r>
            <a:rPr lang="en-US" altLang="zh-CN" sz="1100">
              <a:latin typeface="Grandview" panose="020B0502040204020203" pitchFamily="34" charset="0"/>
              <a:ea typeface="楷体" panose="02010609060101010101" pitchFamily="49" charset="-122"/>
            </a:rPr>
            <a:t>do-file</a:t>
          </a:r>
          <a:r>
            <a:rPr lang="zh-CN" altLang="en-US" sz="1100">
              <a:latin typeface="Grandview" panose="020B0502040204020203" pitchFamily="34" charset="0"/>
              <a:ea typeface="楷体" panose="02010609060101010101" pitchFamily="49" charset="-122"/>
            </a:rPr>
            <a:t>。</a:t>
          </a:r>
          <a:endParaRPr lang="en-US" altLang="zh-CN" sz="1100">
            <a:latin typeface="Grandview" panose="020B0502040204020203" pitchFamily="34" charset="0"/>
            <a:ea typeface="楷体" panose="02010609060101010101" pitchFamily="49" charset="-122"/>
          </a:endParaRPr>
        </a:p>
        <a:p>
          <a:pPr algn="l"/>
          <a:endParaRPr lang="en-US" altLang="zh-CN" sz="1100">
            <a:latin typeface="Grandview" panose="020B0502040204020203" pitchFamily="34" charset="0"/>
            <a:ea typeface="楷体" panose="02010609060101010101" pitchFamily="49" charset="-122"/>
          </a:endParaRPr>
        </a:p>
      </xdr:txBody>
    </xdr:sp>
    <xdr:clientData/>
  </xdr:twoCellAnchor>
  <xdr:twoCellAnchor>
    <xdr:from>
      <xdr:col>11</xdr:col>
      <xdr:colOff>313764</xdr:colOff>
      <xdr:row>33</xdr:row>
      <xdr:rowOff>107577</xdr:rowOff>
    </xdr:from>
    <xdr:to>
      <xdr:col>13</xdr:col>
      <xdr:colOff>477077</xdr:colOff>
      <xdr:row>35</xdr:row>
      <xdr:rowOff>189930</xdr:rowOff>
    </xdr:to>
    <xdr:sp macro="[0]!frame3_1" textlink="">
      <xdr:nvSpPr>
        <xdr:cNvPr id="35" name="frame3_1" hidden="1">
          <a:extLst>
            <a:ext uri="{FF2B5EF4-FFF2-40B4-BE49-F238E27FC236}">
              <a16:creationId xmlns:a16="http://schemas.microsoft.com/office/drawing/2014/main" id="{8BE1F847-6B7C-4F23-8932-48405D67D0BF}"/>
            </a:ext>
          </a:extLst>
        </xdr:cNvPr>
        <xdr:cNvSpPr/>
      </xdr:nvSpPr>
      <xdr:spPr>
        <a:xfrm>
          <a:off x="6956611" y="8292353"/>
          <a:ext cx="1283901" cy="584377"/>
        </a:xfrm>
        <a:prstGeom prst="rect">
          <a:avLst/>
        </a:prstGeom>
        <a:pattFill prst="dkDnDiag">
          <a:fgClr>
            <a:srgbClr val="FFCCCC"/>
          </a:fgClr>
          <a:bgClr>
            <a:schemeClr val="bg1"/>
          </a:bgClr>
        </a:pattFill>
        <a:ln w="28575">
          <a:solidFill>
            <a:srgbClr val="FF5050">
              <a:alpha val="89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a:solidFill>
                <a:srgbClr val="FF0000"/>
              </a:solidFill>
              <a:latin typeface="华文中宋" panose="02010600040101010101" pitchFamily="2" charset="-122"/>
              <a:ea typeface="华文中宋" panose="02010600040101010101" pitchFamily="2" charset="-122"/>
            </a:rPr>
            <a:t>或许算个模板？（点我查看）</a:t>
          </a:r>
          <a:endParaRPr lang="en-US" altLang="zh-CN" sz="1200">
            <a:solidFill>
              <a:srgbClr val="FF0000"/>
            </a:solidFill>
            <a:latin typeface="华文中宋" panose="02010600040101010101" pitchFamily="2" charset="-122"/>
            <a:ea typeface="华文中宋" panose="02010600040101010101" pitchFamily="2" charset="-122"/>
          </a:endParaRPr>
        </a:p>
      </xdr:txBody>
    </xdr:sp>
    <xdr:clientData/>
  </xdr:twoCellAnchor>
  <xdr:twoCellAnchor editAs="oneCell">
    <xdr:from>
      <xdr:col>2</xdr:col>
      <xdr:colOff>35860</xdr:colOff>
      <xdr:row>65</xdr:row>
      <xdr:rowOff>35860</xdr:rowOff>
    </xdr:from>
    <xdr:to>
      <xdr:col>9</xdr:col>
      <xdr:colOff>623419</xdr:colOff>
      <xdr:row>76</xdr:row>
      <xdr:rowOff>154730</xdr:rowOff>
    </xdr:to>
    <xdr:pic>
      <xdr:nvPicPr>
        <xdr:cNvPr id="6" name="pic3_2" hidden="1">
          <a:extLst>
            <a:ext uri="{FF2B5EF4-FFF2-40B4-BE49-F238E27FC236}">
              <a16:creationId xmlns:a16="http://schemas.microsoft.com/office/drawing/2014/main" id="{214FC8C0-7AC1-4F9A-8449-7619A5CB9C9C}"/>
            </a:ext>
          </a:extLst>
        </xdr:cNvPr>
        <xdr:cNvPicPr>
          <a:picLocks noChangeAspect="1"/>
        </xdr:cNvPicPr>
      </xdr:nvPicPr>
      <xdr:blipFill>
        <a:blip xmlns:r="http://schemas.openxmlformats.org/officeDocument/2006/relationships" r:embed="rId5"/>
        <a:stretch>
          <a:fillRect/>
        </a:stretch>
      </xdr:blipFill>
      <xdr:spPr>
        <a:xfrm>
          <a:off x="851648" y="15876495"/>
          <a:ext cx="5141630" cy="2880000"/>
        </a:xfrm>
        <a:prstGeom prst="rect">
          <a:avLst/>
        </a:prstGeom>
      </xdr:spPr>
    </xdr:pic>
    <xdr:clientData/>
  </xdr:twoCellAnchor>
  <xdr:twoCellAnchor>
    <xdr:from>
      <xdr:col>10</xdr:col>
      <xdr:colOff>573741</xdr:colOff>
      <xdr:row>148</xdr:row>
      <xdr:rowOff>47513</xdr:rowOff>
    </xdr:from>
    <xdr:to>
      <xdr:col>12</xdr:col>
      <xdr:colOff>16211</xdr:colOff>
      <xdr:row>149</xdr:row>
      <xdr:rowOff>73510</xdr:rowOff>
    </xdr:to>
    <xdr:sp macro="[0]!button3_2vba" textlink="">
      <xdr:nvSpPr>
        <xdr:cNvPr id="40" name="button3_2" hidden="1">
          <a:extLst>
            <a:ext uri="{FF2B5EF4-FFF2-40B4-BE49-F238E27FC236}">
              <a16:creationId xmlns:a16="http://schemas.microsoft.com/office/drawing/2014/main" id="{B5A51491-00D0-4A52-9F85-47FAC5336C4E}"/>
            </a:ext>
          </a:extLst>
        </xdr:cNvPr>
        <xdr:cNvSpPr/>
      </xdr:nvSpPr>
      <xdr:spPr>
        <a:xfrm>
          <a:off x="6601161" y="35419553"/>
          <a:ext cx="920750" cy="277457"/>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50">
              <a:solidFill>
                <a:schemeClr val="bg1"/>
              </a:solidFill>
              <a:latin typeface="Grandview" panose="020B0502040204020203" pitchFamily="34" charset="0"/>
              <a:ea typeface="微软雅黑" panose="020B0503020204020204" pitchFamily="34" charset="-122"/>
            </a:rPr>
            <a:t>Show Me</a:t>
          </a:r>
          <a:endParaRPr lang="en-US" sz="1050">
            <a:solidFill>
              <a:schemeClr val="bg1"/>
            </a:solidFill>
            <a:latin typeface="Grandview" panose="020B0502040204020203" pitchFamily="34" charset="0"/>
            <a:ea typeface="微软雅黑" panose="020B0503020204020204" pitchFamily="34" charset="-122"/>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157</xdr:col>
      <xdr:colOff>47607</xdr:colOff>
      <xdr:row>64</xdr:row>
      <xdr:rowOff>31728</xdr:rowOff>
    </xdr:from>
    <xdr:to>
      <xdr:col>215</xdr:col>
      <xdr:colOff>62824</xdr:colOff>
      <xdr:row>80</xdr:row>
      <xdr:rowOff>58323</xdr:rowOff>
    </xdr:to>
    <xdr:grpSp>
      <xdr:nvGrpSpPr>
        <xdr:cNvPr id="2" name="back1">
          <a:extLst>
            <a:ext uri="{FF2B5EF4-FFF2-40B4-BE49-F238E27FC236}">
              <a16:creationId xmlns:a16="http://schemas.microsoft.com/office/drawing/2014/main" id="{5262B6EB-DE71-4E3A-957E-7B3F8693D38A}"/>
            </a:ext>
          </a:extLst>
        </xdr:cNvPr>
        <xdr:cNvGrpSpPr/>
      </xdr:nvGrpSpPr>
      <xdr:grpSpPr>
        <a:xfrm>
          <a:off x="10017107" y="4095728"/>
          <a:ext cx="3698217" cy="1042595"/>
          <a:chOff x="5016500" y="9353552"/>
          <a:chExt cx="560017" cy="194721"/>
        </a:xfrm>
      </xdr:grpSpPr>
      <xdr:pic macro="[0]!backsection">
        <xdr:nvPicPr>
          <xdr:cNvPr id="3" name="图形 2" descr="上一步 纯色填充">
            <a:extLst>
              <a:ext uri="{FF2B5EF4-FFF2-40B4-BE49-F238E27FC236}">
                <a16:creationId xmlns:a16="http://schemas.microsoft.com/office/drawing/2014/main" id="{04C8C2CE-A915-4139-8684-A7072F52725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016500" y="9353552"/>
            <a:ext cx="194721" cy="194721"/>
          </a:xfrm>
          <a:prstGeom prst="rect">
            <a:avLst/>
          </a:prstGeom>
        </xdr:spPr>
      </xdr:pic>
      <xdr:sp macro="[0]!backsection" textlink="">
        <xdr:nvSpPr>
          <xdr:cNvPr id="4" name="文本框 3">
            <a:extLst>
              <a:ext uri="{FF2B5EF4-FFF2-40B4-BE49-F238E27FC236}">
                <a16:creationId xmlns:a16="http://schemas.microsoft.com/office/drawing/2014/main" id="{6B2618A1-D778-477D-A930-1DA154238C6D}"/>
              </a:ext>
            </a:extLst>
          </xdr:cNvPr>
          <xdr:cNvSpPr txBox="1"/>
        </xdr:nvSpPr>
        <xdr:spPr>
          <a:xfrm>
            <a:off x="5222309" y="9390014"/>
            <a:ext cx="354208" cy="1323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2800">
                <a:solidFill>
                  <a:schemeClr val="bg1">
                    <a:lumMod val="50000"/>
                  </a:schemeClr>
                </a:solidFill>
                <a:latin typeface="微软雅黑" panose="020B0503020204020204" pitchFamily="34" charset="-122"/>
                <a:ea typeface="微软雅黑" panose="020B0503020204020204" pitchFamily="34" charset="-122"/>
              </a:rPr>
              <a:t>点我返回主页</a:t>
            </a:r>
            <a:endParaRPr lang="en-US" sz="2800">
              <a:solidFill>
                <a:schemeClr val="bg1">
                  <a:lumMod val="50000"/>
                </a:schemeClr>
              </a:solidFill>
              <a:latin typeface="微软雅黑" panose="020B0503020204020204" pitchFamily="34" charset="-122"/>
              <a:ea typeface="微软雅黑" panose="020B0503020204020204" pitchFamily="34" charset="-122"/>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9733;%20&#36328;&#36234;&#25968;&#25454;&#38134;&#27827;/&#9733;%2007%20Hands-on&#36164;&#28304;&#21253;/EX03A%20&#23454;&#25112;&#31687;%20&#19990;&#30028;&#38134;&#34892;&#19982;&#22269;&#38469;&#36135;&#24065;&#22522;&#37329;&#32452;&#32455;&#25968;&#25454;&#20998;&#26512;&#30495;&#23454;&#22330;&#26223;&#38383;&#2085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案例"/>
      <sheetName val="挑战开始！"/>
      <sheetName val="第1关"/>
      <sheetName val="第2关"/>
      <sheetName val="第3关"/>
      <sheetName val="第4关"/>
      <sheetName val="第5关"/>
      <sheetName val="第6关"/>
      <sheetName val="神秘通关奖励"/>
      <sheetName val="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5">
          <cell r="R5" t="str">
            <v>Country</v>
          </cell>
          <cell r="S5" t="str">
            <v>Subject Descriptor</v>
          </cell>
          <cell r="T5" t="str">
            <v>Units</v>
          </cell>
          <cell r="U5" t="str">
            <v>Scale</v>
          </cell>
          <cell r="V5">
            <v>2019</v>
          </cell>
          <cell r="W5">
            <v>2020</v>
          </cell>
          <cell r="X5">
            <v>2021</v>
          </cell>
          <cell r="Y5">
            <v>2022</v>
          </cell>
          <cell r="Z5">
            <v>2023</v>
          </cell>
          <cell r="AA5">
            <v>2024</v>
          </cell>
          <cell r="AB5">
            <v>2025</v>
          </cell>
        </row>
        <row r="6">
          <cell r="R6" t="str">
            <v>Afghanistan</v>
          </cell>
          <cell r="S6" t="str">
            <v>Gross domestic product, constant prices</v>
          </cell>
          <cell r="T6" t="str">
            <v>National currency</v>
          </cell>
          <cell r="U6" t="str">
            <v>Billions</v>
          </cell>
          <cell r="V6">
            <v>1319.902</v>
          </cell>
          <cell r="W6">
            <v>1253.9059999999999</v>
          </cell>
          <cell r="X6">
            <v>1304.0630000000001</v>
          </cell>
          <cell r="Y6">
            <v>1363.06</v>
          </cell>
          <cell r="Z6">
            <v>1424.3969999999999</v>
          </cell>
          <cell r="AA6">
            <v>1481.4970000000001</v>
          </cell>
          <cell r="AB6">
            <v>1540.9369999999999</v>
          </cell>
        </row>
        <row r="7">
          <cell r="R7" t="str">
            <v>Burundi</v>
          </cell>
          <cell r="S7" t="str">
            <v>Gross domestic product per capita, constant prices</v>
          </cell>
          <cell r="T7" t="str">
            <v>Purchasing power parity; 2017 international dollar</v>
          </cell>
          <cell r="U7" t="str">
            <v>Units</v>
          </cell>
          <cell r="V7">
            <v>751.54100000000005</v>
          </cell>
          <cell r="W7">
            <v>720.298</v>
          </cell>
          <cell r="X7">
            <v>718.99599999999998</v>
          </cell>
          <cell r="Y7">
            <v>723.96500000000003</v>
          </cell>
          <cell r="Z7">
            <v>729.00099999999998</v>
          </cell>
          <cell r="AA7">
            <v>733.63</v>
          </cell>
          <cell r="AB7">
            <v>732.53399999999999</v>
          </cell>
        </row>
        <row r="8">
          <cell r="R8" t="str">
            <v>Albania</v>
          </cell>
          <cell r="S8" t="str">
            <v>Gross domestic product, constant prices</v>
          </cell>
          <cell r="T8" t="str">
            <v>National currency</v>
          </cell>
          <cell r="U8" t="str">
            <v>Billions</v>
          </cell>
          <cell r="V8">
            <v>839.44899999999996</v>
          </cell>
          <cell r="W8">
            <v>810.06899999999996</v>
          </cell>
          <cell r="X8">
            <v>850.572</v>
          </cell>
          <cell r="Y8">
            <v>884.59500000000003</v>
          </cell>
          <cell r="Z8">
            <v>919.97900000000004</v>
          </cell>
          <cell r="AA8">
            <v>952.178</v>
          </cell>
          <cell r="AB8">
            <v>985.50400000000002</v>
          </cell>
        </row>
        <row r="9">
          <cell r="R9" t="str">
            <v>South Sudan</v>
          </cell>
          <cell r="S9" t="str">
            <v>Gross domestic product per capita, constant prices</v>
          </cell>
          <cell r="T9" t="str">
            <v>Purchasing power parity; 2017 international dollar</v>
          </cell>
          <cell r="U9" t="str">
            <v>Units</v>
          </cell>
          <cell r="V9">
            <v>827.10599999999999</v>
          </cell>
          <cell r="W9">
            <v>750.10799999999995</v>
          </cell>
          <cell r="X9">
            <v>767.78599999999994</v>
          </cell>
          <cell r="Y9">
            <v>794.44299999999998</v>
          </cell>
          <cell r="Z9">
            <v>815.09299999999996</v>
          </cell>
          <cell r="AA9">
            <v>828.74300000000005</v>
          </cell>
          <cell r="AB9">
            <v>842.12300000000005</v>
          </cell>
        </row>
        <row r="10">
          <cell r="R10" t="str">
            <v>Algeria</v>
          </cell>
          <cell r="S10" t="str">
            <v>Gross domestic product, constant prices</v>
          </cell>
          <cell r="T10" t="str">
            <v>National currency</v>
          </cell>
          <cell r="U10" t="str">
            <v>Billions</v>
          </cell>
          <cell r="V10">
            <v>7519.1329999999998</v>
          </cell>
          <cell r="W10">
            <v>7068.5860000000002</v>
          </cell>
          <cell r="X10">
            <v>7271.0550000000003</v>
          </cell>
          <cell r="Y10">
            <v>7470.9790000000003</v>
          </cell>
          <cell r="Z10">
            <v>7551.3459999999995</v>
          </cell>
          <cell r="AA10">
            <v>7625.1660000000002</v>
          </cell>
          <cell r="AB10">
            <v>7701.4430000000002</v>
          </cell>
        </row>
        <row r="11">
          <cell r="R11" t="str">
            <v>Somalia</v>
          </cell>
          <cell r="S11" t="str">
            <v>Gross domestic product per capita, constant prices</v>
          </cell>
          <cell r="T11" t="str">
            <v>Purchasing power parity; 2017 international dollar</v>
          </cell>
          <cell r="U11" t="str">
            <v>Units</v>
          </cell>
          <cell r="V11">
            <v>915.54399999999998</v>
          </cell>
          <cell r="W11">
            <v>876.39599999999996</v>
          </cell>
          <cell r="X11">
            <v>876.39599999999996</v>
          </cell>
          <cell r="Y11">
            <v>878.95100000000002</v>
          </cell>
          <cell r="Z11">
            <v>883.22199999999998</v>
          </cell>
          <cell r="AA11">
            <v>889.23</v>
          </cell>
          <cell r="AB11">
            <v>897.87199999999996</v>
          </cell>
        </row>
      </sheetData>
      <sheetData sheetId="9" refreshError="1"/>
      <sheetData sheetId="10" refreshError="1"/>
    </sheetDataSet>
  </externalBook>
</externalLink>
</file>

<file path=xl/theme/theme1.xml><?xml version="1.0" encoding="utf-8"?>
<a:theme xmlns:a="http://schemas.openxmlformats.org/drawingml/2006/main" name="Office 主题​​">
  <a:themeElements>
    <a:clrScheme name="黄绿色">
      <a:dk1>
        <a:sysClr val="windowText" lastClr="000000"/>
      </a:dk1>
      <a:lt1>
        <a:sysClr val="window" lastClr="FFFFFF"/>
      </a:lt1>
      <a:dk2>
        <a:srgbClr val="455F51"/>
      </a:dk2>
      <a:lt2>
        <a:srgbClr val="E2DFCC"/>
      </a:lt2>
      <a:accent1>
        <a:srgbClr val="99CB38"/>
      </a:accent1>
      <a:accent2>
        <a:srgbClr val="63A537"/>
      </a:accent2>
      <a:accent3>
        <a:srgbClr val="37A76F"/>
      </a:accent3>
      <a:accent4>
        <a:srgbClr val="44C1A3"/>
      </a:accent4>
      <a:accent5>
        <a:srgbClr val="4EB3CF"/>
      </a:accent5>
      <a:accent6>
        <a:srgbClr val="51C3F9"/>
      </a:accent6>
      <a:hlink>
        <a:srgbClr val="EE7B08"/>
      </a:hlink>
      <a:folHlink>
        <a:srgbClr val="977B2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stata.com/stata-news/news34-4/mac-interface/"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30EFB-6113-40AA-B6BF-78106251D0A5}">
  <sheetPr codeName="introduction">
    <tabColor rgb="FF00B050"/>
  </sheetPr>
  <dimension ref="A1:AG73"/>
  <sheetViews>
    <sheetView showGridLines="0" tabSelected="1" zoomScaleNormal="100" workbookViewId="0">
      <selection activeCell="C9" sqref="C9"/>
    </sheetView>
  </sheetViews>
  <sheetFormatPr defaultColWidth="8.90625" defaultRowHeight="16.5"/>
  <cols>
    <col min="1" max="1" width="7.1796875" style="43" customWidth="1"/>
    <col min="2" max="3" width="8.90625" style="43"/>
    <col min="4" max="4" width="5.453125" style="43" customWidth="1"/>
    <col min="5" max="5" width="8.90625" style="43"/>
    <col min="6" max="6" width="2.1796875" style="43" customWidth="1"/>
    <col min="7" max="9" width="8.90625" style="43"/>
    <col min="10" max="10" width="8.90625" style="43" customWidth="1"/>
    <col min="11" max="11" width="13.6328125" style="43" customWidth="1"/>
    <col min="12" max="16384" width="8.90625" style="43"/>
  </cols>
  <sheetData>
    <row r="1" spans="2:33">
      <c r="B1" s="42" t="s">
        <v>89</v>
      </c>
      <c r="J1" s="42">
        <v>8</v>
      </c>
      <c r="K1" s="42">
        <v>0</v>
      </c>
      <c r="L1" s="42">
        <v>0</v>
      </c>
      <c r="M1" s="42"/>
    </row>
    <row r="2" spans="2:33">
      <c r="O2" s="44"/>
    </row>
    <row r="3" spans="2:33">
      <c r="C3" s="45" t="s">
        <v>34</v>
      </c>
      <c r="O3" s="44"/>
    </row>
    <row r="5" spans="2:33" ht="8" customHeight="1"/>
    <row r="6" spans="2:33" ht="18" customHeight="1">
      <c r="C6" s="46" t="s">
        <v>35</v>
      </c>
      <c r="E6" s="46" t="s">
        <v>36</v>
      </c>
      <c r="G6" s="47" t="s">
        <v>37</v>
      </c>
    </row>
    <row r="7" spans="2:33" ht="18" customHeight="1"/>
    <row r="8" spans="2:33" ht="10" customHeight="1">
      <c r="C8" s="48"/>
    </row>
    <row r="9" spans="2:33" ht="26" customHeight="1">
      <c r="C9" s="49" t="s">
        <v>530</v>
      </c>
      <c r="D9" s="50"/>
      <c r="E9" s="51"/>
      <c r="F9" s="51"/>
      <c r="G9" s="51"/>
      <c r="H9" s="51"/>
      <c r="I9" s="52"/>
      <c r="O9" s="53" t="str">
        <f>B1</f>
        <v>v1.0</v>
      </c>
    </row>
    <row r="10" spans="2:33" ht="5" customHeight="1">
      <c r="B10" s="49"/>
      <c r="D10" s="50"/>
      <c r="E10" s="51"/>
      <c r="F10" s="51"/>
      <c r="G10" s="51"/>
      <c r="H10" s="51"/>
      <c r="I10" s="52"/>
      <c r="AD10" s="12679"/>
      <c r="AE10" s="12679"/>
      <c r="AF10" s="12679"/>
      <c r="AG10" s="12679"/>
    </row>
    <row r="11" spans="2:33" ht="24" customHeight="1">
      <c r="C11" s="12680" t="s">
        <v>112</v>
      </c>
      <c r="D11" s="12680"/>
      <c r="E11" s="12680"/>
      <c r="F11" s="12680"/>
      <c r="G11" s="12680"/>
      <c r="H11" s="12680"/>
      <c r="I11" s="12680"/>
      <c r="J11" s="12680"/>
      <c r="AD11" s="12679"/>
      <c r="AE11" s="12679"/>
      <c r="AF11" s="12679"/>
      <c r="AG11" s="12679"/>
    </row>
    <row r="12" spans="2:33" ht="24" customHeight="1">
      <c r="C12" s="12680"/>
      <c r="D12" s="12680"/>
      <c r="E12" s="12680"/>
      <c r="F12" s="12680"/>
      <c r="G12" s="12680"/>
      <c r="H12" s="12680"/>
      <c r="I12" s="12680"/>
      <c r="J12" s="12680"/>
      <c r="AD12" s="12679"/>
      <c r="AE12" s="12679"/>
      <c r="AF12" s="12679"/>
      <c r="AG12" s="12679"/>
    </row>
    <row r="13" spans="2:33" s="45" customFormat="1" ht="24" customHeight="1">
      <c r="C13" s="12680"/>
      <c r="D13" s="12680"/>
      <c r="E13" s="12680"/>
      <c r="F13" s="12680"/>
      <c r="G13" s="12680"/>
      <c r="H13" s="12680"/>
      <c r="I13" s="12680"/>
      <c r="J13" s="12680"/>
      <c r="AD13" s="12679"/>
      <c r="AE13" s="12679"/>
      <c r="AF13" s="12679"/>
      <c r="AG13" s="12679"/>
    </row>
    <row r="14" spans="2:33" ht="25" customHeight="1">
      <c r="C14" s="48"/>
      <c r="AD14" s="12679"/>
      <c r="AE14" s="12679"/>
      <c r="AF14" s="12679"/>
      <c r="AG14" s="12679"/>
    </row>
    <row r="15" spans="2:33" ht="25" customHeight="1">
      <c r="C15" s="48"/>
      <c r="AD15" s="12679"/>
      <c r="AE15" s="12679"/>
      <c r="AF15" s="12679"/>
      <c r="AG15" s="12679"/>
    </row>
    <row r="16" spans="2:33">
      <c r="AD16" s="12679"/>
      <c r="AE16" s="12679"/>
      <c r="AF16" s="12679"/>
      <c r="AG16" s="12679"/>
    </row>
    <row r="17" spans="2:33" ht="18" customHeight="1">
      <c r="AD17" s="12679"/>
      <c r="AE17" s="12679"/>
      <c r="AF17" s="12679"/>
      <c r="AG17" s="12679"/>
    </row>
    <row r="18" spans="2:33">
      <c r="AD18" s="12679"/>
      <c r="AE18" s="12679"/>
      <c r="AF18" s="12679"/>
      <c r="AG18" s="12679"/>
    </row>
    <row r="19" spans="2:33">
      <c r="AD19" s="54"/>
      <c r="AE19" s="54"/>
      <c r="AF19" s="54"/>
      <c r="AG19" s="54"/>
    </row>
    <row r="20" spans="2:33">
      <c r="AD20" s="54"/>
      <c r="AE20" s="54"/>
      <c r="AF20" s="54"/>
      <c r="AG20" s="54"/>
    </row>
    <row r="21" spans="2:33">
      <c r="AD21" s="54"/>
      <c r="AE21" s="54"/>
      <c r="AF21" s="54"/>
      <c r="AG21" s="54"/>
    </row>
    <row r="22" spans="2:33">
      <c r="AD22" s="54"/>
      <c r="AE22" s="54"/>
      <c r="AF22" s="54"/>
      <c r="AG22" s="54"/>
    </row>
    <row r="23" spans="2:33">
      <c r="AD23" s="54"/>
      <c r="AE23" s="54"/>
      <c r="AF23" s="54"/>
      <c r="AG23" s="54"/>
    </row>
    <row r="24" spans="2:33">
      <c r="AD24" s="54"/>
      <c r="AE24" s="54"/>
      <c r="AF24" s="54"/>
      <c r="AG24" s="54"/>
    </row>
    <row r="25" spans="2:33">
      <c r="AD25" s="54"/>
      <c r="AE25" s="54"/>
      <c r="AF25" s="54"/>
      <c r="AG25" s="54"/>
    </row>
    <row r="26" spans="2:33" s="56" customFormat="1" ht="18" customHeight="1">
      <c r="B26" s="55"/>
    </row>
    <row r="27" spans="2:33" s="56" customFormat="1"/>
    <row r="28" spans="2:33" s="56" customFormat="1"/>
    <row r="29" spans="2:33" s="56" customFormat="1"/>
    <row r="30" spans="2:33" s="56" customFormat="1"/>
    <row r="31" spans="2:33" s="56" customFormat="1"/>
    <row r="32" spans="2:33" s="56" customFormat="1" ht="18" customHeight="1"/>
    <row r="33" spans="1:13" s="56" customFormat="1" ht="14" customHeight="1"/>
    <row r="34" spans="1:13" s="56" customFormat="1"/>
    <row r="35" spans="1:13" s="56" customFormat="1"/>
    <row r="36" spans="1:13" s="56" customFormat="1"/>
    <row r="37" spans="1:13" s="58" customFormat="1">
      <c r="A37" s="57" t="s">
        <v>38</v>
      </c>
    </row>
    <row r="38" spans="1:13">
      <c r="B38" s="59" t="s">
        <v>39</v>
      </c>
    </row>
    <row r="39" spans="1:13">
      <c r="B39" s="57"/>
    </row>
    <row r="40" spans="1:13">
      <c r="B40" s="57"/>
    </row>
    <row r="41" spans="1:13" ht="25.5" thickBot="1">
      <c r="C41" s="60" t="s">
        <v>40</v>
      </c>
      <c r="D41" s="61"/>
      <c r="E41" s="61"/>
      <c r="F41" s="61"/>
      <c r="G41" s="61"/>
      <c r="H41" s="61"/>
    </row>
    <row r="42" spans="1:13" ht="17" thickTop="1"/>
    <row r="43" spans="1:13" ht="15" customHeight="1">
      <c r="C43" s="62" t="s">
        <v>41</v>
      </c>
      <c r="D43" s="63"/>
      <c r="E43" s="63"/>
      <c r="F43" s="63"/>
      <c r="G43" s="63"/>
      <c r="H43" s="63"/>
      <c r="I43" s="63"/>
      <c r="J43" s="63"/>
      <c r="K43" s="63"/>
      <c r="L43" s="64"/>
      <c r="M43" s="64"/>
    </row>
    <row r="44" spans="1:13" ht="15" customHeight="1">
      <c r="C44" s="62" t="s">
        <v>42</v>
      </c>
      <c r="D44" s="63"/>
      <c r="E44" s="63"/>
      <c r="F44" s="63"/>
      <c r="G44" s="63"/>
      <c r="H44" s="63"/>
      <c r="I44" s="63"/>
      <c r="J44" s="63"/>
      <c r="K44" s="63"/>
      <c r="L44" s="64"/>
      <c r="M44" s="64"/>
    </row>
    <row r="45" spans="1:13" ht="15" customHeight="1">
      <c r="C45" s="62" t="s">
        <v>43</v>
      </c>
      <c r="D45" s="63"/>
      <c r="E45" s="63"/>
      <c r="F45" s="63"/>
      <c r="G45" s="63"/>
      <c r="H45" s="63"/>
      <c r="I45" s="63"/>
      <c r="J45" s="63"/>
      <c r="K45" s="63"/>
      <c r="L45" s="64"/>
      <c r="M45" s="64"/>
    </row>
    <row r="46" spans="1:13">
      <c r="C46" s="12681" t="s">
        <v>44</v>
      </c>
      <c r="D46" s="12681"/>
      <c r="E46" s="12681"/>
      <c r="F46" s="12681"/>
      <c r="G46" s="12681"/>
      <c r="H46" s="12681"/>
      <c r="I46" s="12681"/>
      <c r="J46" s="12681"/>
      <c r="K46" s="12681"/>
    </row>
    <row r="47" spans="1:13">
      <c r="C47" s="65" t="s">
        <v>45</v>
      </c>
      <c r="D47" s="65"/>
      <c r="E47" s="65"/>
      <c r="F47" s="65"/>
      <c r="G47" s="65"/>
      <c r="H47" s="65"/>
      <c r="I47" s="65"/>
      <c r="J47" s="65"/>
      <c r="K47" s="65"/>
    </row>
    <row r="48" spans="1:13">
      <c r="C48" s="12681" t="s">
        <v>513</v>
      </c>
      <c r="D48" s="12681"/>
      <c r="E48" s="12681"/>
      <c r="F48" s="12681"/>
      <c r="G48" s="12681"/>
      <c r="H48" s="12681"/>
      <c r="I48" s="12681"/>
      <c r="J48" s="12681"/>
      <c r="K48" s="12681"/>
    </row>
    <row r="49" spans="3:15">
      <c r="C49" s="12681"/>
      <c r="D49" s="12681"/>
      <c r="E49" s="12681"/>
      <c r="F49" s="12681"/>
      <c r="G49" s="12681"/>
      <c r="H49" s="12681"/>
      <c r="I49" s="12681"/>
      <c r="J49" s="12681"/>
      <c r="K49" s="12681"/>
    </row>
    <row r="53" spans="3:15" ht="25.5" thickBot="1">
      <c r="C53" s="60" t="s">
        <v>46</v>
      </c>
      <c r="D53" s="61"/>
      <c r="E53" s="61"/>
      <c r="F53" s="61"/>
      <c r="G53" s="61"/>
    </row>
    <row r="54" spans="3:15" ht="15" customHeight="1" thickTop="1">
      <c r="C54" s="50"/>
    </row>
    <row r="55" spans="3:15">
      <c r="C55" s="62" t="s">
        <v>96</v>
      </c>
      <c r="D55" s="62"/>
      <c r="E55" s="62"/>
      <c r="F55" s="62"/>
      <c r="G55" s="62"/>
      <c r="H55" s="62"/>
      <c r="I55" s="62"/>
      <c r="J55" s="62"/>
      <c r="K55" s="62"/>
    </row>
    <row r="56" spans="3:15">
      <c r="C56" s="62" t="s">
        <v>47</v>
      </c>
      <c r="D56" s="62"/>
      <c r="E56" s="62"/>
      <c r="F56" s="62"/>
      <c r="G56" s="62"/>
      <c r="H56" s="62"/>
      <c r="I56" s="62"/>
      <c r="J56" s="62"/>
      <c r="K56" s="62"/>
      <c r="O56" s="66"/>
    </row>
    <row r="57" spans="3:15" ht="17" thickBot="1">
      <c r="C57" s="65" t="s">
        <v>48</v>
      </c>
      <c r="D57" s="67"/>
      <c r="E57" s="67"/>
      <c r="F57" s="67"/>
      <c r="G57" s="67"/>
      <c r="H57" s="67"/>
      <c r="I57" s="67"/>
      <c r="J57" s="67"/>
      <c r="K57" s="67"/>
      <c r="O57" s="66"/>
    </row>
    <row r="58" spans="3:15" ht="17" thickBot="1">
      <c r="C58" s="62" t="s">
        <v>49</v>
      </c>
      <c r="D58" s="62"/>
      <c r="E58" s="62"/>
      <c r="F58" s="62"/>
      <c r="G58" s="62"/>
      <c r="H58" s="62"/>
      <c r="I58" s="62"/>
      <c r="J58" s="62"/>
      <c r="K58" s="68"/>
    </row>
    <row r="59" spans="3:15">
      <c r="C59" s="62" t="s">
        <v>50</v>
      </c>
    </row>
    <row r="60" spans="3:15">
      <c r="C60" s="62" t="s">
        <v>51</v>
      </c>
    </row>
    <row r="66" spans="3:11" ht="25.5" thickBot="1">
      <c r="C66" s="60" t="s">
        <v>52</v>
      </c>
      <c r="D66" s="61"/>
      <c r="E66" s="61"/>
      <c r="F66" s="61"/>
      <c r="G66" s="61"/>
    </row>
    <row r="67" spans="3:11" ht="17" thickTop="1"/>
    <row r="68" spans="3:11">
      <c r="C68" s="62" t="s">
        <v>53</v>
      </c>
      <c r="D68" s="63"/>
      <c r="E68" s="63"/>
      <c r="F68" s="63"/>
      <c r="G68" s="63"/>
      <c r="H68" s="63"/>
      <c r="I68" s="63"/>
      <c r="J68" s="63"/>
      <c r="K68" s="63"/>
    </row>
    <row r="69" spans="3:11">
      <c r="C69" s="62" t="s">
        <v>54</v>
      </c>
      <c r="D69" s="63"/>
      <c r="E69" s="63"/>
      <c r="F69" s="63"/>
      <c r="G69" s="63"/>
      <c r="H69" s="63"/>
      <c r="I69" s="63"/>
      <c r="J69" s="63"/>
      <c r="K69" s="63"/>
    </row>
    <row r="70" spans="3:11">
      <c r="C70" s="65" t="s">
        <v>55</v>
      </c>
      <c r="D70" s="67"/>
      <c r="E70" s="67"/>
      <c r="F70" s="67"/>
      <c r="G70" s="67"/>
      <c r="H70" s="67"/>
      <c r="I70" s="67"/>
      <c r="J70" s="67"/>
      <c r="K70" s="67"/>
    </row>
    <row r="71" spans="3:11">
      <c r="C71" s="65" t="s">
        <v>56</v>
      </c>
      <c r="D71" s="67"/>
      <c r="E71" s="67"/>
      <c r="F71" s="67"/>
      <c r="G71" s="67"/>
      <c r="H71" s="67"/>
      <c r="I71" s="67"/>
      <c r="J71" s="67"/>
      <c r="K71" s="67"/>
    </row>
    <row r="72" spans="3:11">
      <c r="C72" s="65" t="s">
        <v>57</v>
      </c>
    </row>
    <row r="73" spans="3:11">
      <c r="C73" s="65" t="s">
        <v>58</v>
      </c>
    </row>
  </sheetData>
  <sheetProtection selectLockedCells="1" selectUnlockedCells="1"/>
  <mergeCells count="5">
    <mergeCell ref="AD10:AG18"/>
    <mergeCell ref="C11:J13"/>
    <mergeCell ref="C46:K46"/>
    <mergeCell ref="C48:K48"/>
    <mergeCell ref="C49:K49"/>
  </mergeCells>
  <conditionalFormatting sqref="K58">
    <cfRule type="containsText" dxfId="249" priority="1" operator="containsText" text="Completed">
      <formula>NOT(ISERROR(SEARCH("Completed",K58)))</formula>
    </cfRule>
  </conditionalFormatting>
  <dataValidations count="1">
    <dataValidation type="list" allowBlank="1" showInputMessage="1" showErrorMessage="1" sqref="K58 K71" xr:uid="{D97184CC-3358-4DEA-B726-546F0738C9A0}">
      <formula1>$L$59:$N$59</formula1>
    </dataValidation>
  </dataValidations>
  <hyperlinks>
    <hyperlink ref="B38" r:id="rId1" xr:uid="{0DDD99AD-B8EC-4750-A676-4A8C751E3DD7}"/>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77A5F-9B6C-4241-A607-F222B442391D}">
  <sheetPr codeName="Instruction">
    <tabColor theme="6"/>
  </sheetPr>
  <dimension ref="A1:V43"/>
  <sheetViews>
    <sheetView showGridLines="0" zoomScaleNormal="100" workbookViewId="0"/>
  </sheetViews>
  <sheetFormatPr defaultColWidth="8.81640625" defaultRowHeight="20.25" customHeight="1"/>
  <cols>
    <col min="1" max="1" width="8.81640625" style="70"/>
    <col min="2" max="2" width="9.6328125" style="70" customWidth="1"/>
    <col min="3" max="16384" width="8.81640625" style="70"/>
  </cols>
  <sheetData>
    <row r="1" spans="1:22" ht="20.25" customHeight="1">
      <c r="A1" s="545" t="s">
        <v>110</v>
      </c>
    </row>
    <row r="2" spans="1:22" ht="20.25" customHeight="1">
      <c r="B2" s="69" t="s">
        <v>59</v>
      </c>
      <c r="M2" s="69" t="s">
        <v>60</v>
      </c>
    </row>
    <row r="4" spans="1:22" ht="20.25" customHeight="1">
      <c r="B4" s="71" t="s">
        <v>61</v>
      </c>
      <c r="C4" s="72"/>
      <c r="D4" s="72"/>
      <c r="E4" s="72"/>
      <c r="F4" s="72"/>
      <c r="G4" s="72"/>
      <c r="H4" s="72"/>
      <c r="I4" s="72"/>
      <c r="J4" s="72"/>
      <c r="K4" s="72"/>
      <c r="M4" s="71" t="s">
        <v>62</v>
      </c>
      <c r="N4" s="72"/>
      <c r="O4" s="72"/>
      <c r="P4" s="72"/>
      <c r="Q4" s="72"/>
      <c r="R4" s="72"/>
      <c r="S4" s="72"/>
      <c r="T4" s="73"/>
      <c r="U4" s="73"/>
      <c r="V4" s="73"/>
    </row>
    <row r="5" spans="1:22" ht="20.25" customHeight="1">
      <c r="B5" s="23" t="s">
        <v>63</v>
      </c>
      <c r="C5" s="74" t="s">
        <v>64</v>
      </c>
      <c r="E5" s="75" t="s">
        <v>65</v>
      </c>
      <c r="F5" s="75" t="s">
        <v>63</v>
      </c>
    </row>
    <row r="6" spans="1:22" ht="20.25" customHeight="1">
      <c r="B6" s="76" t="s">
        <v>66</v>
      </c>
    </row>
    <row r="8" spans="1:22" ht="20.25" customHeight="1">
      <c r="M8" s="71" t="s">
        <v>67</v>
      </c>
      <c r="N8" s="72"/>
      <c r="O8" s="72"/>
      <c r="P8" s="72"/>
      <c r="Q8" s="72"/>
      <c r="R8" s="72"/>
      <c r="S8" s="72"/>
      <c r="T8" s="77"/>
      <c r="U8" s="77"/>
      <c r="V8" s="77"/>
    </row>
    <row r="17" spans="2:14" ht="20.25" customHeight="1">
      <c r="B17" s="78" t="s">
        <v>68</v>
      </c>
      <c r="C17" s="72"/>
      <c r="D17" s="72"/>
      <c r="E17" s="72"/>
      <c r="F17" s="72"/>
      <c r="G17" s="72"/>
      <c r="H17" s="72"/>
      <c r="I17" s="72"/>
      <c r="J17" s="72"/>
    </row>
    <row r="18" spans="2:14" ht="20.25" customHeight="1">
      <c r="B18" s="79" t="s">
        <v>69</v>
      </c>
    </row>
    <row r="19" spans="2:14" ht="20.25" customHeight="1">
      <c r="D19" s="75">
        <v>0</v>
      </c>
    </row>
    <row r="26" spans="2:14" ht="20.25" customHeight="1">
      <c r="B26" s="78" t="s">
        <v>70</v>
      </c>
      <c r="C26" s="72"/>
      <c r="D26" s="72"/>
      <c r="E26" s="72"/>
      <c r="F26" s="72"/>
      <c r="G26" s="72"/>
      <c r="H26" s="72"/>
    </row>
    <row r="28" spans="2:14" ht="20.25" customHeight="1">
      <c r="J28" s="75">
        <v>0</v>
      </c>
    </row>
    <row r="32" spans="2:14" ht="20.25" customHeight="1">
      <c r="B32" s="78" t="s">
        <v>71</v>
      </c>
      <c r="C32" s="72"/>
      <c r="D32" s="72"/>
      <c r="E32" s="72"/>
      <c r="F32" s="72"/>
      <c r="G32" s="72"/>
      <c r="H32" s="72"/>
      <c r="I32" s="72"/>
      <c r="J32" s="72"/>
      <c r="K32" s="72"/>
      <c r="L32" s="72"/>
      <c r="M32" s="72"/>
      <c r="N32" s="72"/>
    </row>
    <row r="33" spans="2:12" ht="20.25" customHeight="1">
      <c r="B33" s="79" t="s">
        <v>72</v>
      </c>
    </row>
    <row r="37" spans="2:12" ht="20.25" customHeight="1">
      <c r="B37" s="78" t="s">
        <v>73</v>
      </c>
      <c r="C37" s="72"/>
      <c r="D37" s="72"/>
      <c r="E37" s="72"/>
      <c r="F37" s="72"/>
      <c r="G37" s="72"/>
      <c r="H37" s="72"/>
      <c r="I37" s="72"/>
      <c r="J37" s="72"/>
      <c r="K37" s="72"/>
      <c r="L37" s="72"/>
    </row>
    <row r="38" spans="2:12" ht="20.25" customHeight="1">
      <c r="B38" s="79" t="s">
        <v>74</v>
      </c>
    </row>
    <row r="42" spans="2:12" ht="20.25" customHeight="1">
      <c r="B42" s="78" t="s">
        <v>75</v>
      </c>
      <c r="C42" s="72"/>
      <c r="D42" s="72"/>
      <c r="E42" s="72"/>
      <c r="F42" s="72"/>
      <c r="G42" s="73"/>
      <c r="H42" s="73"/>
      <c r="I42" s="73"/>
      <c r="J42" s="73"/>
      <c r="K42" s="73"/>
      <c r="L42" s="73"/>
    </row>
    <row r="43" spans="2:12" ht="20.25" customHeight="1">
      <c r="B43" s="79" t="s">
        <v>76</v>
      </c>
    </row>
  </sheetData>
  <conditionalFormatting sqref="B6">
    <cfRule type="expression" dxfId="248" priority="2">
      <formula>$B$5&lt;&gt;"Correct"</formula>
    </cfRule>
  </conditionalFormatting>
  <conditionalFormatting sqref="B5">
    <cfRule type="beginsWith" dxfId="247" priority="1" operator="beginsWith" text="Correct">
      <formula>LEFT(B5,LEN("Correct"))="Correct"</formula>
    </cfRule>
  </conditionalFormatting>
  <dataValidations count="1">
    <dataValidation type="list" allowBlank="1" showInputMessage="1" showErrorMessage="1" sqref="B5" xr:uid="{881F9375-4B15-4328-8300-58356F7C5D08}">
      <formula1>$E$5:$F$5</formula1>
    </dataValidation>
  </dataValidations>
  <pageMargins left="0.7" right="0.7" top="0.75" bottom="0.75" header="0.3" footer="0.3"/>
  <pageSetup orientation="portrait" horizontalDpi="4294967293"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6CE64-826A-4ABA-98F8-E838F1248020}">
  <sheetPr codeName="Section0_framework">
    <tabColor theme="6"/>
  </sheetPr>
  <dimension ref="A1:K28"/>
  <sheetViews>
    <sheetView showGridLines="0" topLeftCell="K1" workbookViewId="0"/>
  </sheetViews>
  <sheetFormatPr defaultColWidth="8.81640625" defaultRowHeight="20.25" customHeight="1"/>
  <cols>
    <col min="1" max="16384" width="8.81640625" style="70"/>
  </cols>
  <sheetData>
    <row r="1" spans="1:11" ht="20.25" customHeight="1">
      <c r="A1" s="545" t="s">
        <v>111</v>
      </c>
      <c r="F1" s="75" t="s">
        <v>0</v>
      </c>
      <c r="G1" s="75" t="s">
        <v>1</v>
      </c>
      <c r="H1" s="75">
        <v>0</v>
      </c>
    </row>
    <row r="2" spans="1:11" ht="20.25" customHeight="1">
      <c r="B2" s="69" t="s">
        <v>77</v>
      </c>
      <c r="C2" s="80"/>
      <c r="D2" s="80"/>
      <c r="E2" s="80"/>
      <c r="F2" s="80"/>
      <c r="G2" s="80"/>
      <c r="H2" s="80"/>
      <c r="I2" s="80"/>
      <c r="J2" s="80"/>
      <c r="K2" s="69" t="s">
        <v>78</v>
      </c>
    </row>
    <row r="4" spans="1:11" ht="20.25" customHeight="1">
      <c r="B4" s="70" t="s">
        <v>79</v>
      </c>
    </row>
    <row r="5" spans="1:11" ht="20.25" customHeight="1">
      <c r="B5" s="70" t="s">
        <v>80</v>
      </c>
    </row>
    <row r="7" spans="1:11" ht="20.25" customHeight="1">
      <c r="B7" s="1" t="s">
        <v>81</v>
      </c>
      <c r="E7" s="81" t="s">
        <v>1</v>
      </c>
      <c r="F7" s="82" t="s">
        <v>64</v>
      </c>
    </row>
    <row r="8" spans="1:11" ht="20.25" customHeight="1">
      <c r="E8" s="76"/>
      <c r="F8" s="76"/>
    </row>
    <row r="11" spans="1:11" ht="20.25" customHeight="1">
      <c r="B11" s="83" t="s">
        <v>515</v>
      </c>
    </row>
    <row r="12" spans="1:11" ht="20.25" customHeight="1">
      <c r="B12" s="81">
        <v>1</v>
      </c>
      <c r="C12" s="12682" t="s">
        <v>516</v>
      </c>
      <c r="D12" s="12682"/>
      <c r="E12" s="12682"/>
      <c r="F12" s="12682"/>
      <c r="G12" s="12682"/>
      <c r="H12" s="12682"/>
      <c r="I12" s="12682"/>
    </row>
    <row r="13" spans="1:11" ht="20.25" customHeight="1">
      <c r="B13" s="81">
        <v>2</v>
      </c>
      <c r="C13" s="12682" t="s">
        <v>517</v>
      </c>
      <c r="D13" s="12682"/>
      <c r="E13" s="12682"/>
      <c r="F13" s="12682"/>
      <c r="G13" s="12682"/>
      <c r="H13" s="12682"/>
      <c r="I13" s="12682"/>
    </row>
    <row r="14" spans="1:11" ht="20.25" customHeight="1">
      <c r="B14" s="81">
        <v>3</v>
      </c>
      <c r="C14" s="12682" t="s">
        <v>518</v>
      </c>
      <c r="D14" s="12682"/>
      <c r="E14" s="12682"/>
      <c r="F14" s="12682"/>
      <c r="G14" s="12682"/>
      <c r="H14" s="12682"/>
      <c r="I14" s="12682"/>
    </row>
    <row r="15" spans="1:11" ht="20.25" customHeight="1">
      <c r="B15" s="81">
        <v>4</v>
      </c>
      <c r="C15" s="12682" t="s">
        <v>519</v>
      </c>
      <c r="D15" s="12682"/>
      <c r="E15" s="12682"/>
      <c r="F15" s="12682"/>
      <c r="G15" s="12682"/>
      <c r="H15" s="12682"/>
      <c r="I15" s="12682"/>
    </row>
    <row r="16" spans="1:11" ht="20.25" customHeight="1">
      <c r="B16" s="83"/>
    </row>
    <row r="17" spans="2:9" ht="20.25" customHeight="1">
      <c r="B17" s="83" t="s">
        <v>520</v>
      </c>
      <c r="C17" s="151"/>
      <c r="D17" s="151"/>
      <c r="E17" s="151"/>
      <c r="F17" s="151"/>
      <c r="G17" s="151"/>
      <c r="H17" s="151"/>
      <c r="I17" s="151"/>
    </row>
    <row r="18" spans="2:9" ht="20.25" customHeight="1">
      <c r="B18" s="81">
        <v>5</v>
      </c>
      <c r="C18" s="12682" t="s">
        <v>521</v>
      </c>
      <c r="D18" s="12682"/>
      <c r="E18" s="12682"/>
      <c r="F18" s="12682"/>
      <c r="G18" s="12682"/>
      <c r="H18" s="12682"/>
      <c r="I18" s="12682"/>
    </row>
    <row r="19" spans="2:9" ht="20.25" customHeight="1">
      <c r="B19" s="81">
        <v>6</v>
      </c>
      <c r="C19" s="12682" t="s">
        <v>522</v>
      </c>
      <c r="D19" s="12682"/>
      <c r="E19" s="12682"/>
      <c r="F19" s="12682"/>
      <c r="G19" s="12682"/>
      <c r="H19" s="12682"/>
      <c r="I19" s="12682"/>
    </row>
    <row r="20" spans="2:9" ht="20.25" customHeight="1">
      <c r="B20" s="81">
        <v>7</v>
      </c>
      <c r="C20" s="12682" t="s">
        <v>523</v>
      </c>
      <c r="D20" s="12682"/>
      <c r="E20" s="12682"/>
      <c r="F20" s="12682"/>
      <c r="G20" s="12682"/>
      <c r="H20" s="12682"/>
      <c r="I20" s="12682"/>
    </row>
    <row r="21" spans="2:9" ht="20.25" customHeight="1">
      <c r="B21" s="81">
        <v>8</v>
      </c>
      <c r="C21" s="84" t="s">
        <v>524</v>
      </c>
      <c r="D21" s="84"/>
      <c r="E21" s="84"/>
      <c r="F21" s="84"/>
      <c r="G21" s="84"/>
      <c r="H21" s="84"/>
      <c r="I21" s="84"/>
    </row>
    <row r="23" spans="2:9" ht="20.25" customHeight="1">
      <c r="B23" s="83" t="s">
        <v>525</v>
      </c>
    </row>
    <row r="24" spans="2:9" ht="20.25" customHeight="1">
      <c r="B24" s="81">
        <v>9</v>
      </c>
      <c r="C24" s="12682" t="s">
        <v>526</v>
      </c>
      <c r="D24" s="12682"/>
      <c r="E24" s="12682"/>
      <c r="F24" s="12682"/>
      <c r="G24" s="12682"/>
      <c r="H24" s="12682"/>
      <c r="I24" s="12682"/>
    </row>
    <row r="25" spans="2:9" ht="20.25" customHeight="1">
      <c r="B25" s="81">
        <v>10</v>
      </c>
      <c r="C25" s="12682" t="s">
        <v>527</v>
      </c>
      <c r="D25" s="12682"/>
      <c r="E25" s="12682"/>
      <c r="F25" s="12682"/>
      <c r="G25" s="12682"/>
      <c r="H25" s="12682"/>
      <c r="I25" s="12682"/>
    </row>
    <row r="26" spans="2:9" ht="20.25" customHeight="1">
      <c r="B26" s="81">
        <v>11</v>
      </c>
      <c r="C26" s="12682" t="s">
        <v>528</v>
      </c>
      <c r="D26" s="12682"/>
      <c r="E26" s="12682"/>
      <c r="F26" s="12682"/>
      <c r="G26" s="12682"/>
      <c r="H26" s="12682"/>
      <c r="I26" s="12682"/>
    </row>
    <row r="27" spans="2:9" ht="20.25" customHeight="1">
      <c r="B27" s="81">
        <v>12</v>
      </c>
      <c r="C27" s="12682" t="s">
        <v>529</v>
      </c>
      <c r="D27" s="12682"/>
      <c r="E27" s="12682"/>
      <c r="F27" s="12682"/>
      <c r="G27" s="12682"/>
      <c r="H27" s="12682"/>
      <c r="I27" s="12682"/>
    </row>
    <row r="28" spans="2:9" ht="20.25" customHeight="1">
      <c r="B28" s="76" t="s">
        <v>82</v>
      </c>
    </row>
  </sheetData>
  <mergeCells count="11">
    <mergeCell ref="C12:I12"/>
    <mergeCell ref="C13:I13"/>
    <mergeCell ref="C14:I14"/>
    <mergeCell ref="C18:I18"/>
    <mergeCell ref="C19:I19"/>
    <mergeCell ref="C15:I15"/>
    <mergeCell ref="C27:I27"/>
    <mergeCell ref="C20:I20"/>
    <mergeCell ref="C24:I24"/>
    <mergeCell ref="C25:I25"/>
    <mergeCell ref="C26:I26"/>
  </mergeCells>
  <conditionalFormatting sqref="B11:I11">
    <cfRule type="expression" dxfId="246" priority="227">
      <formula>$H$1&lt;1</formula>
    </cfRule>
  </conditionalFormatting>
  <conditionalFormatting sqref="B12:I12">
    <cfRule type="expression" dxfId="245" priority="228">
      <formula>$H$1&lt;2</formula>
    </cfRule>
  </conditionalFormatting>
  <conditionalFormatting sqref="B13:I13">
    <cfRule type="expression" dxfId="244" priority="229">
      <formula>$H$1&lt;3</formula>
    </cfRule>
  </conditionalFormatting>
  <conditionalFormatting sqref="B14:I14">
    <cfRule type="expression" dxfId="243" priority="230">
      <formula>$H$1&lt;4</formula>
    </cfRule>
  </conditionalFormatting>
  <conditionalFormatting sqref="B15:I16">
    <cfRule type="expression" dxfId="242" priority="231">
      <formula>$H$1&lt;5</formula>
    </cfRule>
  </conditionalFormatting>
  <conditionalFormatting sqref="B17:I17">
    <cfRule type="expression" dxfId="241" priority="232">
      <formula>$H$1&lt;6</formula>
    </cfRule>
  </conditionalFormatting>
  <conditionalFormatting sqref="B18:I18">
    <cfRule type="expression" dxfId="240" priority="233">
      <formula>$H$1&lt;7</formula>
    </cfRule>
  </conditionalFormatting>
  <conditionalFormatting sqref="B19:I19">
    <cfRule type="expression" dxfId="239" priority="234">
      <formula>$H$1&lt;8</formula>
    </cfRule>
  </conditionalFormatting>
  <conditionalFormatting sqref="B20:I20">
    <cfRule type="expression" dxfId="238" priority="235">
      <formula>$H$1&lt;9</formula>
    </cfRule>
  </conditionalFormatting>
  <conditionalFormatting sqref="B21:I21">
    <cfRule type="expression" dxfId="237" priority="236">
      <formula>$H$1&lt;10</formula>
    </cfRule>
  </conditionalFormatting>
  <conditionalFormatting sqref="B23:I23">
    <cfRule type="expression" dxfId="236" priority="237">
      <formula>$H$1&lt;11</formula>
    </cfRule>
  </conditionalFormatting>
  <conditionalFormatting sqref="B25:I25">
    <cfRule type="expression" dxfId="235" priority="238">
      <formula>$H$1&lt;13</formula>
    </cfRule>
  </conditionalFormatting>
  <conditionalFormatting sqref="B24:I24">
    <cfRule type="expression" dxfId="234" priority="239">
      <formula>$H$1&lt;12</formula>
    </cfRule>
  </conditionalFormatting>
  <conditionalFormatting sqref="B26:I26">
    <cfRule type="expression" dxfId="233" priority="240">
      <formula>$H$1&lt;14</formula>
    </cfRule>
  </conditionalFormatting>
  <conditionalFormatting sqref="B27:C27">
    <cfRule type="expression" dxfId="232" priority="241">
      <formula>$H$1&lt;15</formula>
    </cfRule>
  </conditionalFormatting>
  <conditionalFormatting sqref="B28">
    <cfRule type="expression" dxfId="231" priority="244">
      <formula>$H$1&lt;16</formula>
    </cfRule>
  </conditionalFormatting>
  <dataValidations disablePrompts="1" count="1">
    <dataValidation type="list" allowBlank="1" showInputMessage="1" showErrorMessage="1" sqref="E7" xr:uid="{4B9F42E3-67F9-4D17-AC80-4D28EA380F81}">
      <formula1>$F$1:$G$1</formula1>
    </dataValidation>
  </dataValidations>
  <pageMargins left="0.7" right="0.7" top="0.75" bottom="0.75" header="0.3" footer="0.3"/>
  <pageSetup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C6378-5614-4899-B85F-9438E3D5867B}">
  <sheetPr codeName="Section1_syntax">
    <tabColor theme="0" tint="-0.499984740745262"/>
  </sheetPr>
  <dimension ref="A1:AK303"/>
  <sheetViews>
    <sheetView showGridLines="0" zoomScaleNormal="100" workbookViewId="0">
      <selection sqref="A1:N2"/>
    </sheetView>
  </sheetViews>
  <sheetFormatPr defaultColWidth="9.36328125" defaultRowHeight="20.25" customHeight="1"/>
  <cols>
    <col min="1" max="1" width="9.36328125" style="1"/>
    <col min="2" max="2" width="2.6328125" style="1" customWidth="1"/>
    <col min="3" max="3" width="9.90625" style="1" bestFit="1" customWidth="1"/>
    <col min="4" max="4" width="9.36328125" style="1"/>
    <col min="5" max="5" width="10" style="1" bestFit="1" customWidth="1"/>
    <col min="6" max="11" width="9.36328125" style="1"/>
    <col min="12" max="12" width="12.1796875" style="1" customWidth="1"/>
    <col min="13" max="13" width="4" style="1" customWidth="1"/>
    <col min="14" max="14" width="15.6328125" style="1" customWidth="1"/>
    <col min="15" max="16" width="9.36328125" style="1"/>
    <col min="17" max="17" width="9.36328125" style="2" customWidth="1"/>
    <col min="18" max="19" width="9.36328125" style="2"/>
    <col min="20" max="20" width="10.08984375" style="2" bestFit="1" customWidth="1"/>
    <col min="21" max="29" width="9.36328125" style="2"/>
    <col min="30" max="30" width="9.36328125" style="2" customWidth="1"/>
    <col min="31" max="34" width="9.36328125" style="2"/>
    <col min="35" max="16384" width="9.36328125" style="1"/>
  </cols>
  <sheetData>
    <row r="1" spans="1:37" ht="20.25" customHeight="1">
      <c r="A1" s="12686" t="s">
        <v>244</v>
      </c>
      <c r="B1" s="12686"/>
      <c r="C1" s="12686"/>
      <c r="D1" s="12686"/>
      <c r="E1" s="12686"/>
      <c r="F1" s="12686"/>
      <c r="G1" s="12686"/>
      <c r="H1" s="12686"/>
      <c r="I1" s="12686"/>
      <c r="J1" s="12686"/>
      <c r="K1" s="12686"/>
      <c r="L1" s="12686"/>
      <c r="M1" s="12686"/>
      <c r="N1" s="12686"/>
      <c r="O1" s="2">
        <v>205</v>
      </c>
      <c r="P1" s="2" t="s">
        <v>248</v>
      </c>
      <c r="Q1" s="2" t="s">
        <v>142</v>
      </c>
      <c r="R1" s="2" t="s">
        <v>143</v>
      </c>
      <c r="S1" s="2" t="s">
        <v>21</v>
      </c>
      <c r="T1" s="2" t="s">
        <v>197</v>
      </c>
      <c r="U1" s="2" t="s">
        <v>198</v>
      </c>
      <c r="V1" s="2" t="s">
        <v>225</v>
      </c>
      <c r="W1" s="2" t="s">
        <v>469</v>
      </c>
      <c r="Y1" s="9"/>
      <c r="Z1" s="9"/>
      <c r="AA1" s="9"/>
      <c r="AB1" s="9"/>
      <c r="AC1" s="9"/>
      <c r="AD1" s="9"/>
      <c r="AE1" s="9"/>
    </row>
    <row r="2" spans="1:37" ht="20.25" customHeight="1">
      <c r="A2" s="12686"/>
      <c r="B2" s="12686"/>
      <c r="C2" s="12686"/>
      <c r="D2" s="12686"/>
      <c r="E2" s="12686"/>
      <c r="F2" s="12686"/>
      <c r="G2" s="12686"/>
      <c r="H2" s="12686"/>
      <c r="I2" s="12686"/>
      <c r="J2" s="12686"/>
      <c r="K2" s="12686"/>
      <c r="L2" s="12686"/>
      <c r="M2" s="12686"/>
      <c r="N2" s="12686"/>
      <c r="O2" s="2">
        <v>64</v>
      </c>
      <c r="P2" s="2">
        <v>0</v>
      </c>
      <c r="Q2" s="2">
        <v>0</v>
      </c>
      <c r="R2" s="2">
        <v>0</v>
      </c>
      <c r="S2" s="2">
        <v>0</v>
      </c>
      <c r="T2" s="2">
        <v>0</v>
      </c>
      <c r="U2" s="2">
        <v>0</v>
      </c>
      <c r="V2" s="2">
        <v>0</v>
      </c>
      <c r="W2" s="2">
        <v>0</v>
      </c>
      <c r="Y2" s="9"/>
      <c r="Z2" s="9"/>
      <c r="AA2" s="9"/>
      <c r="AB2" s="9"/>
      <c r="AC2" s="9"/>
      <c r="AD2" s="9"/>
      <c r="AE2" s="9"/>
      <c r="AI2" s="2"/>
      <c r="AJ2" s="2"/>
      <c r="AK2" s="2"/>
    </row>
    <row r="3" spans="1:37" ht="22" customHeight="1">
      <c r="A3" s="12687" t="s">
        <v>2</v>
      </c>
      <c r="B3" s="12687"/>
      <c r="C3" s="12687"/>
      <c r="D3" s="12687"/>
      <c r="E3" s="12687"/>
      <c r="F3" s="12687"/>
      <c r="G3" s="12687"/>
      <c r="H3" s="12687"/>
      <c r="I3" s="12687"/>
      <c r="J3" s="12687"/>
      <c r="K3" s="12687"/>
      <c r="L3" s="12687"/>
      <c r="M3" s="12687"/>
      <c r="N3" s="12687"/>
      <c r="O3" s="2" t="s">
        <v>134</v>
      </c>
      <c r="P3" s="2">
        <v>33</v>
      </c>
      <c r="Q3" s="2" t="s">
        <v>226</v>
      </c>
      <c r="R3" s="2">
        <v>9</v>
      </c>
      <c r="X3" s="9"/>
      <c r="Y3" s="9"/>
      <c r="Z3" s="9"/>
      <c r="AA3" s="9"/>
      <c r="AB3" s="9"/>
      <c r="AC3" s="9"/>
      <c r="AD3" s="9"/>
      <c r="AE3" s="9"/>
    </row>
    <row r="4" spans="1:37" ht="20.25" customHeight="1" thickBot="1">
      <c r="A4" s="3"/>
      <c r="B4" s="4"/>
      <c r="C4" s="4"/>
      <c r="D4" s="4"/>
      <c r="E4" s="4"/>
      <c r="F4" s="4"/>
      <c r="G4" s="4"/>
      <c r="H4" s="4"/>
      <c r="I4" s="4"/>
      <c r="K4" s="4"/>
      <c r="L4" s="4"/>
      <c r="M4" s="4"/>
      <c r="N4" s="37" t="s">
        <v>3</v>
      </c>
    </row>
    <row r="5" spans="1:37" ht="20.25" customHeight="1" thickBot="1">
      <c r="A5" s="12688" t="s">
        <v>4</v>
      </c>
      <c r="B5" s="12688"/>
      <c r="C5" s="12688"/>
      <c r="D5" s="12675"/>
      <c r="E5" s="12676"/>
      <c r="F5" s="12676"/>
      <c r="G5" s="12676"/>
      <c r="H5" s="12676"/>
      <c r="I5" s="12676"/>
      <c r="J5" s="12677"/>
      <c r="K5" s="12676"/>
      <c r="L5" s="12678"/>
      <c r="M5" s="153"/>
      <c r="N5" s="154" t="s">
        <v>5</v>
      </c>
      <c r="O5" s="155"/>
      <c r="S5" s="2" t="s">
        <v>6</v>
      </c>
    </row>
    <row r="6" spans="1:37" ht="20.25" customHeight="1">
      <c r="A6" s="7" t="s">
        <v>7</v>
      </c>
      <c r="B6" s="12687" t="s">
        <v>8</v>
      </c>
      <c r="C6" s="12687"/>
      <c r="D6" s="12687"/>
      <c r="E6" s="12687"/>
      <c r="F6" s="12687"/>
      <c r="G6" s="12687"/>
      <c r="H6" s="12687"/>
      <c r="I6" s="12687"/>
      <c r="J6" s="12687"/>
      <c r="K6" s="12687"/>
      <c r="L6" s="12687"/>
      <c r="M6" s="8"/>
      <c r="N6" s="8" t="s">
        <v>9</v>
      </c>
      <c r="S6" s="2">
        <f ca="1">IFERROR(SUM(T6:AE6),1)</f>
        <v>0</v>
      </c>
      <c r="T6" s="2" cm="1">
        <f t="array" aca="1" ref="T6" ca="1">IF(INDIRECT(AC7)="Completed",1,0)</f>
        <v>0</v>
      </c>
      <c r="U6" s="2" cm="1">
        <f t="array" aca="1" ref="U6" ca="1">IF(INDIRECT(AC8)="Completed",1,0)</f>
        <v>0</v>
      </c>
      <c r="V6" s="2" cm="1">
        <f t="array" aca="1" ref="V6" ca="1">IF(INDIRECT(AC9)="Completed",1,0)</f>
        <v>0</v>
      </c>
      <c r="W6" s="2" cm="1">
        <f t="array" aca="1" ref="W6" ca="1">IF(INDIRECT(AC10)="Completed",1,0)</f>
        <v>0</v>
      </c>
      <c r="X6" s="2" cm="1">
        <f t="array" aca="1" ref="X6" ca="1">IF(INDIRECT(AC11)="Completed",1,0)</f>
        <v>0</v>
      </c>
      <c r="Y6" s="2" cm="1">
        <f t="array" aca="1" ref="Y6" ca="1">IF(INDIRECT(AC12)="Completed",1,0)</f>
        <v>0</v>
      </c>
      <c r="Z6" s="2" cm="1">
        <f t="array" aca="1" ref="Z6" ca="1">IF(INDIRECT(AC13)="Completed",1,0)</f>
        <v>0</v>
      </c>
      <c r="AA6" s="2" cm="1">
        <f t="array" aca="1" ref="AA6" ca="1">IF(INDIRECT(AC14)="Completed",1,0)</f>
        <v>0</v>
      </c>
      <c r="AB6" s="2" cm="1">
        <f t="array" aca="1" ref="AB6" ca="1">IF(INDIRECT(AC15)="Completed",1,0)</f>
        <v>0</v>
      </c>
      <c r="AC6" s="2" cm="1">
        <f t="array" aca="1" ref="AC6" ca="1">IF(INDIRECT(AC16)="Completed",1,0)</f>
        <v>0</v>
      </c>
      <c r="AD6" s="2" cm="1">
        <f t="array" aca="1" ref="AD6" ca="1">IF(INDIRECT(AC17)="Completed",1,0)</f>
        <v>0</v>
      </c>
      <c r="AE6" s="2" cm="1">
        <f t="array" aca="1" ref="AE6" ca="1">IF(INDIRECT(AC18)="Completed",1,0)</f>
        <v>0</v>
      </c>
      <c r="AF6" s="21"/>
      <c r="AG6" s="21"/>
      <c r="AH6" s="18"/>
      <c r="AI6" s="18"/>
      <c r="AJ6" s="18"/>
    </row>
    <row r="7" spans="1:37" ht="20.25" customHeight="1">
      <c r="A7" s="10">
        <v>1</v>
      </c>
      <c r="B7" s="11"/>
      <c r="C7" s="12685" t="s">
        <v>113</v>
      </c>
      <c r="D7" s="12685"/>
      <c r="E7" s="12685"/>
      <c r="F7" s="12685"/>
      <c r="G7" s="12685"/>
      <c r="H7" s="12685"/>
      <c r="I7" s="12685"/>
      <c r="J7" s="12685"/>
      <c r="K7" s="12685"/>
      <c r="L7" s="12685"/>
      <c r="M7" s="4"/>
      <c r="N7" s="23" t="s">
        <v>12</v>
      </c>
      <c r="O7" s="12" t="s">
        <v>11</v>
      </c>
      <c r="R7" s="9"/>
      <c r="S7" s="9"/>
      <c r="T7" s="9"/>
      <c r="U7" s="9"/>
      <c r="V7" s="9"/>
      <c r="W7" s="9"/>
      <c r="X7" s="9"/>
      <c r="Y7" s="9"/>
      <c r="Z7" s="9"/>
      <c r="AA7" s="9"/>
      <c r="AB7" s="9"/>
      <c r="AC7" s="2" t="s">
        <v>345</v>
      </c>
      <c r="AD7" s="569"/>
      <c r="AE7" s="569"/>
      <c r="AF7" s="569"/>
      <c r="AG7" s="569"/>
      <c r="AH7" s="569"/>
    </row>
    <row r="8" spans="1:37" ht="20.25" customHeight="1">
      <c r="C8" s="547" t="s">
        <v>246</v>
      </c>
      <c r="P8" s="14" t="s">
        <v>10</v>
      </c>
      <c r="Q8" s="14" t="s">
        <v>12</v>
      </c>
      <c r="R8" s="9"/>
      <c r="AC8" s="2" t="s">
        <v>351</v>
      </c>
      <c r="AD8" s="569"/>
      <c r="AE8" s="569"/>
      <c r="AF8" s="569"/>
      <c r="AG8" s="569"/>
      <c r="AH8" s="569"/>
    </row>
    <row r="9" spans="1:37" ht="20.25" customHeight="1">
      <c r="B9" s="548">
        <v>1</v>
      </c>
      <c r="C9" s="24" t="s">
        <v>16</v>
      </c>
      <c r="P9" s="14" t="s">
        <v>0</v>
      </c>
      <c r="Q9" s="14" t="s">
        <v>1</v>
      </c>
      <c r="R9" s="9"/>
      <c r="AC9" s="2" t="s">
        <v>352</v>
      </c>
      <c r="AD9" s="569"/>
      <c r="AE9" s="569"/>
      <c r="AF9" s="569"/>
      <c r="AG9" s="569"/>
      <c r="AH9" s="569"/>
    </row>
    <row r="10" spans="1:37" ht="20.25" customHeight="1">
      <c r="B10" s="548">
        <v>2</v>
      </c>
      <c r="C10" s="24" t="s">
        <v>116</v>
      </c>
      <c r="N10" s="571"/>
      <c r="O10" s="571"/>
      <c r="P10" s="9"/>
      <c r="Q10" s="9"/>
      <c r="R10" s="9"/>
      <c r="AC10" s="2" t="s">
        <v>353</v>
      </c>
      <c r="AD10" s="569"/>
      <c r="AE10" s="569"/>
      <c r="AF10" s="569"/>
      <c r="AG10" s="569"/>
      <c r="AH10" s="569"/>
    </row>
    <row r="11" spans="1:37" ht="20.25" customHeight="1">
      <c r="B11" s="548">
        <v>3</v>
      </c>
      <c r="C11" s="24" t="s">
        <v>17</v>
      </c>
      <c r="N11" s="571"/>
      <c r="O11" s="571"/>
      <c r="P11" s="9"/>
      <c r="Q11" s="9"/>
      <c r="R11" s="9"/>
      <c r="AC11" s="2" t="s">
        <v>354</v>
      </c>
      <c r="AD11" s="569"/>
      <c r="AE11" s="569"/>
      <c r="AF11" s="569"/>
      <c r="AG11" s="569"/>
      <c r="AH11" s="569"/>
    </row>
    <row r="12" spans="1:37" ht="20.25" customHeight="1">
      <c r="B12" s="548">
        <v>4</v>
      </c>
      <c r="C12" s="24" t="s">
        <v>102</v>
      </c>
      <c r="N12" s="14"/>
      <c r="O12" s="14"/>
      <c r="P12" s="18"/>
      <c r="AC12" s="2" t="s">
        <v>355</v>
      </c>
      <c r="AD12" s="569"/>
      <c r="AE12" s="569"/>
      <c r="AF12" s="569"/>
      <c r="AG12" s="569"/>
      <c r="AH12" s="569"/>
    </row>
    <row r="13" spans="1:37" ht="20.25" customHeight="1">
      <c r="B13" s="548">
        <v>5</v>
      </c>
      <c r="C13" s="24" t="s">
        <v>104</v>
      </c>
      <c r="N13" s="14"/>
      <c r="O13" s="14"/>
      <c r="P13" s="18"/>
      <c r="S13" s="2">
        <v>1</v>
      </c>
      <c r="T13" s="2">
        <v>1</v>
      </c>
      <c r="U13" s="2">
        <v>1</v>
      </c>
      <c r="AC13" s="2" t="s">
        <v>356</v>
      </c>
      <c r="AD13" s="569"/>
      <c r="AE13" s="569"/>
      <c r="AF13" s="569"/>
      <c r="AG13" s="569"/>
      <c r="AH13" s="569"/>
    </row>
    <row r="14" spans="1:37" ht="20.25" customHeight="1">
      <c r="B14" s="548">
        <v>6</v>
      </c>
      <c r="C14" s="24" t="s">
        <v>117</v>
      </c>
      <c r="N14" s="14"/>
      <c r="O14" s="14"/>
      <c r="P14" s="18"/>
      <c r="S14" s="2">
        <v>1</v>
      </c>
      <c r="T14" s="2">
        <v>1</v>
      </c>
      <c r="U14" s="2">
        <v>1</v>
      </c>
      <c r="AC14" s="2" t="s">
        <v>357</v>
      </c>
      <c r="AD14" s="569"/>
      <c r="AE14" s="569"/>
      <c r="AF14" s="569"/>
      <c r="AG14" s="569"/>
      <c r="AH14" s="569"/>
    </row>
    <row r="15" spans="1:37" ht="20.25" customHeight="1">
      <c r="B15" s="548">
        <v>7</v>
      </c>
      <c r="C15" s="24" t="s">
        <v>127</v>
      </c>
      <c r="N15" s="14"/>
      <c r="O15" s="14"/>
      <c r="P15" s="18"/>
      <c r="S15" s="2">
        <v>1</v>
      </c>
      <c r="T15" s="2">
        <v>1</v>
      </c>
      <c r="U15" s="2">
        <v>1</v>
      </c>
      <c r="AC15" s="2" t="s">
        <v>358</v>
      </c>
      <c r="AD15" s="569"/>
      <c r="AE15" s="569"/>
      <c r="AF15" s="569"/>
      <c r="AG15" s="569"/>
      <c r="AH15" s="569"/>
    </row>
    <row r="16" spans="1:37" ht="20.25" customHeight="1">
      <c r="B16" s="548">
        <v>8</v>
      </c>
      <c r="C16" s="24" t="s">
        <v>126</v>
      </c>
      <c r="N16" s="14"/>
      <c r="O16" s="14"/>
      <c r="P16" s="18"/>
      <c r="S16" s="2">
        <v>1</v>
      </c>
      <c r="T16" s="2">
        <v>1</v>
      </c>
      <c r="U16" s="2">
        <v>1</v>
      </c>
      <c r="AC16" s="2" t="s">
        <v>359</v>
      </c>
      <c r="AD16" s="569"/>
      <c r="AE16" s="569"/>
      <c r="AF16" s="569"/>
      <c r="AG16" s="569"/>
      <c r="AH16" s="569"/>
    </row>
    <row r="17" spans="2:34" ht="20.25" customHeight="1">
      <c r="B17" s="548">
        <v>9</v>
      </c>
      <c r="C17" s="24" t="s">
        <v>114</v>
      </c>
      <c r="N17" s="14"/>
      <c r="O17" s="14"/>
      <c r="P17" s="18"/>
      <c r="Q17" s="9"/>
      <c r="R17" s="9"/>
      <c r="S17" s="9"/>
      <c r="T17" s="9"/>
      <c r="U17" s="9"/>
      <c r="V17" s="9"/>
      <c r="W17" s="9"/>
      <c r="X17" s="9"/>
      <c r="Y17" s="9"/>
      <c r="Z17" s="9"/>
      <c r="AA17" s="9"/>
      <c r="AB17" s="9"/>
      <c r="AC17" s="2" t="s">
        <v>360</v>
      </c>
      <c r="AD17" s="569"/>
      <c r="AE17" s="569"/>
      <c r="AF17" s="569"/>
      <c r="AG17" s="569"/>
      <c r="AH17" s="569"/>
    </row>
    <row r="18" spans="2:34" ht="20.25" customHeight="1">
      <c r="B18" s="548">
        <v>10</v>
      </c>
      <c r="C18" s="24" t="s">
        <v>115</v>
      </c>
      <c r="N18" s="14"/>
      <c r="O18" s="14"/>
      <c r="P18" s="18"/>
      <c r="Q18" s="9"/>
      <c r="R18" s="9"/>
      <c r="S18" s="9"/>
      <c r="T18" s="9"/>
      <c r="U18" s="9"/>
      <c r="V18" s="9"/>
      <c r="W18" s="9"/>
      <c r="X18" s="9"/>
      <c r="Y18" s="9"/>
      <c r="Z18" s="9"/>
      <c r="AA18" s="9"/>
      <c r="AB18" s="9"/>
      <c r="AC18" s="2" t="s">
        <v>361</v>
      </c>
      <c r="AD18" s="569"/>
      <c r="AE18" s="569"/>
      <c r="AF18" s="569"/>
      <c r="AG18" s="569"/>
      <c r="AH18" s="569"/>
    </row>
    <row r="19" spans="2:34" ht="20.25" customHeight="1">
      <c r="B19" s="548">
        <v>11</v>
      </c>
      <c r="C19" s="24" t="s">
        <v>118</v>
      </c>
      <c r="N19" s="14"/>
      <c r="O19" s="14"/>
      <c r="P19" s="18"/>
      <c r="Q19" s="9"/>
      <c r="R19" s="9"/>
      <c r="S19" s="9"/>
      <c r="T19" s="9"/>
      <c r="U19" s="9"/>
      <c r="V19" s="9"/>
      <c r="W19" s="9"/>
      <c r="X19" s="9"/>
      <c r="Y19" s="9"/>
      <c r="Z19" s="9"/>
      <c r="AA19" s="9"/>
      <c r="AB19" s="9"/>
      <c r="AC19" s="569"/>
      <c r="AD19" s="569"/>
      <c r="AE19" s="569"/>
      <c r="AF19" s="569"/>
      <c r="AG19" s="569"/>
      <c r="AH19" s="569"/>
    </row>
    <row r="20" spans="2:34" ht="20.25" customHeight="1">
      <c r="B20" s="548">
        <v>12</v>
      </c>
      <c r="C20" s="24" t="s">
        <v>119</v>
      </c>
      <c r="N20" s="14"/>
      <c r="O20" s="14"/>
      <c r="P20" s="18"/>
      <c r="Q20" s="9"/>
      <c r="R20" s="9"/>
      <c r="S20" s="9"/>
      <c r="T20" s="9"/>
      <c r="U20" s="9"/>
      <c r="V20" s="9"/>
      <c r="W20" s="9"/>
      <c r="X20" s="9"/>
      <c r="Y20" s="9"/>
      <c r="Z20" s="9"/>
      <c r="AA20" s="9"/>
      <c r="AB20" s="9"/>
      <c r="AC20" s="569"/>
      <c r="AD20" s="569"/>
      <c r="AE20" s="569"/>
      <c r="AF20" s="569"/>
      <c r="AG20" s="569"/>
      <c r="AH20" s="569"/>
    </row>
    <row r="21" spans="2:34" ht="20.25" customHeight="1">
      <c r="B21" s="548">
        <v>13</v>
      </c>
      <c r="C21" s="24" t="s">
        <v>120</v>
      </c>
      <c r="N21" s="14"/>
      <c r="O21" s="14"/>
      <c r="P21" s="18"/>
      <c r="Q21" s="9"/>
      <c r="R21" s="9"/>
      <c r="S21" s="9"/>
      <c r="T21" s="9"/>
      <c r="U21" s="9"/>
      <c r="V21" s="9"/>
      <c r="W21" s="9"/>
      <c r="X21" s="9"/>
      <c r="Y21" s="9"/>
      <c r="Z21" s="9"/>
      <c r="AA21" s="9"/>
      <c r="AB21" s="9"/>
      <c r="AC21" s="9"/>
      <c r="AD21" s="9"/>
      <c r="AE21" s="9"/>
    </row>
    <row r="22" spans="2:34" ht="20.25" customHeight="1">
      <c r="B22" s="548">
        <v>14</v>
      </c>
      <c r="C22" s="24" t="s">
        <v>121</v>
      </c>
      <c r="N22" s="14"/>
      <c r="O22" s="14"/>
      <c r="P22" s="18"/>
      <c r="Q22" s="9"/>
      <c r="R22" s="9"/>
      <c r="S22" s="9"/>
      <c r="T22" s="9"/>
      <c r="U22" s="9"/>
      <c r="V22" s="9"/>
      <c r="W22" s="9"/>
      <c r="X22" s="9"/>
      <c r="Y22" s="9"/>
      <c r="Z22" s="9"/>
      <c r="AA22" s="9"/>
      <c r="AB22" s="9"/>
      <c r="AC22" s="9"/>
      <c r="AD22" s="9"/>
      <c r="AE22" s="9"/>
    </row>
    <row r="23" spans="2:34" ht="20.25" customHeight="1">
      <c r="B23" s="548">
        <v>15</v>
      </c>
      <c r="C23" s="24" t="s">
        <v>122</v>
      </c>
      <c r="N23" s="14"/>
      <c r="O23" s="14"/>
      <c r="P23" s="18"/>
      <c r="Q23" s="9"/>
      <c r="R23" s="9"/>
      <c r="S23" s="9"/>
      <c r="T23" s="9"/>
      <c r="U23" s="9"/>
      <c r="V23" s="9"/>
      <c r="W23" s="9"/>
      <c r="X23" s="9"/>
      <c r="Y23" s="9"/>
      <c r="Z23" s="9"/>
      <c r="AA23" s="9"/>
      <c r="AB23" s="9"/>
      <c r="AC23" s="9"/>
      <c r="AD23" s="9"/>
      <c r="AE23" s="9"/>
    </row>
    <row r="24" spans="2:34" ht="20.25" customHeight="1">
      <c r="B24" s="548">
        <v>16</v>
      </c>
      <c r="C24" s="24" t="s">
        <v>123</v>
      </c>
      <c r="N24" s="14"/>
      <c r="O24" s="14"/>
      <c r="P24" s="18"/>
      <c r="Q24" s="9"/>
      <c r="R24" s="9"/>
      <c r="S24" s="9"/>
      <c r="T24" s="9"/>
      <c r="U24" s="9"/>
      <c r="V24" s="9"/>
      <c r="W24" s="9"/>
      <c r="X24" s="9"/>
      <c r="Y24" s="9"/>
      <c r="Z24" s="9"/>
      <c r="AA24" s="9"/>
      <c r="AB24" s="9"/>
      <c r="AC24" s="9"/>
      <c r="AD24" s="9"/>
      <c r="AE24" s="9"/>
    </row>
    <row r="25" spans="2:34" ht="20.25" customHeight="1">
      <c r="B25" s="548">
        <v>17</v>
      </c>
      <c r="C25" s="24" t="s">
        <v>124</v>
      </c>
      <c r="N25" s="14"/>
      <c r="O25" s="14"/>
      <c r="P25" s="18"/>
      <c r="Q25" s="9"/>
      <c r="R25" s="9"/>
      <c r="S25" s="9"/>
      <c r="T25" s="9"/>
      <c r="U25" s="9"/>
      <c r="V25" s="9"/>
      <c r="W25" s="9"/>
      <c r="X25" s="9"/>
      <c r="Y25" s="9"/>
      <c r="Z25" s="9"/>
      <c r="AA25" s="9"/>
      <c r="AB25" s="9"/>
      <c r="AC25" s="9"/>
      <c r="AD25" s="9"/>
      <c r="AE25" s="9"/>
    </row>
    <row r="26" spans="2:34" ht="20.25" customHeight="1">
      <c r="B26" s="548">
        <v>18</v>
      </c>
      <c r="C26" s="24" t="s">
        <v>125</v>
      </c>
      <c r="N26" s="14"/>
      <c r="O26" s="14"/>
      <c r="P26" s="18"/>
      <c r="Q26" s="9"/>
      <c r="R26" s="9"/>
      <c r="S26" s="9"/>
      <c r="T26" s="9"/>
      <c r="U26" s="9"/>
      <c r="V26" s="9"/>
      <c r="W26" s="9"/>
      <c r="X26" s="9"/>
      <c r="Y26" s="9"/>
      <c r="Z26" s="9"/>
      <c r="AA26" s="9"/>
      <c r="AB26" s="9"/>
      <c r="AC26" s="9"/>
      <c r="AD26" s="9"/>
      <c r="AE26" s="9"/>
    </row>
    <row r="27" spans="2:34" ht="20.25" customHeight="1">
      <c r="B27" s="548">
        <v>19</v>
      </c>
      <c r="C27" s="24" t="s">
        <v>131</v>
      </c>
      <c r="N27" s="14"/>
      <c r="O27" s="14"/>
      <c r="P27" s="18"/>
      <c r="Q27" s="9"/>
      <c r="R27" s="9"/>
      <c r="S27" s="9"/>
      <c r="T27" s="9"/>
      <c r="U27" s="9"/>
      <c r="V27" s="9"/>
      <c r="W27" s="9"/>
      <c r="X27" s="9"/>
      <c r="Y27" s="9"/>
      <c r="Z27" s="9"/>
      <c r="AA27" s="9"/>
      <c r="AB27" s="9"/>
      <c r="AC27" s="9"/>
      <c r="AD27" s="9"/>
      <c r="AE27" s="9"/>
    </row>
    <row r="28" spans="2:34" ht="20.25" customHeight="1">
      <c r="B28" s="548">
        <v>20</v>
      </c>
      <c r="C28" s="24" t="s">
        <v>150</v>
      </c>
      <c r="N28" s="14"/>
      <c r="O28" s="14"/>
      <c r="P28" s="18"/>
      <c r="Q28" s="9"/>
      <c r="R28" s="9"/>
      <c r="S28" s="9"/>
      <c r="T28" s="9"/>
      <c r="U28" s="9"/>
      <c r="V28" s="9"/>
      <c r="W28" s="9"/>
      <c r="X28" s="9"/>
      <c r="Y28" s="9"/>
      <c r="Z28" s="9"/>
      <c r="AA28" s="9"/>
      <c r="AB28" s="9"/>
      <c r="AC28" s="9"/>
      <c r="AD28" s="9"/>
      <c r="AE28" s="9"/>
    </row>
    <row r="29" spans="2:34" ht="20.25" customHeight="1">
      <c r="B29" s="548">
        <v>21</v>
      </c>
      <c r="C29" s="24" t="s">
        <v>129</v>
      </c>
      <c r="N29" s="14"/>
      <c r="O29" s="14"/>
      <c r="P29" s="18"/>
      <c r="Q29" s="9"/>
      <c r="R29" s="9"/>
      <c r="S29" s="9"/>
      <c r="T29" s="9"/>
      <c r="U29" s="9"/>
      <c r="V29" s="9"/>
      <c r="W29" s="9"/>
      <c r="X29" s="9"/>
      <c r="Y29" s="9"/>
      <c r="Z29" s="9"/>
      <c r="AA29" s="9"/>
      <c r="AB29" s="9"/>
      <c r="AC29" s="9"/>
      <c r="AD29" s="9"/>
      <c r="AE29" s="9"/>
    </row>
    <row r="30" spans="2:34" ht="20.25" customHeight="1">
      <c r="B30" s="548">
        <v>22</v>
      </c>
      <c r="C30" s="24" t="s">
        <v>148</v>
      </c>
      <c r="N30" s="14"/>
      <c r="O30" s="14"/>
      <c r="P30" s="18"/>
      <c r="Q30" s="9"/>
      <c r="R30" s="9"/>
      <c r="S30" s="9"/>
      <c r="T30" s="9"/>
      <c r="U30" s="9"/>
      <c r="V30" s="9"/>
      <c r="W30" s="9"/>
      <c r="X30" s="9"/>
      <c r="Y30" s="9"/>
      <c r="Z30" s="9"/>
      <c r="AA30" s="9"/>
      <c r="AB30" s="9"/>
      <c r="AC30" s="9"/>
      <c r="AD30" s="9"/>
      <c r="AE30" s="9"/>
    </row>
    <row r="31" spans="2:34" ht="20.25" customHeight="1">
      <c r="B31" s="548">
        <v>23</v>
      </c>
      <c r="C31" s="24" t="s">
        <v>247</v>
      </c>
      <c r="N31" s="14"/>
      <c r="O31" s="14"/>
      <c r="P31" s="18"/>
      <c r="Q31" s="9"/>
      <c r="R31" s="9"/>
      <c r="S31" s="9"/>
      <c r="T31" s="9"/>
      <c r="U31" s="9"/>
      <c r="V31" s="9"/>
      <c r="W31" s="9"/>
      <c r="X31" s="9"/>
      <c r="Y31" s="9"/>
      <c r="Z31" s="9"/>
      <c r="AA31" s="9"/>
      <c r="AB31" s="9"/>
      <c r="AC31" s="9"/>
      <c r="AD31" s="9"/>
      <c r="AE31" s="9"/>
    </row>
    <row r="32" spans="2:34" ht="20.25" customHeight="1">
      <c r="B32" s="548">
        <v>24</v>
      </c>
      <c r="C32" s="24" t="s">
        <v>128</v>
      </c>
      <c r="N32" s="14"/>
      <c r="O32" s="14"/>
      <c r="P32" s="18"/>
      <c r="Q32" s="9"/>
      <c r="R32" s="9"/>
      <c r="S32" s="9"/>
      <c r="T32" s="9"/>
      <c r="U32" s="9"/>
      <c r="V32" s="9"/>
      <c r="W32" s="9"/>
      <c r="X32" s="9"/>
      <c r="Y32" s="9"/>
      <c r="Z32" s="9"/>
      <c r="AA32" s="9"/>
      <c r="AB32" s="9"/>
      <c r="AC32" s="9"/>
      <c r="AD32" s="9"/>
      <c r="AE32" s="9"/>
    </row>
    <row r="33" spans="1:31" ht="20.25" customHeight="1">
      <c r="B33" s="548">
        <v>25</v>
      </c>
      <c r="C33" s="24" t="s">
        <v>149</v>
      </c>
      <c r="N33" s="14"/>
      <c r="O33" s="14"/>
      <c r="P33" s="18"/>
      <c r="Q33" s="9"/>
      <c r="R33" s="9"/>
      <c r="S33" s="9"/>
      <c r="T33" s="9"/>
      <c r="U33" s="9"/>
      <c r="V33" s="9"/>
      <c r="W33" s="9"/>
      <c r="X33" s="9"/>
      <c r="Y33" s="9"/>
      <c r="Z33" s="9"/>
      <c r="AA33" s="9"/>
      <c r="AB33" s="9"/>
      <c r="AC33" s="9"/>
      <c r="AD33" s="9"/>
      <c r="AE33" s="9"/>
    </row>
    <row r="34" spans="1:31" ht="20.25" customHeight="1">
      <c r="B34" s="548">
        <v>26</v>
      </c>
      <c r="C34" s="24" t="s">
        <v>130</v>
      </c>
      <c r="N34" s="14"/>
      <c r="O34" s="14"/>
      <c r="P34" s="18"/>
      <c r="Q34" s="9"/>
      <c r="R34" s="9"/>
      <c r="S34" s="9"/>
      <c r="T34" s="9"/>
      <c r="U34" s="9"/>
      <c r="V34" s="9"/>
      <c r="W34" s="9"/>
      <c r="X34" s="9"/>
      <c r="Y34" s="9"/>
      <c r="Z34" s="9"/>
      <c r="AA34" s="9"/>
      <c r="AB34" s="9"/>
      <c r="AC34" s="9"/>
      <c r="AD34" s="9"/>
      <c r="AE34" s="9"/>
    </row>
    <row r="35" spans="1:31" ht="20.25" customHeight="1">
      <c r="B35" s="548">
        <v>27</v>
      </c>
      <c r="C35" s="24" t="s">
        <v>132</v>
      </c>
      <c r="N35" s="14"/>
      <c r="O35" s="14"/>
      <c r="P35" s="18"/>
      <c r="Q35" s="9"/>
      <c r="R35" s="9"/>
      <c r="S35" s="9"/>
      <c r="T35" s="9"/>
      <c r="U35" s="9"/>
      <c r="V35" s="9"/>
      <c r="W35" s="9"/>
      <c r="X35" s="9"/>
      <c r="Y35" s="9"/>
      <c r="Z35" s="9"/>
      <c r="AA35" s="9"/>
      <c r="AB35" s="9"/>
      <c r="AC35" s="9"/>
      <c r="AD35" s="9"/>
      <c r="AE35" s="9"/>
    </row>
    <row r="36" spans="1:31" ht="20.25" customHeight="1">
      <c r="B36" s="548">
        <v>28</v>
      </c>
      <c r="C36" s="24" t="s">
        <v>133</v>
      </c>
      <c r="D36" s="34"/>
      <c r="E36" s="34"/>
      <c r="F36" s="34"/>
      <c r="N36" s="14"/>
      <c r="O36" s="14"/>
      <c r="P36" s="18"/>
      <c r="Q36" s="9"/>
      <c r="R36" s="9"/>
      <c r="S36" s="9"/>
      <c r="T36" s="9"/>
      <c r="U36" s="9"/>
      <c r="V36" s="9"/>
      <c r="W36" s="9"/>
      <c r="X36" s="9"/>
      <c r="Y36" s="9"/>
      <c r="Z36" s="9"/>
      <c r="AA36" s="9"/>
      <c r="AB36" s="9"/>
      <c r="AC36" s="9"/>
      <c r="AD36" s="9"/>
      <c r="AE36" s="9"/>
    </row>
    <row r="37" spans="1:31" ht="20.25" customHeight="1">
      <c r="B37" s="548">
        <v>29</v>
      </c>
      <c r="C37" s="24" t="s">
        <v>103</v>
      </c>
      <c r="D37" s="34"/>
      <c r="E37" s="34"/>
      <c r="F37" s="34"/>
      <c r="N37" s="14"/>
      <c r="O37" s="14"/>
      <c r="P37" s="18"/>
      <c r="Q37" s="9"/>
      <c r="R37" s="9"/>
      <c r="S37" s="9"/>
      <c r="T37" s="9"/>
      <c r="U37" s="9"/>
      <c r="V37" s="9"/>
      <c r="W37" s="9"/>
      <c r="X37" s="9"/>
      <c r="Y37" s="9"/>
      <c r="Z37" s="9"/>
      <c r="AA37" s="9"/>
      <c r="AB37" s="9"/>
      <c r="AC37" s="9"/>
      <c r="AD37" s="9"/>
      <c r="AE37" s="9"/>
    </row>
    <row r="38" spans="1:31" ht="20.25" customHeight="1">
      <c r="B38" s="548">
        <v>30</v>
      </c>
      <c r="C38" s="24" t="s">
        <v>105</v>
      </c>
      <c r="D38" s="34"/>
      <c r="E38" s="34"/>
      <c r="F38" s="34"/>
      <c r="N38" s="14"/>
      <c r="O38" s="14"/>
      <c r="P38" s="18"/>
      <c r="Q38" s="9"/>
      <c r="R38" s="9"/>
      <c r="S38" s="9"/>
      <c r="T38" s="9"/>
      <c r="U38" s="9"/>
      <c r="V38" s="9"/>
      <c r="W38" s="9"/>
      <c r="X38" s="9"/>
      <c r="Y38" s="9"/>
      <c r="Z38" s="9"/>
      <c r="AA38" s="9"/>
      <c r="AB38" s="9"/>
      <c r="AC38" s="9"/>
      <c r="AD38" s="9"/>
      <c r="AE38" s="9"/>
    </row>
    <row r="39" spans="1:31" ht="20.25" customHeight="1">
      <c r="B39" s="548">
        <v>31</v>
      </c>
      <c r="C39" s="24" t="s">
        <v>106</v>
      </c>
      <c r="D39" s="34"/>
      <c r="E39" s="34"/>
      <c r="F39" s="34"/>
      <c r="N39" s="14"/>
      <c r="O39" s="14"/>
      <c r="P39" s="18"/>
      <c r="Q39" s="9"/>
      <c r="R39" s="9"/>
      <c r="S39" s="9"/>
      <c r="T39" s="9"/>
      <c r="U39" s="9"/>
      <c r="V39" s="9"/>
      <c r="W39" s="9"/>
      <c r="X39" s="9"/>
      <c r="Y39" s="9"/>
      <c r="Z39" s="9"/>
      <c r="AA39" s="9"/>
      <c r="AB39" s="9"/>
      <c r="AC39" s="9"/>
      <c r="AD39" s="9"/>
      <c r="AE39" s="9"/>
    </row>
    <row r="40" spans="1:31" ht="20.25" customHeight="1">
      <c r="B40" s="548">
        <v>32</v>
      </c>
      <c r="C40" s="24" t="s">
        <v>107</v>
      </c>
      <c r="N40" s="39" t="s">
        <v>151</v>
      </c>
      <c r="O40" s="14"/>
      <c r="P40" s="18"/>
      <c r="Q40" s="9"/>
      <c r="R40" s="9"/>
      <c r="S40" s="9"/>
      <c r="T40" s="9"/>
      <c r="U40" s="9"/>
      <c r="V40" s="9"/>
      <c r="W40" s="9"/>
      <c r="X40" s="9"/>
      <c r="Y40" s="9"/>
      <c r="Z40" s="9"/>
      <c r="AA40" s="9"/>
      <c r="AB40" s="9"/>
      <c r="AC40" s="9"/>
      <c r="AD40" s="9"/>
      <c r="AE40" s="9"/>
    </row>
    <row r="41" spans="1:31" ht="20.25" customHeight="1">
      <c r="C41" s="34"/>
      <c r="N41" s="14"/>
      <c r="O41" s="14"/>
      <c r="P41" s="18"/>
      <c r="Q41" s="9"/>
      <c r="R41" s="9"/>
      <c r="S41" s="9"/>
      <c r="T41" s="9"/>
      <c r="U41" s="9"/>
      <c r="V41" s="9"/>
      <c r="W41" s="9"/>
      <c r="X41" s="9"/>
      <c r="Y41" s="9"/>
      <c r="Z41" s="9"/>
      <c r="AA41" s="9"/>
      <c r="AB41" s="9"/>
      <c r="AC41" s="9"/>
      <c r="AD41" s="9"/>
      <c r="AE41" s="9"/>
    </row>
    <row r="42" spans="1:31" ht="20.25" customHeight="1">
      <c r="A42" s="10">
        <v>2</v>
      </c>
      <c r="B42" s="11"/>
      <c r="C42" s="12685" t="s">
        <v>135</v>
      </c>
      <c r="D42" s="12685"/>
      <c r="E42" s="12685"/>
      <c r="F42" s="12685"/>
      <c r="G42" s="12685"/>
      <c r="H42" s="12685"/>
      <c r="I42" s="12685"/>
      <c r="J42" s="12685"/>
      <c r="K42" s="12685"/>
      <c r="L42" s="12685"/>
      <c r="M42" s="4"/>
      <c r="N42" s="23" t="s">
        <v>12</v>
      </c>
      <c r="O42" s="12" t="s">
        <v>11</v>
      </c>
      <c r="P42" s="18"/>
      <c r="Q42" s="9"/>
      <c r="R42" s="9"/>
      <c r="S42" s="9"/>
      <c r="T42" s="9"/>
      <c r="U42" s="9"/>
      <c r="V42" s="9"/>
      <c r="W42" s="9"/>
      <c r="X42" s="9"/>
      <c r="Y42" s="9"/>
      <c r="Z42" s="9"/>
      <c r="AA42" s="9"/>
      <c r="AB42" s="9"/>
      <c r="AC42" s="9"/>
      <c r="AD42" s="9"/>
      <c r="AE42" s="9"/>
    </row>
    <row r="43" spans="1:31" ht="20.25" customHeight="1">
      <c r="C43" s="34" t="s">
        <v>136</v>
      </c>
      <c r="N43" s="14"/>
      <c r="O43" s="14"/>
      <c r="P43" s="18"/>
      <c r="Q43" s="9"/>
      <c r="R43" s="9"/>
      <c r="S43" s="9"/>
      <c r="T43" s="9"/>
      <c r="U43" s="9"/>
      <c r="V43" s="9"/>
      <c r="W43" s="9"/>
      <c r="X43" s="9"/>
      <c r="Y43" s="9"/>
      <c r="Z43" s="9"/>
      <c r="AA43" s="9"/>
      <c r="AB43" s="9"/>
      <c r="AC43" s="9"/>
      <c r="AD43" s="9"/>
      <c r="AE43" s="9"/>
    </row>
    <row r="44" spans="1:31" ht="20.25" customHeight="1">
      <c r="C44" s="34" t="s">
        <v>137</v>
      </c>
      <c r="N44" s="14"/>
      <c r="O44" s="14"/>
      <c r="P44" s="18"/>
      <c r="Q44" s="9"/>
      <c r="R44" s="9"/>
      <c r="S44" s="9"/>
      <c r="T44" s="9"/>
      <c r="U44" s="9"/>
      <c r="V44" s="9"/>
      <c r="W44" s="9"/>
      <c r="X44" s="9"/>
      <c r="Y44" s="9"/>
      <c r="Z44" s="9"/>
      <c r="AA44" s="9"/>
      <c r="AB44" s="9"/>
      <c r="AC44" s="9"/>
      <c r="AD44" s="9"/>
      <c r="AE44" s="9"/>
    </row>
    <row r="45" spans="1:31" ht="20.25" customHeight="1">
      <c r="C45" s="34" t="s">
        <v>138</v>
      </c>
      <c r="N45" s="14"/>
      <c r="O45" s="14"/>
      <c r="P45" s="18"/>
      <c r="Q45" s="9"/>
      <c r="R45" s="9"/>
      <c r="S45" s="9"/>
      <c r="T45" s="9"/>
      <c r="U45" s="9"/>
      <c r="V45" s="9"/>
      <c r="W45" s="9"/>
      <c r="X45" s="9"/>
      <c r="Y45" s="9"/>
      <c r="Z45" s="9"/>
      <c r="AA45" s="9"/>
      <c r="AB45" s="9"/>
      <c r="AC45" s="9"/>
      <c r="AD45" s="9"/>
      <c r="AE45" s="9"/>
    </row>
    <row r="46" spans="1:31" ht="20.25" customHeight="1">
      <c r="C46" s="34" t="s">
        <v>139</v>
      </c>
      <c r="G46" s="157" t="s">
        <v>249</v>
      </c>
      <c r="N46" s="14"/>
      <c r="O46" s="14"/>
      <c r="P46" s="18"/>
      <c r="Q46" s="9"/>
      <c r="R46" s="9"/>
      <c r="S46" s="9"/>
      <c r="T46" s="9"/>
      <c r="U46" s="9"/>
      <c r="V46" s="9"/>
      <c r="W46" s="9"/>
      <c r="X46" s="9"/>
      <c r="Y46" s="9"/>
      <c r="Z46" s="9"/>
      <c r="AA46" s="9"/>
      <c r="AB46" s="9"/>
      <c r="AC46" s="9"/>
      <c r="AD46" s="9"/>
      <c r="AE46" s="9"/>
    </row>
    <row r="47" spans="1:31" ht="10" customHeight="1">
      <c r="N47" s="14"/>
      <c r="O47" s="14"/>
      <c r="P47" s="18"/>
      <c r="Q47" s="9"/>
      <c r="R47" s="9"/>
      <c r="S47" s="9"/>
      <c r="T47" s="9"/>
      <c r="U47" s="9"/>
      <c r="V47" s="9"/>
      <c r="W47" s="9"/>
      <c r="X47" s="9"/>
      <c r="Y47" s="9"/>
      <c r="Z47" s="9"/>
      <c r="AA47" s="9"/>
      <c r="AB47" s="9"/>
      <c r="AC47" s="9"/>
      <c r="AD47" s="9"/>
      <c r="AE47" s="9"/>
    </row>
    <row r="48" spans="1:31" ht="20.25" customHeight="1">
      <c r="C48" s="24" t="s">
        <v>140</v>
      </c>
      <c r="N48" s="14"/>
      <c r="O48" s="14"/>
      <c r="P48" s="18"/>
      <c r="Q48" s="9"/>
      <c r="R48" s="9"/>
      <c r="S48" s="9"/>
      <c r="T48" s="9"/>
      <c r="U48" s="9"/>
      <c r="V48" s="9"/>
      <c r="W48" s="9"/>
      <c r="X48" s="9"/>
      <c r="Y48" s="9"/>
      <c r="Z48" s="9"/>
      <c r="AA48" s="9"/>
      <c r="AB48" s="9"/>
      <c r="AC48" s="9"/>
      <c r="AD48" s="9"/>
      <c r="AE48" s="9"/>
    </row>
    <row r="49" spans="1:31" ht="20.25" customHeight="1">
      <c r="C49" s="24" t="s">
        <v>141</v>
      </c>
      <c r="N49" s="14"/>
      <c r="O49" s="14"/>
      <c r="P49" s="18"/>
      <c r="Q49" s="9"/>
      <c r="R49" s="9"/>
      <c r="S49" s="9"/>
      <c r="T49" s="9"/>
      <c r="U49" s="9"/>
      <c r="V49" s="9"/>
      <c r="W49" s="9"/>
      <c r="X49" s="9"/>
      <c r="Y49" s="9"/>
      <c r="Z49" s="9"/>
      <c r="AA49" s="9"/>
      <c r="AB49" s="9"/>
      <c r="AC49" s="9"/>
      <c r="AD49" s="9"/>
      <c r="AE49" s="9"/>
    </row>
    <row r="50" spans="1:31" ht="20.25" customHeight="1">
      <c r="C50" s="24"/>
      <c r="N50" s="14"/>
      <c r="O50" s="14"/>
      <c r="P50" s="18"/>
      <c r="Q50" s="9"/>
      <c r="R50" s="9"/>
      <c r="S50" s="9"/>
      <c r="T50" s="9"/>
      <c r="U50" s="9"/>
      <c r="V50" s="9"/>
      <c r="W50" s="9"/>
      <c r="X50" s="9"/>
      <c r="Y50" s="9"/>
      <c r="Z50" s="9"/>
      <c r="AA50" s="9"/>
      <c r="AB50" s="9"/>
      <c r="AC50" s="9"/>
      <c r="AD50" s="9"/>
      <c r="AE50" s="9"/>
    </row>
    <row r="51" spans="1:31" ht="20.25" customHeight="1">
      <c r="A51" s="10">
        <v>3</v>
      </c>
      <c r="B51" s="11"/>
      <c r="C51" s="12685" t="s">
        <v>144</v>
      </c>
      <c r="D51" s="12685"/>
      <c r="E51" s="12685"/>
      <c r="F51" s="12685"/>
      <c r="G51" s="12685"/>
      <c r="H51" s="12685"/>
      <c r="I51" s="12685"/>
      <c r="J51" s="12685"/>
      <c r="K51" s="12685"/>
      <c r="L51" s="12685"/>
      <c r="M51" s="4"/>
      <c r="N51" s="23" t="s">
        <v>12</v>
      </c>
      <c r="O51" s="12" t="s">
        <v>11</v>
      </c>
      <c r="P51" s="18"/>
      <c r="Q51" s="9"/>
      <c r="R51" s="9"/>
      <c r="S51" s="555">
        <v>1</v>
      </c>
      <c r="T51" s="556" t="s">
        <v>158</v>
      </c>
      <c r="U51" s="556" t="s">
        <v>152</v>
      </c>
      <c r="V51" s="556" t="s">
        <v>156</v>
      </c>
      <c r="W51" s="9"/>
      <c r="X51" s="9"/>
      <c r="Y51" s="9"/>
      <c r="Z51" s="9"/>
      <c r="AA51" s="9"/>
      <c r="AB51" s="9"/>
      <c r="AC51" s="9"/>
      <c r="AD51" s="9"/>
      <c r="AE51" s="9"/>
    </row>
    <row r="52" spans="1:31" ht="20.25" customHeight="1">
      <c r="A52" s="21"/>
      <c r="B52" s="21"/>
      <c r="C52" s="34" t="s">
        <v>136</v>
      </c>
      <c r="N52" s="14"/>
      <c r="O52" s="14"/>
      <c r="P52" s="18"/>
      <c r="Q52" s="9"/>
      <c r="R52" s="9"/>
      <c r="S52" s="555">
        <v>2</v>
      </c>
      <c r="T52" s="556" t="s">
        <v>153</v>
      </c>
      <c r="U52" s="556" t="s">
        <v>124</v>
      </c>
      <c r="V52" s="556" t="s">
        <v>157</v>
      </c>
      <c r="W52" s="9"/>
      <c r="X52" s="9"/>
      <c r="Y52" s="9"/>
      <c r="Z52" s="9"/>
      <c r="AA52" s="9"/>
      <c r="AB52" s="9"/>
      <c r="AC52" s="9"/>
      <c r="AD52" s="9"/>
      <c r="AE52" s="9"/>
    </row>
    <row r="53" spans="1:31" ht="20.25" customHeight="1">
      <c r="A53" s="21"/>
      <c r="B53" s="21"/>
      <c r="C53" s="34" t="s">
        <v>146</v>
      </c>
      <c r="N53" s="14"/>
      <c r="O53" s="14"/>
      <c r="P53" s="18"/>
      <c r="Q53" s="9"/>
      <c r="R53" s="9"/>
      <c r="S53" s="555">
        <v>3</v>
      </c>
      <c r="T53" s="557" t="s">
        <v>175</v>
      </c>
      <c r="U53" s="556" t="s">
        <v>124</v>
      </c>
      <c r="V53" s="556" t="s">
        <v>159</v>
      </c>
      <c r="W53" s="9"/>
      <c r="X53" s="9"/>
      <c r="Y53" s="9"/>
      <c r="Z53" s="9"/>
      <c r="AA53" s="9"/>
      <c r="AB53" s="9"/>
      <c r="AC53" s="9"/>
      <c r="AD53" s="9"/>
      <c r="AE53" s="9"/>
    </row>
    <row r="54" spans="1:31" ht="20.25" customHeight="1">
      <c r="A54" s="21"/>
      <c r="B54" s="21"/>
      <c r="C54" s="34" t="s">
        <v>147</v>
      </c>
      <c r="N54" s="14"/>
      <c r="S54" s="555">
        <v>4</v>
      </c>
      <c r="T54" s="558" t="s">
        <v>160</v>
      </c>
      <c r="U54" s="556" t="s">
        <v>161</v>
      </c>
      <c r="V54" s="556" t="s">
        <v>162</v>
      </c>
      <c r="W54" s="9"/>
      <c r="X54" s="9"/>
      <c r="Y54" s="9"/>
      <c r="Z54" s="9"/>
      <c r="AA54" s="9"/>
      <c r="AB54" s="9"/>
      <c r="AC54" s="9"/>
      <c r="AD54" s="9"/>
      <c r="AE54" s="9"/>
    </row>
    <row r="55" spans="1:31" ht="20.25" customHeight="1">
      <c r="A55" s="21"/>
      <c r="B55" s="21"/>
      <c r="C55" s="34" t="s">
        <v>145</v>
      </c>
      <c r="N55" s="14"/>
      <c r="S55" s="555">
        <v>5</v>
      </c>
      <c r="T55" s="556" t="s">
        <v>163</v>
      </c>
      <c r="U55" s="556" t="s">
        <v>164</v>
      </c>
      <c r="V55" s="556" t="s">
        <v>165</v>
      </c>
      <c r="W55" s="9"/>
      <c r="X55" s="9"/>
      <c r="Y55" s="9"/>
      <c r="Z55" s="9"/>
      <c r="AA55" s="9"/>
      <c r="AB55" s="9"/>
      <c r="AC55" s="9"/>
      <c r="AD55" s="9"/>
      <c r="AE55" s="9"/>
    </row>
    <row r="56" spans="1:31" ht="20.25" customHeight="1">
      <c r="A56" s="21"/>
      <c r="B56" s="21"/>
      <c r="C56" s="34"/>
      <c r="N56" s="14"/>
      <c r="O56" s="14"/>
      <c r="P56" s="18"/>
      <c r="Q56" s="9"/>
      <c r="R56" s="9"/>
      <c r="S56" s="555">
        <v>6</v>
      </c>
      <c r="T56" s="556" t="s">
        <v>166</v>
      </c>
      <c r="U56" s="556" t="s">
        <v>167</v>
      </c>
      <c r="V56" s="556" t="s">
        <v>168</v>
      </c>
      <c r="W56" s="9"/>
      <c r="X56" s="9"/>
      <c r="Y56" s="9"/>
      <c r="Z56" s="9"/>
      <c r="AA56" s="9"/>
      <c r="AB56" s="9"/>
      <c r="AC56" s="9"/>
      <c r="AD56" s="9"/>
      <c r="AE56" s="9"/>
    </row>
    <row r="57" spans="1:31" ht="20.25" customHeight="1">
      <c r="A57" s="21"/>
      <c r="B57" s="21"/>
      <c r="C57" s="34"/>
      <c r="N57" s="14"/>
      <c r="O57" s="14"/>
      <c r="P57" s="18"/>
      <c r="Q57" s="9"/>
      <c r="R57" s="9"/>
      <c r="S57" s="555">
        <v>7</v>
      </c>
      <c r="T57" s="557" t="s">
        <v>174</v>
      </c>
      <c r="U57" s="556" t="s">
        <v>169</v>
      </c>
      <c r="V57" s="556" t="s">
        <v>170</v>
      </c>
      <c r="W57" s="9"/>
      <c r="X57" s="9"/>
      <c r="Y57" s="9"/>
      <c r="Z57" s="9"/>
      <c r="AA57" s="9"/>
      <c r="AB57" s="9"/>
      <c r="AC57" s="9"/>
      <c r="AD57" s="9"/>
      <c r="AE57" s="9"/>
    </row>
    <row r="58" spans="1:31" ht="20.25" customHeight="1">
      <c r="A58" s="2">
        <v>0</v>
      </c>
      <c r="B58" s="21"/>
      <c r="C58" s="34"/>
      <c r="N58" s="14"/>
      <c r="O58" s="14"/>
      <c r="P58" s="18"/>
      <c r="Q58" s="9"/>
      <c r="R58" s="9"/>
      <c r="S58" s="555">
        <v>8</v>
      </c>
      <c r="T58" s="556" t="s">
        <v>173</v>
      </c>
      <c r="U58" s="556" t="s">
        <v>171</v>
      </c>
      <c r="V58" s="556" t="s">
        <v>172</v>
      </c>
      <c r="W58" s="9"/>
      <c r="X58" s="9"/>
      <c r="Y58" s="9"/>
      <c r="Z58" s="9"/>
      <c r="AA58" s="9"/>
      <c r="AB58" s="9"/>
      <c r="AC58" s="9"/>
      <c r="AD58" s="9"/>
      <c r="AE58" s="9"/>
    </row>
    <row r="59" spans="1:31" ht="20.25" customHeight="1">
      <c r="A59" s="21"/>
      <c r="B59" s="21"/>
      <c r="C59" s="34"/>
      <c r="N59" s="14"/>
      <c r="O59" s="14"/>
      <c r="P59" s="18"/>
      <c r="Q59" s="9"/>
      <c r="R59" s="9"/>
      <c r="S59" s="559"/>
      <c r="T59" s="559"/>
      <c r="U59" s="559"/>
      <c r="V59" s="559"/>
      <c r="W59" s="9"/>
      <c r="X59" s="9"/>
      <c r="Y59" s="9"/>
      <c r="Z59" s="9"/>
      <c r="AA59" s="9"/>
      <c r="AB59" s="9"/>
      <c r="AC59" s="9"/>
      <c r="AD59" s="9"/>
      <c r="AE59" s="9"/>
    </row>
    <row r="60" spans="1:31" ht="20.25" customHeight="1">
      <c r="A60" s="21"/>
      <c r="B60" s="21"/>
      <c r="C60" s="12689" t="str">
        <f>IFERROR(VLOOKUP(A58,S51:V59,2,0),"")</f>
        <v/>
      </c>
      <c r="D60" s="12689"/>
      <c r="E60" s="12689"/>
      <c r="F60" s="12689"/>
      <c r="G60" s="12689"/>
      <c r="H60" s="12689"/>
      <c r="I60" s="12689"/>
      <c r="J60" s="12689"/>
      <c r="K60" s="12689"/>
      <c r="L60" s="12689"/>
      <c r="M60" s="12689"/>
      <c r="N60" s="12689"/>
      <c r="O60" s="12689"/>
      <c r="P60" s="18"/>
      <c r="Q60" s="9"/>
      <c r="R60" s="9"/>
      <c r="S60" s="559"/>
      <c r="T60" s="559"/>
      <c r="U60" s="559"/>
      <c r="V60" s="559"/>
      <c r="W60" s="9"/>
      <c r="X60" s="9"/>
      <c r="Y60" s="9"/>
      <c r="Z60" s="9"/>
      <c r="AA60" s="9"/>
      <c r="AB60" s="9"/>
      <c r="AC60" s="9"/>
      <c r="AD60" s="9"/>
      <c r="AE60" s="9"/>
    </row>
    <row r="61" spans="1:31" ht="20.25" customHeight="1">
      <c r="A61" s="21"/>
      <c r="B61" s="21"/>
      <c r="C61" s="12689"/>
      <c r="D61" s="12689"/>
      <c r="E61" s="12689"/>
      <c r="F61" s="12689"/>
      <c r="G61" s="12689"/>
      <c r="H61" s="12689"/>
      <c r="I61" s="12689"/>
      <c r="J61" s="12689"/>
      <c r="K61" s="12689"/>
      <c r="L61" s="12689"/>
      <c r="M61" s="12689"/>
      <c r="N61" s="12689"/>
      <c r="O61" s="12689"/>
      <c r="P61" s="18"/>
      <c r="Q61" s="9"/>
      <c r="R61" s="9"/>
      <c r="S61" s="9"/>
      <c r="T61" s="9"/>
      <c r="U61" s="9"/>
      <c r="V61" s="559"/>
      <c r="W61" s="9"/>
      <c r="X61" s="9"/>
      <c r="Y61" s="9"/>
      <c r="Z61" s="9"/>
      <c r="AA61" s="9"/>
      <c r="AB61" s="9"/>
      <c r="AC61" s="9"/>
      <c r="AD61" s="9"/>
      <c r="AE61" s="9"/>
    </row>
    <row r="62" spans="1:31" ht="20.25" customHeight="1">
      <c r="C62" s="12689"/>
      <c r="D62" s="12689"/>
      <c r="E62" s="12689"/>
      <c r="F62" s="12689"/>
      <c r="G62" s="12689"/>
      <c r="H62" s="12689"/>
      <c r="I62" s="12689"/>
      <c r="J62" s="12689"/>
      <c r="K62" s="12689"/>
      <c r="L62" s="12689"/>
      <c r="M62" s="12689"/>
      <c r="N62" s="12689"/>
      <c r="O62" s="12689"/>
      <c r="P62" s="18"/>
      <c r="Q62" s="9"/>
      <c r="R62" s="9"/>
      <c r="S62" s="9"/>
      <c r="T62" s="9"/>
      <c r="U62" s="9"/>
      <c r="V62" s="9"/>
      <c r="W62" s="9"/>
      <c r="X62" s="9"/>
      <c r="Y62" s="9"/>
      <c r="Z62" s="9"/>
      <c r="AA62" s="9"/>
      <c r="AB62" s="9"/>
      <c r="AC62" s="9"/>
      <c r="AD62" s="9"/>
      <c r="AE62" s="9"/>
    </row>
    <row r="63" spans="1:31" ht="20.25" customHeight="1" thickBot="1">
      <c r="C63" s="550" t="str">
        <f>IFERROR(VLOOKUP(A58,S51:V59,3,0),"")</f>
        <v/>
      </c>
      <c r="D63" s="549"/>
      <c r="E63" s="549"/>
      <c r="F63" s="549"/>
      <c r="G63" s="549"/>
      <c r="H63" s="549"/>
      <c r="I63" s="549"/>
      <c r="J63" s="549"/>
      <c r="K63" s="549"/>
      <c r="L63" s="549"/>
      <c r="M63" s="549"/>
      <c r="N63" s="549"/>
      <c r="O63" s="14"/>
      <c r="P63" s="18"/>
      <c r="Q63" s="9"/>
      <c r="R63" s="9"/>
      <c r="S63" s="9"/>
      <c r="T63" s="9"/>
      <c r="U63" s="9"/>
      <c r="V63" s="9"/>
      <c r="W63" s="9"/>
      <c r="X63" s="9"/>
      <c r="Y63" s="9"/>
      <c r="Z63" s="9"/>
      <c r="AA63" s="9"/>
      <c r="AB63" s="9"/>
      <c r="AC63" s="9"/>
      <c r="AD63" s="9"/>
      <c r="AE63" s="9"/>
    </row>
    <row r="64" spans="1:31" ht="20.25" customHeight="1" thickBot="1">
      <c r="C64" s="13" t="s">
        <v>154</v>
      </c>
      <c r="F64" s="27" t="s">
        <v>1</v>
      </c>
      <c r="G64" s="13" t="s">
        <v>155</v>
      </c>
      <c r="H64" s="549"/>
      <c r="I64" s="549"/>
      <c r="J64" s="549"/>
      <c r="K64" s="549"/>
      <c r="L64" s="549"/>
      <c r="M64" s="549"/>
      <c r="N64" s="549"/>
      <c r="O64" s="14"/>
      <c r="P64" s="18"/>
      <c r="Q64" s="9"/>
      <c r="R64" s="9"/>
      <c r="S64" s="9"/>
      <c r="T64" s="9"/>
      <c r="U64" s="9"/>
      <c r="V64" s="9"/>
      <c r="W64" s="9"/>
      <c r="X64" s="9"/>
      <c r="Y64" s="9"/>
      <c r="Z64" s="9"/>
      <c r="AA64" s="9"/>
      <c r="AB64" s="9"/>
      <c r="AC64" s="9"/>
      <c r="AD64" s="9"/>
      <c r="AE64" s="9"/>
    </row>
    <row r="65" spans="1:37" ht="5" customHeight="1">
      <c r="C65" s="24"/>
      <c r="N65" s="14"/>
      <c r="O65" s="14"/>
      <c r="P65" s="18"/>
      <c r="Q65" s="9"/>
      <c r="R65" s="9"/>
      <c r="S65" s="9"/>
      <c r="T65" s="9"/>
      <c r="U65" s="9"/>
      <c r="V65" s="9"/>
      <c r="W65" s="9"/>
      <c r="X65" s="9"/>
      <c r="Y65" s="9"/>
      <c r="Z65" s="9"/>
      <c r="AA65" s="9"/>
      <c r="AB65" s="9"/>
      <c r="AC65" s="9"/>
      <c r="AD65" s="9"/>
      <c r="AE65" s="9"/>
    </row>
    <row r="66" spans="1:37" ht="15" customHeight="1">
      <c r="C66" s="28" t="str">
        <f>IFERROR(VLOOKUP(A58,S51:V59,4,0),"")</f>
        <v/>
      </c>
      <c r="N66" s="14"/>
      <c r="O66" s="14"/>
      <c r="P66" s="18"/>
      <c r="Q66" s="9"/>
      <c r="R66" s="9"/>
      <c r="S66" s="9"/>
      <c r="T66" s="9"/>
      <c r="U66" s="9"/>
      <c r="V66" s="9"/>
      <c r="W66" s="9"/>
      <c r="X66" s="9"/>
      <c r="Y66" s="9"/>
      <c r="Z66" s="9"/>
      <c r="AA66" s="9"/>
      <c r="AB66" s="9"/>
      <c r="AC66" s="9"/>
      <c r="AD66" s="9"/>
      <c r="AE66" s="9"/>
    </row>
    <row r="67" spans="1:37" ht="20.25" customHeight="1">
      <c r="C67" s="28"/>
      <c r="N67" s="14"/>
      <c r="O67" s="14"/>
      <c r="P67" s="18"/>
      <c r="Q67" s="9"/>
      <c r="R67" s="9"/>
      <c r="S67" s="9"/>
      <c r="T67" s="9"/>
      <c r="U67" s="9"/>
      <c r="V67" s="9"/>
      <c r="W67" s="9"/>
      <c r="X67" s="9"/>
      <c r="Y67" s="9"/>
      <c r="Z67" s="9"/>
      <c r="AA67" s="9"/>
      <c r="AB67" s="9"/>
      <c r="AC67" s="9"/>
      <c r="AD67" s="9"/>
      <c r="AE67" s="9"/>
    </row>
    <row r="68" spans="1:37" ht="20.25" customHeight="1">
      <c r="A68" s="10">
        <v>4</v>
      </c>
      <c r="B68" s="11"/>
      <c r="C68" s="12685" t="s">
        <v>176</v>
      </c>
      <c r="D68" s="12685"/>
      <c r="E68" s="12685"/>
      <c r="F68" s="12685"/>
      <c r="G68" s="12685"/>
      <c r="H68" s="12685"/>
      <c r="I68" s="12685"/>
      <c r="J68" s="12685"/>
      <c r="K68" s="12685"/>
      <c r="L68" s="12685"/>
      <c r="M68" s="4"/>
      <c r="N68" s="23" t="s">
        <v>12</v>
      </c>
      <c r="O68" s="12" t="s">
        <v>11</v>
      </c>
      <c r="P68" s="18"/>
      <c r="Q68" s="9"/>
      <c r="R68" s="9"/>
      <c r="S68" s="9"/>
      <c r="T68" s="9"/>
      <c r="U68" s="9"/>
      <c r="V68" s="9"/>
      <c r="W68" s="9"/>
      <c r="X68" s="9"/>
      <c r="Y68" s="9"/>
      <c r="Z68" s="9"/>
      <c r="AA68" s="9"/>
      <c r="AB68" s="9"/>
      <c r="AC68" s="9"/>
      <c r="AD68" s="9"/>
      <c r="AE68" s="9"/>
    </row>
    <row r="69" spans="1:37" ht="20.25" customHeight="1">
      <c r="O69" s="12"/>
      <c r="P69" s="18"/>
      <c r="Q69" s="9"/>
      <c r="R69" s="9"/>
      <c r="S69" s="9"/>
      <c r="T69" s="9"/>
      <c r="U69" s="9"/>
      <c r="V69" s="9"/>
      <c r="W69" s="9"/>
      <c r="X69" s="9"/>
      <c r="Y69" s="9"/>
      <c r="Z69" s="9"/>
      <c r="AA69" s="9"/>
      <c r="AB69" s="9"/>
      <c r="AC69" s="9"/>
      <c r="AD69" s="9"/>
      <c r="AE69" s="9"/>
    </row>
    <row r="70" spans="1:37" ht="20.25" customHeight="1">
      <c r="O70" s="12"/>
      <c r="P70" s="18"/>
      <c r="Q70" s="9"/>
      <c r="R70" s="9"/>
      <c r="S70" s="9"/>
      <c r="T70" s="9"/>
      <c r="U70" s="9"/>
      <c r="V70" s="9"/>
      <c r="W70" s="9"/>
      <c r="X70" s="9"/>
      <c r="Y70" s="9"/>
      <c r="Z70" s="9"/>
      <c r="AA70" s="9"/>
      <c r="AB70" s="9"/>
      <c r="AC70" s="9"/>
      <c r="AD70" s="9"/>
      <c r="AE70" s="9"/>
    </row>
    <row r="71" spans="1:37" ht="10" customHeight="1">
      <c r="O71" s="12"/>
      <c r="P71" s="18"/>
      <c r="Q71" s="9"/>
      <c r="R71" s="9"/>
      <c r="S71" s="9"/>
      <c r="T71" s="9"/>
      <c r="U71" s="9"/>
      <c r="V71" s="9"/>
      <c r="W71" s="9"/>
      <c r="X71" s="9"/>
      <c r="Y71" s="9"/>
      <c r="Z71" s="9"/>
      <c r="AA71" s="9"/>
      <c r="AB71" s="9"/>
      <c r="AC71" s="9"/>
      <c r="AD71" s="9"/>
      <c r="AE71" s="9"/>
    </row>
    <row r="72" spans="1:37" ht="20" customHeight="1">
      <c r="C72" s="13" t="s">
        <v>179</v>
      </c>
      <c r="N72" s="14"/>
      <c r="O72" s="14"/>
      <c r="P72" s="39"/>
      <c r="Q72" s="546"/>
      <c r="R72" s="546"/>
      <c r="S72" s="9">
        <v>2</v>
      </c>
      <c r="T72" s="9"/>
      <c r="U72" s="9"/>
      <c r="V72" s="9"/>
      <c r="W72" s="9"/>
      <c r="X72" s="9"/>
      <c r="Y72" s="9"/>
      <c r="Z72" s="9"/>
      <c r="AA72" s="9"/>
      <c r="AB72" s="9"/>
      <c r="AC72" s="9"/>
      <c r="AD72" s="9"/>
      <c r="AE72" s="9"/>
    </row>
    <row r="73" spans="1:37" ht="20" customHeight="1">
      <c r="C73" s="13" t="s">
        <v>178</v>
      </c>
      <c r="N73" s="14"/>
      <c r="O73" s="14"/>
      <c r="P73" s="39"/>
      <c r="Q73" s="546"/>
      <c r="R73" s="546"/>
      <c r="S73" s="9"/>
      <c r="T73" s="9"/>
      <c r="U73" s="9"/>
      <c r="V73" s="9"/>
      <c r="W73" s="9"/>
      <c r="X73" s="9"/>
      <c r="Y73" s="9"/>
      <c r="Z73" s="9"/>
      <c r="AA73" s="9"/>
      <c r="AB73" s="9"/>
      <c r="AC73" s="9"/>
      <c r="AD73" s="9"/>
      <c r="AE73" s="9"/>
    </row>
    <row r="74" spans="1:37" ht="20" customHeight="1">
      <c r="C74" s="13" t="s">
        <v>177</v>
      </c>
      <c r="N74" s="14"/>
      <c r="O74" s="14"/>
      <c r="P74" s="39"/>
      <c r="Q74" s="546"/>
      <c r="R74" s="546"/>
      <c r="S74" s="9"/>
      <c r="T74" s="9"/>
      <c r="U74" s="9"/>
      <c r="V74" s="9"/>
      <c r="W74" s="9"/>
      <c r="X74" s="9"/>
      <c r="Y74" s="9"/>
      <c r="Z74" s="9"/>
      <c r="AA74" s="9"/>
      <c r="AB74" s="9"/>
      <c r="AC74" s="9"/>
      <c r="AD74" s="9"/>
      <c r="AE74" s="9"/>
    </row>
    <row r="75" spans="1:37" ht="20" customHeight="1">
      <c r="C75" s="13" t="s">
        <v>180</v>
      </c>
      <c r="N75" s="14"/>
      <c r="O75" s="14"/>
      <c r="P75" s="39"/>
      <c r="Q75" s="546"/>
      <c r="R75" s="546"/>
      <c r="S75" s="9"/>
      <c r="T75" s="9"/>
      <c r="U75" s="9"/>
      <c r="V75" s="9"/>
      <c r="W75" s="9"/>
      <c r="X75" s="9"/>
      <c r="Y75" s="9"/>
      <c r="Z75" s="9"/>
      <c r="AA75" s="9"/>
      <c r="AB75" s="9"/>
      <c r="AC75" s="9"/>
      <c r="AD75" s="9"/>
      <c r="AE75" s="9"/>
    </row>
    <row r="76" spans="1:37" ht="10" customHeight="1">
      <c r="C76" s="13"/>
      <c r="N76" s="14"/>
      <c r="O76" s="14"/>
      <c r="P76" s="39"/>
      <c r="Q76" s="546"/>
      <c r="R76" s="546"/>
      <c r="S76" s="9"/>
      <c r="T76" s="9"/>
      <c r="U76" s="9"/>
      <c r="V76" s="9"/>
      <c r="W76" s="9"/>
      <c r="X76" s="9"/>
      <c r="Y76" s="9"/>
      <c r="Z76" s="9"/>
      <c r="AA76" s="9"/>
      <c r="AB76" s="9"/>
      <c r="AC76" s="9"/>
      <c r="AD76" s="9"/>
      <c r="AE76" s="9"/>
    </row>
    <row r="77" spans="1:37" ht="20" customHeight="1">
      <c r="A77" s="18"/>
      <c r="B77" s="4"/>
      <c r="C77" s="19" t="s">
        <v>181</v>
      </c>
      <c r="D77" s="4"/>
      <c r="E77" s="14"/>
      <c r="F77" s="14"/>
      <c r="H77" s="17"/>
      <c r="I77" s="17"/>
      <c r="J77" s="17"/>
      <c r="K77" s="17"/>
      <c r="L77" s="17"/>
      <c r="M77" s="4"/>
      <c r="N77" s="4"/>
    </row>
    <row r="78" spans="1:37" ht="20" customHeight="1">
      <c r="A78" s="18"/>
      <c r="B78" s="4"/>
      <c r="C78" s="19" t="s">
        <v>20</v>
      </c>
      <c r="D78" s="4"/>
      <c r="E78" s="14"/>
      <c r="F78" s="31" t="s">
        <v>1</v>
      </c>
      <c r="G78" s="19" t="s">
        <v>182</v>
      </c>
      <c r="H78" s="2"/>
      <c r="I78" s="17"/>
      <c r="J78" s="17"/>
      <c r="K78" s="17"/>
      <c r="L78" s="17"/>
      <c r="M78" s="4"/>
      <c r="N78" s="4"/>
    </row>
    <row r="79" spans="1:37" ht="20" customHeight="1">
      <c r="A79" s="18"/>
      <c r="B79" s="4"/>
      <c r="C79" s="19"/>
      <c r="D79" s="4"/>
      <c r="E79" s="14"/>
      <c r="F79" s="17"/>
      <c r="G79" s="19"/>
      <c r="H79" s="2"/>
      <c r="I79" s="17"/>
      <c r="J79" s="17"/>
      <c r="K79" s="17"/>
      <c r="L79" s="17"/>
      <c r="M79" s="4"/>
      <c r="N79" s="4"/>
    </row>
    <row r="80" spans="1:37" ht="20" customHeight="1">
      <c r="A80" s="18"/>
      <c r="B80" s="4"/>
      <c r="C80" s="19"/>
      <c r="D80" s="4"/>
      <c r="E80" s="14"/>
      <c r="F80" s="17"/>
      <c r="G80" s="19"/>
      <c r="H80" s="2"/>
      <c r="I80" s="17"/>
      <c r="J80" s="17"/>
      <c r="K80" s="17"/>
      <c r="L80" s="17"/>
      <c r="M80" s="4"/>
      <c r="N80" s="4"/>
      <c r="X80" s="1"/>
      <c r="Y80" s="1"/>
      <c r="Z80" s="1"/>
      <c r="AG80" s="1"/>
      <c r="AH80" s="1"/>
      <c r="AI80" s="12683" t="s">
        <v>183</v>
      </c>
      <c r="AJ80" s="12683"/>
      <c r="AK80" s="12683"/>
    </row>
    <row r="81" spans="1:37" ht="20" customHeight="1">
      <c r="A81" s="18"/>
      <c r="B81" s="4"/>
      <c r="C81" s="19"/>
      <c r="D81" s="4"/>
      <c r="E81" s="14"/>
      <c r="F81" s="17"/>
      <c r="G81" s="19"/>
      <c r="H81" s="2"/>
      <c r="I81" s="17"/>
      <c r="J81" s="17"/>
      <c r="K81" s="17"/>
      <c r="L81" s="17"/>
      <c r="M81" s="4"/>
      <c r="N81" s="4"/>
      <c r="X81" s="1"/>
      <c r="Y81" s="1"/>
      <c r="Z81" s="1"/>
      <c r="AG81" s="1"/>
      <c r="AH81" s="1"/>
      <c r="AI81" s="12683"/>
      <c r="AJ81" s="12683"/>
      <c r="AK81" s="12683"/>
    </row>
    <row r="82" spans="1:37" ht="20" customHeight="1">
      <c r="A82" s="18"/>
      <c r="B82" s="4"/>
      <c r="C82" s="19"/>
      <c r="D82" s="4"/>
      <c r="E82" s="14"/>
      <c r="F82" s="17"/>
      <c r="G82" s="19"/>
      <c r="H82" s="2"/>
      <c r="I82" s="17"/>
      <c r="J82" s="17"/>
      <c r="K82" s="17"/>
      <c r="L82" s="17"/>
      <c r="M82" s="4"/>
      <c r="N82" s="4"/>
      <c r="X82" s="1"/>
      <c r="Y82" s="1"/>
      <c r="Z82" s="1"/>
      <c r="AG82" s="1"/>
      <c r="AH82" s="1"/>
      <c r="AI82" s="12683"/>
      <c r="AJ82" s="12683"/>
      <c r="AK82" s="12683"/>
    </row>
    <row r="83" spans="1:37" ht="20" customHeight="1">
      <c r="A83" s="18"/>
      <c r="B83" s="4"/>
      <c r="C83" s="19"/>
      <c r="D83" s="4"/>
      <c r="E83" s="14"/>
      <c r="F83" s="17"/>
      <c r="G83" s="19"/>
      <c r="H83" s="2"/>
      <c r="I83" s="17"/>
      <c r="J83" s="17"/>
      <c r="K83" s="17"/>
      <c r="L83" s="17"/>
      <c r="M83" s="4"/>
      <c r="N83" s="4"/>
      <c r="X83" s="1"/>
      <c r="Y83" s="1"/>
      <c r="Z83" s="1"/>
      <c r="AD83" s="12684"/>
      <c r="AE83" s="12684"/>
      <c r="AF83" s="12684"/>
      <c r="AG83" s="12684"/>
      <c r="AH83" s="1"/>
      <c r="AI83" s="12683"/>
      <c r="AJ83" s="12683"/>
      <c r="AK83" s="12683"/>
    </row>
    <row r="84" spans="1:37" ht="20" customHeight="1">
      <c r="A84" s="18"/>
      <c r="B84" s="4"/>
      <c r="C84" s="19"/>
      <c r="D84" s="4"/>
      <c r="E84" s="14"/>
      <c r="F84" s="17"/>
      <c r="G84" s="19"/>
      <c r="H84" s="2"/>
      <c r="I84" s="17"/>
      <c r="J84" s="17"/>
      <c r="K84" s="17"/>
      <c r="L84" s="17"/>
      <c r="M84" s="4"/>
      <c r="N84" s="4"/>
      <c r="X84" s="1"/>
      <c r="Y84" s="1"/>
      <c r="Z84" s="1"/>
      <c r="AG84" s="1"/>
      <c r="AH84" s="1"/>
      <c r="AI84" s="12683"/>
      <c r="AJ84" s="12683"/>
      <c r="AK84" s="12683"/>
    </row>
    <row r="85" spans="1:37" ht="20" customHeight="1">
      <c r="A85" s="18"/>
      <c r="B85" s="4"/>
      <c r="C85" s="19"/>
      <c r="D85" s="4"/>
      <c r="E85" s="14"/>
      <c r="F85" s="17"/>
      <c r="G85" s="19"/>
      <c r="H85" s="2"/>
      <c r="I85" s="17"/>
      <c r="J85" s="17"/>
      <c r="K85" s="17"/>
      <c r="L85" s="17"/>
      <c r="M85" s="4"/>
      <c r="N85" s="4"/>
    </row>
    <row r="86" spans="1:37" ht="20" customHeight="1">
      <c r="A86" s="18"/>
      <c r="B86" s="4"/>
      <c r="C86" s="19"/>
      <c r="D86" s="4"/>
      <c r="E86" s="14"/>
      <c r="F86" s="17"/>
      <c r="G86" s="19"/>
      <c r="H86" s="2"/>
      <c r="I86" s="17"/>
      <c r="J86" s="17"/>
      <c r="K86" s="17"/>
      <c r="L86" s="17"/>
      <c r="M86" s="4"/>
      <c r="N86" s="4"/>
    </row>
    <row r="87" spans="1:37" ht="20" customHeight="1">
      <c r="P87" s="39"/>
      <c r="Q87" s="546"/>
      <c r="R87" s="546"/>
      <c r="S87" s="9"/>
      <c r="T87" s="9"/>
      <c r="U87" s="9"/>
      <c r="V87" s="9"/>
      <c r="W87" s="9"/>
      <c r="X87" s="9"/>
      <c r="Y87" s="9"/>
      <c r="Z87" s="9"/>
      <c r="AA87" s="9"/>
      <c r="AB87" s="9"/>
      <c r="AC87" s="9"/>
      <c r="AD87" s="9"/>
      <c r="AE87" s="9"/>
    </row>
    <row r="88" spans="1:37" ht="20" customHeight="1">
      <c r="A88" s="10">
        <v>5</v>
      </c>
      <c r="B88" s="11"/>
      <c r="C88" s="12685" t="s">
        <v>184</v>
      </c>
      <c r="D88" s="12685"/>
      <c r="E88" s="12685"/>
      <c r="F88" s="12685"/>
      <c r="G88" s="12685"/>
      <c r="H88" s="12685"/>
      <c r="I88" s="12685"/>
      <c r="J88" s="12685"/>
      <c r="K88" s="12685"/>
      <c r="L88" s="12685"/>
      <c r="M88" s="4"/>
      <c r="N88" s="23" t="s">
        <v>12</v>
      </c>
      <c r="O88" s="12" t="s">
        <v>11</v>
      </c>
      <c r="P88" s="39"/>
      <c r="Q88" s="546"/>
      <c r="R88" s="546"/>
      <c r="S88" s="9"/>
      <c r="T88" s="9"/>
      <c r="U88" s="9"/>
      <c r="V88" s="9"/>
      <c r="W88" s="9"/>
      <c r="X88" s="9"/>
      <c r="Y88" s="9"/>
      <c r="Z88" s="9"/>
      <c r="AA88" s="9"/>
      <c r="AB88" s="9"/>
      <c r="AC88" s="9"/>
      <c r="AD88" s="9"/>
      <c r="AE88" s="9"/>
    </row>
    <row r="89" spans="1:37" ht="20" customHeight="1">
      <c r="C89" s="13" t="s">
        <v>185</v>
      </c>
      <c r="N89" s="14"/>
      <c r="O89" s="14"/>
      <c r="P89" s="39"/>
      <c r="Q89" s="546"/>
      <c r="R89" s="546"/>
      <c r="S89" s="9"/>
      <c r="T89" s="9"/>
      <c r="U89" s="9"/>
      <c r="V89" s="9"/>
      <c r="W89" s="9"/>
      <c r="X89" s="9"/>
      <c r="Y89" s="9"/>
      <c r="Z89" s="9"/>
      <c r="AA89" s="9"/>
      <c r="AB89" s="9"/>
      <c r="AC89" s="9"/>
      <c r="AD89" s="9"/>
      <c r="AE89" s="9"/>
    </row>
    <row r="90" spans="1:37" ht="20" customHeight="1">
      <c r="C90" s="13" t="s">
        <v>186</v>
      </c>
      <c r="N90" s="14"/>
      <c r="O90" s="14"/>
      <c r="P90" s="39"/>
      <c r="Q90" s="546"/>
      <c r="R90" s="546"/>
      <c r="S90" s="9"/>
      <c r="T90" s="9"/>
      <c r="U90" s="9"/>
      <c r="V90" s="9"/>
      <c r="W90" s="9"/>
      <c r="X90" s="9"/>
      <c r="Y90" s="9"/>
      <c r="Z90" s="9"/>
      <c r="AA90" s="9"/>
      <c r="AB90" s="9"/>
      <c r="AC90" s="9"/>
      <c r="AD90" s="9"/>
      <c r="AE90" s="9"/>
    </row>
    <row r="91" spans="1:37" ht="20" customHeight="1">
      <c r="C91" s="13" t="s">
        <v>194</v>
      </c>
      <c r="N91" s="14"/>
      <c r="O91" s="14"/>
      <c r="P91" s="39"/>
      <c r="Q91" s="546"/>
      <c r="R91" s="546"/>
      <c r="S91" s="9"/>
      <c r="T91" s="9"/>
      <c r="U91" s="9"/>
      <c r="V91" s="9"/>
      <c r="W91" s="9"/>
      <c r="X91" s="9"/>
      <c r="Y91" s="9"/>
      <c r="Z91" s="9"/>
      <c r="AA91" s="9"/>
      <c r="AB91" s="9"/>
      <c r="AC91" s="9"/>
      <c r="AD91" s="9"/>
      <c r="AE91" s="9"/>
    </row>
    <row r="92" spans="1:37" ht="20" customHeight="1">
      <c r="C92" s="13"/>
      <c r="N92" s="14"/>
      <c r="O92" s="14"/>
      <c r="P92" s="39"/>
      <c r="Q92" s="546"/>
      <c r="R92" s="546"/>
      <c r="S92" s="9"/>
      <c r="T92" s="9"/>
      <c r="U92" s="9"/>
      <c r="V92" s="9"/>
      <c r="W92" s="9"/>
      <c r="X92" s="9"/>
      <c r="Y92" s="9"/>
      <c r="Z92" s="9"/>
      <c r="AA92" s="9"/>
      <c r="AB92" s="9"/>
      <c r="AC92" s="9"/>
      <c r="AD92" s="9"/>
      <c r="AE92" s="9"/>
    </row>
    <row r="93" spans="1:37" ht="20" customHeight="1">
      <c r="C93" s="13"/>
      <c r="N93" s="14"/>
      <c r="O93" s="14"/>
      <c r="P93" s="39"/>
      <c r="Q93" s="546"/>
      <c r="R93" s="546"/>
      <c r="S93" s="9"/>
      <c r="T93" s="9"/>
      <c r="U93" s="9"/>
      <c r="V93" s="9"/>
      <c r="W93" s="9"/>
      <c r="X93" s="9"/>
      <c r="Y93" s="9"/>
      <c r="Z93" s="9"/>
      <c r="AA93" s="9"/>
      <c r="AB93" s="9"/>
      <c r="AC93" s="9"/>
      <c r="AD93" s="9"/>
      <c r="AE93" s="9"/>
    </row>
    <row r="94" spans="1:37" ht="20" customHeight="1">
      <c r="C94" s="13"/>
      <c r="N94" s="14"/>
      <c r="O94" s="14"/>
      <c r="P94" s="39"/>
      <c r="Q94" s="546"/>
      <c r="R94" s="546"/>
      <c r="S94" s="9"/>
      <c r="T94" s="9"/>
      <c r="U94" s="9"/>
      <c r="V94" s="9"/>
      <c r="W94" s="9"/>
      <c r="X94" s="9"/>
      <c r="Y94" s="9"/>
      <c r="Z94" s="9"/>
      <c r="AA94" s="9"/>
      <c r="AB94" s="9"/>
      <c r="AC94" s="9"/>
      <c r="AD94" s="9"/>
      <c r="AE94" s="9"/>
    </row>
    <row r="95" spans="1:37" ht="20" customHeight="1">
      <c r="C95" s="13"/>
      <c r="N95" s="14"/>
      <c r="O95" s="14"/>
      <c r="P95" s="39"/>
      <c r="Q95" s="546"/>
      <c r="R95" s="546"/>
      <c r="S95" s="9"/>
      <c r="T95" s="9"/>
      <c r="U95" s="9"/>
      <c r="V95" s="9"/>
      <c r="W95" s="9"/>
      <c r="X95" s="9"/>
      <c r="Y95" s="9"/>
      <c r="Z95" s="9"/>
      <c r="AA95" s="9"/>
      <c r="AB95" s="9"/>
      <c r="AC95" s="9"/>
      <c r="AD95" s="9"/>
      <c r="AE95" s="9"/>
    </row>
    <row r="96" spans="1:37" ht="10" customHeight="1">
      <c r="C96" s="13"/>
      <c r="N96" s="14"/>
      <c r="O96" s="14"/>
      <c r="P96" s="39"/>
      <c r="Q96" s="546"/>
      <c r="R96" s="546"/>
      <c r="S96" s="9"/>
      <c r="T96" s="9"/>
      <c r="U96" s="9"/>
      <c r="V96" s="9"/>
      <c r="W96" s="9"/>
      <c r="X96" s="9"/>
      <c r="Y96" s="9"/>
      <c r="Z96" s="9"/>
      <c r="AA96" s="9"/>
      <c r="AB96" s="9"/>
      <c r="AC96" s="9"/>
      <c r="AD96" s="9"/>
      <c r="AE96" s="9"/>
    </row>
    <row r="97" spans="3:31" ht="20" customHeight="1">
      <c r="C97" s="13"/>
      <c r="N97" s="14"/>
      <c r="O97" s="14"/>
      <c r="P97" s="39"/>
      <c r="Q97" s="546"/>
      <c r="R97" s="546"/>
      <c r="S97" s="9"/>
      <c r="T97" s="9"/>
      <c r="U97" s="9"/>
      <c r="V97" s="9"/>
      <c r="W97" s="9"/>
      <c r="X97" s="9"/>
      <c r="Y97" s="9"/>
      <c r="Z97" s="9"/>
      <c r="AA97" s="9"/>
      <c r="AB97" s="9"/>
      <c r="AC97" s="9"/>
      <c r="AD97" s="9"/>
      <c r="AE97" s="9"/>
    </row>
    <row r="98" spans="3:31" ht="20" customHeight="1">
      <c r="C98" s="13"/>
      <c r="N98" s="14"/>
      <c r="O98" s="14"/>
      <c r="P98" s="39"/>
      <c r="Q98" s="546"/>
      <c r="R98" s="546"/>
      <c r="S98" s="9"/>
      <c r="T98" s="9"/>
      <c r="U98" s="9"/>
      <c r="V98" s="9"/>
      <c r="W98" s="9"/>
      <c r="X98" s="9"/>
      <c r="Y98" s="9"/>
      <c r="Z98" s="9"/>
      <c r="AA98" s="9"/>
      <c r="AB98" s="9"/>
      <c r="AC98" s="9"/>
      <c r="AD98" s="9"/>
      <c r="AE98" s="9"/>
    </row>
    <row r="99" spans="3:31" ht="20" customHeight="1">
      <c r="C99" s="13"/>
      <c r="N99" s="14"/>
      <c r="O99" s="14"/>
      <c r="P99" s="39"/>
      <c r="Q99" s="546"/>
      <c r="R99" s="546"/>
      <c r="S99" s="9"/>
      <c r="T99" s="9"/>
      <c r="U99" s="9"/>
      <c r="V99" s="9"/>
      <c r="W99" s="9"/>
      <c r="X99" s="9"/>
      <c r="Y99" s="9"/>
      <c r="Z99" s="9"/>
      <c r="AA99" s="9"/>
      <c r="AB99" s="9"/>
      <c r="AC99" s="9"/>
      <c r="AD99" s="9"/>
      <c r="AE99" s="9"/>
    </row>
    <row r="100" spans="3:31" ht="20" customHeight="1">
      <c r="C100" s="13"/>
      <c r="N100" s="14"/>
      <c r="O100" s="14"/>
      <c r="P100" s="39"/>
      <c r="Q100" s="546"/>
      <c r="R100" s="546"/>
      <c r="S100" s="9"/>
      <c r="T100" s="9"/>
      <c r="U100" s="9"/>
      <c r="V100" s="9"/>
      <c r="W100" s="9"/>
      <c r="X100" s="9"/>
      <c r="Y100" s="9"/>
      <c r="Z100" s="9"/>
      <c r="AA100" s="9"/>
      <c r="AB100" s="9"/>
      <c r="AC100" s="9"/>
      <c r="AD100" s="9"/>
      <c r="AE100" s="9"/>
    </row>
    <row r="101" spans="3:31" ht="20" customHeight="1">
      <c r="C101" s="13" t="s">
        <v>187</v>
      </c>
      <c r="N101" s="14"/>
      <c r="O101" s="14"/>
      <c r="P101" s="39"/>
      <c r="Q101" s="546"/>
      <c r="R101" s="546"/>
      <c r="S101" s="9"/>
      <c r="T101" s="9"/>
      <c r="U101" s="9"/>
      <c r="V101" s="9"/>
      <c r="W101" s="9"/>
      <c r="X101" s="9"/>
      <c r="Y101" s="9"/>
      <c r="Z101" s="9"/>
      <c r="AA101" s="9"/>
      <c r="AB101" s="9"/>
      <c r="AC101" s="9"/>
      <c r="AD101" s="9"/>
      <c r="AE101" s="9"/>
    </row>
    <row r="102" spans="3:31" ht="20" customHeight="1">
      <c r="C102" s="13" t="s">
        <v>188</v>
      </c>
      <c r="N102" s="14"/>
      <c r="O102" s="14"/>
      <c r="P102" s="39"/>
      <c r="Q102" s="546"/>
      <c r="R102" s="546"/>
      <c r="S102" s="9"/>
      <c r="T102" s="9"/>
      <c r="U102" s="9"/>
      <c r="V102" s="9"/>
      <c r="W102" s="9"/>
      <c r="X102" s="9"/>
      <c r="Y102" s="9"/>
      <c r="Z102" s="9"/>
      <c r="AA102" s="9"/>
      <c r="AB102" s="9"/>
      <c r="AC102" s="9"/>
      <c r="AD102" s="9"/>
      <c r="AE102" s="9"/>
    </row>
    <row r="103" spans="3:31" ht="20" customHeight="1">
      <c r="C103" s="13" t="s">
        <v>189</v>
      </c>
      <c r="N103" s="14"/>
      <c r="O103" s="14"/>
      <c r="P103" s="39"/>
      <c r="Q103" s="546"/>
      <c r="R103" s="546"/>
      <c r="S103" s="9"/>
      <c r="T103" s="9"/>
      <c r="U103" s="9"/>
      <c r="V103" s="9"/>
      <c r="W103" s="9"/>
      <c r="X103" s="9"/>
      <c r="Y103" s="9"/>
      <c r="Z103" s="9"/>
      <c r="AA103" s="9"/>
      <c r="AB103" s="9"/>
      <c r="AC103" s="9"/>
      <c r="AD103" s="9"/>
      <c r="AE103" s="9"/>
    </row>
    <row r="104" spans="3:31" ht="10" customHeight="1">
      <c r="C104" s="13"/>
      <c r="N104" s="14"/>
      <c r="O104" s="14"/>
      <c r="P104" s="39"/>
      <c r="Q104" s="546"/>
      <c r="R104" s="546"/>
      <c r="S104" s="9"/>
      <c r="T104" s="9"/>
      <c r="U104" s="9"/>
      <c r="V104" s="9"/>
      <c r="W104" s="9"/>
      <c r="X104" s="9"/>
      <c r="Y104" s="9"/>
      <c r="Z104" s="9"/>
      <c r="AA104" s="9"/>
      <c r="AB104" s="9"/>
      <c r="AC104" s="9"/>
      <c r="AD104" s="9"/>
      <c r="AE104" s="9"/>
    </row>
    <row r="105" spans="3:31" ht="20" customHeight="1">
      <c r="C105" s="13"/>
      <c r="N105" s="14"/>
      <c r="O105" s="14"/>
      <c r="P105" s="39"/>
      <c r="Q105" s="546"/>
      <c r="R105" s="546"/>
      <c r="S105" s="9"/>
      <c r="T105" s="9"/>
      <c r="U105" s="9"/>
      <c r="V105" s="9"/>
      <c r="W105" s="9"/>
      <c r="X105" s="9"/>
      <c r="Y105" s="9"/>
      <c r="Z105" s="9"/>
      <c r="AA105" s="9"/>
      <c r="AB105" s="9"/>
      <c r="AC105" s="9"/>
      <c r="AD105" s="9"/>
      <c r="AE105" s="9"/>
    </row>
    <row r="106" spans="3:31" ht="20" customHeight="1">
      <c r="C106" s="13"/>
      <c r="N106" s="14"/>
      <c r="O106" s="14"/>
      <c r="P106" s="39"/>
      <c r="Q106" s="546"/>
      <c r="R106" s="546"/>
      <c r="S106" s="9"/>
      <c r="T106" s="9"/>
      <c r="U106" s="9"/>
      <c r="V106" s="9"/>
      <c r="W106" s="9"/>
      <c r="X106" s="9"/>
      <c r="Y106" s="9"/>
      <c r="Z106" s="9"/>
      <c r="AA106" s="9"/>
      <c r="AB106" s="9"/>
      <c r="AC106" s="9"/>
      <c r="AD106" s="9"/>
      <c r="AE106" s="9"/>
    </row>
    <row r="107" spans="3:31" ht="20" customHeight="1">
      <c r="C107" s="13"/>
      <c r="N107" s="14"/>
      <c r="O107" s="14"/>
      <c r="P107" s="39"/>
      <c r="Q107" s="546"/>
      <c r="R107" s="546"/>
      <c r="S107" s="9"/>
      <c r="T107" s="9"/>
      <c r="U107" s="9"/>
      <c r="V107" s="9"/>
      <c r="W107" s="9"/>
      <c r="X107" s="9"/>
      <c r="Y107" s="9"/>
      <c r="Z107" s="9"/>
      <c r="AA107" s="9"/>
      <c r="AB107" s="9"/>
      <c r="AC107" s="9"/>
      <c r="AD107" s="9"/>
      <c r="AE107" s="9"/>
    </row>
    <row r="108" spans="3:31" ht="20" customHeight="1">
      <c r="C108" s="13"/>
      <c r="N108" s="14"/>
      <c r="O108" s="14"/>
      <c r="P108" s="39"/>
      <c r="Q108" s="546"/>
      <c r="R108" s="546"/>
      <c r="S108" s="9"/>
      <c r="T108" s="9"/>
      <c r="U108" s="9"/>
      <c r="V108" s="9"/>
      <c r="W108" s="9"/>
      <c r="X108" s="9"/>
      <c r="Y108" s="9"/>
      <c r="Z108" s="9"/>
      <c r="AA108" s="9"/>
      <c r="AB108" s="9"/>
      <c r="AC108" s="9"/>
      <c r="AD108" s="9"/>
      <c r="AE108" s="9"/>
    </row>
    <row r="109" spans="3:31" ht="20" customHeight="1">
      <c r="C109" s="13"/>
      <c r="N109" s="14"/>
      <c r="O109" s="14"/>
      <c r="P109" s="39"/>
      <c r="Q109" s="546"/>
      <c r="R109" s="546"/>
      <c r="S109" s="9"/>
      <c r="T109" s="9"/>
      <c r="U109" s="9"/>
      <c r="V109" s="9"/>
      <c r="W109" s="9"/>
      <c r="X109" s="9"/>
      <c r="Y109" s="9"/>
      <c r="Z109" s="9"/>
      <c r="AA109" s="9"/>
      <c r="AB109" s="9"/>
      <c r="AC109" s="9"/>
      <c r="AD109" s="9"/>
      <c r="AE109" s="9"/>
    </row>
    <row r="110" spans="3:31" ht="20" customHeight="1">
      <c r="C110" s="13"/>
      <c r="N110" s="14"/>
      <c r="O110" s="14"/>
      <c r="P110" s="39"/>
      <c r="Q110" s="546"/>
      <c r="R110" s="546"/>
      <c r="S110" s="9"/>
      <c r="T110" s="9"/>
      <c r="U110" s="9"/>
      <c r="V110" s="9"/>
      <c r="W110" s="9"/>
      <c r="X110" s="9"/>
      <c r="Y110" s="9"/>
      <c r="Z110" s="9"/>
      <c r="AA110" s="9"/>
      <c r="AB110" s="9"/>
      <c r="AC110" s="9"/>
      <c r="AD110" s="9"/>
      <c r="AE110" s="9"/>
    </row>
    <row r="111" spans="3:31" ht="20" customHeight="1">
      <c r="C111" s="13"/>
      <c r="N111" s="14"/>
      <c r="O111" s="14"/>
      <c r="P111" s="39"/>
      <c r="Q111" s="546"/>
      <c r="R111" s="546"/>
      <c r="S111" s="9"/>
      <c r="T111" s="9"/>
      <c r="U111" s="9"/>
      <c r="V111" s="9"/>
      <c r="W111" s="9"/>
      <c r="X111" s="9"/>
      <c r="Y111" s="9"/>
      <c r="Z111" s="9"/>
      <c r="AA111" s="9"/>
      <c r="AB111" s="9"/>
      <c r="AC111" s="9"/>
      <c r="AD111" s="9"/>
      <c r="AE111" s="9"/>
    </row>
    <row r="112" spans="3:31" ht="20" customHeight="1">
      <c r="C112" s="13"/>
      <c r="N112" s="14"/>
      <c r="O112" s="14"/>
      <c r="P112" s="39"/>
      <c r="Q112" s="546"/>
      <c r="R112" s="546"/>
      <c r="S112" s="9"/>
      <c r="T112" s="9"/>
      <c r="U112" s="9"/>
      <c r="V112" s="9"/>
      <c r="W112" s="9"/>
      <c r="X112" s="9"/>
      <c r="Y112" s="9"/>
      <c r="Z112" s="9"/>
      <c r="AA112" s="9"/>
      <c r="AB112" s="9"/>
      <c r="AC112" s="9"/>
      <c r="AD112" s="9"/>
      <c r="AE112" s="9"/>
    </row>
    <row r="113" spans="1:31" ht="20" customHeight="1">
      <c r="C113" s="13"/>
      <c r="N113" s="14"/>
      <c r="O113" s="14"/>
      <c r="P113" s="39"/>
      <c r="Q113" s="546"/>
      <c r="R113" s="546"/>
      <c r="S113" s="9"/>
      <c r="T113" s="9"/>
      <c r="U113" s="9"/>
      <c r="V113" s="9"/>
      <c r="W113" s="9"/>
      <c r="X113" s="9"/>
      <c r="Y113" s="9"/>
      <c r="Z113" s="9"/>
      <c r="AA113" s="9"/>
      <c r="AB113" s="9"/>
      <c r="AC113" s="9"/>
      <c r="AD113" s="9"/>
      <c r="AE113" s="9"/>
    </row>
    <row r="114" spans="1:31" ht="20" customHeight="1">
      <c r="C114" s="13" t="s">
        <v>190</v>
      </c>
      <c r="N114" s="14"/>
      <c r="O114" s="14"/>
      <c r="P114" s="39"/>
      <c r="Q114" s="546"/>
      <c r="R114" s="546"/>
      <c r="S114" s="9"/>
      <c r="T114" s="9"/>
      <c r="U114" s="9"/>
      <c r="V114" s="9"/>
      <c r="W114" s="9"/>
      <c r="X114" s="9"/>
      <c r="Y114" s="9"/>
      <c r="Z114" s="9"/>
      <c r="AA114" s="9"/>
      <c r="AB114" s="9"/>
      <c r="AC114" s="9"/>
      <c r="AD114" s="9"/>
      <c r="AE114" s="9"/>
    </row>
    <row r="115" spans="1:31" ht="20" customHeight="1">
      <c r="C115" s="13" t="s">
        <v>191</v>
      </c>
      <c r="N115" s="14"/>
      <c r="O115" s="14"/>
      <c r="P115" s="39"/>
      <c r="Q115" s="546"/>
      <c r="R115" s="546"/>
      <c r="S115" s="9"/>
      <c r="T115" s="9"/>
      <c r="U115" s="9"/>
      <c r="V115" s="9"/>
      <c r="W115" s="9"/>
      <c r="X115" s="9"/>
      <c r="Y115" s="9"/>
      <c r="Z115" s="9"/>
      <c r="AA115" s="9"/>
      <c r="AB115" s="9"/>
      <c r="AC115" s="9"/>
      <c r="AD115" s="9"/>
      <c r="AE115" s="9"/>
    </row>
    <row r="116" spans="1:31" ht="20" customHeight="1">
      <c r="C116" s="13" t="s">
        <v>192</v>
      </c>
      <c r="N116" s="14"/>
      <c r="O116" s="14"/>
      <c r="P116" s="39"/>
      <c r="Q116" s="546"/>
      <c r="R116" s="546"/>
      <c r="S116" s="9"/>
      <c r="T116" s="9"/>
      <c r="U116" s="9"/>
      <c r="V116" s="9"/>
      <c r="W116" s="9"/>
      <c r="X116" s="9"/>
      <c r="Y116" s="9"/>
      <c r="Z116" s="9"/>
      <c r="AA116" s="9"/>
      <c r="AB116" s="9"/>
      <c r="AC116" s="9"/>
      <c r="AD116" s="9"/>
      <c r="AE116" s="9"/>
    </row>
    <row r="117" spans="1:31" ht="20" customHeight="1">
      <c r="C117" s="13" t="s">
        <v>193</v>
      </c>
      <c r="N117" s="14"/>
      <c r="O117" s="14"/>
      <c r="P117" s="39"/>
      <c r="Q117" s="546"/>
      <c r="R117" s="546"/>
      <c r="S117" s="9"/>
      <c r="T117" s="9"/>
      <c r="U117" s="9"/>
      <c r="V117" s="9"/>
      <c r="W117" s="9"/>
      <c r="X117" s="9"/>
      <c r="Y117" s="9"/>
      <c r="Z117" s="9"/>
      <c r="AA117" s="9"/>
      <c r="AB117" s="9"/>
      <c r="AC117" s="9"/>
      <c r="AD117" s="9"/>
      <c r="AE117" s="9"/>
    </row>
    <row r="118" spans="1:31" ht="20" customHeight="1">
      <c r="C118" s="13"/>
      <c r="N118" s="14"/>
      <c r="O118" s="14"/>
      <c r="P118" s="39"/>
      <c r="Q118" s="546"/>
      <c r="R118" s="546"/>
      <c r="S118" s="9"/>
      <c r="T118" s="9"/>
      <c r="U118" s="9"/>
      <c r="V118" s="9"/>
      <c r="W118" s="9"/>
      <c r="X118" s="9"/>
      <c r="Y118" s="9"/>
      <c r="Z118" s="9"/>
      <c r="AA118" s="9"/>
      <c r="AB118" s="9"/>
      <c r="AC118" s="9"/>
      <c r="AD118" s="9"/>
      <c r="AE118" s="9"/>
    </row>
    <row r="119" spans="1:31" ht="20" customHeight="1">
      <c r="C119" s="13"/>
      <c r="N119" s="14"/>
      <c r="O119" s="14"/>
      <c r="P119" s="39"/>
      <c r="Q119" s="546"/>
      <c r="R119" s="546"/>
      <c r="S119" s="9"/>
      <c r="T119" s="9"/>
      <c r="U119" s="9"/>
      <c r="V119" s="9"/>
      <c r="W119" s="9"/>
      <c r="X119" s="9"/>
      <c r="Y119" s="9"/>
      <c r="Z119" s="9"/>
      <c r="AA119" s="9"/>
      <c r="AB119" s="9"/>
      <c r="AC119" s="9"/>
      <c r="AD119" s="9"/>
      <c r="AE119" s="9"/>
    </row>
    <row r="120" spans="1:31" ht="20" customHeight="1">
      <c r="A120" s="10">
        <v>6</v>
      </c>
      <c r="B120" s="11"/>
      <c r="C120" s="12685" t="s">
        <v>196</v>
      </c>
      <c r="D120" s="12685"/>
      <c r="E120" s="12685"/>
      <c r="F120" s="12685"/>
      <c r="G120" s="12685"/>
      <c r="H120" s="12685"/>
      <c r="I120" s="12685"/>
      <c r="J120" s="12685"/>
      <c r="K120" s="12685"/>
      <c r="L120" s="12685"/>
      <c r="M120" s="4"/>
      <c r="N120" s="23" t="s">
        <v>12</v>
      </c>
      <c r="O120" s="12" t="s">
        <v>11</v>
      </c>
      <c r="P120" s="39"/>
      <c r="Q120" s="546"/>
      <c r="R120" s="546"/>
      <c r="S120" s="9"/>
      <c r="T120" s="9"/>
      <c r="U120" s="9"/>
      <c r="V120" s="9"/>
      <c r="W120" s="9"/>
      <c r="X120" s="9"/>
      <c r="Y120" s="9"/>
      <c r="Z120" s="9"/>
      <c r="AA120" s="9"/>
      <c r="AB120" s="9"/>
      <c r="AC120" s="9"/>
      <c r="AD120" s="9"/>
      <c r="AE120" s="9"/>
    </row>
    <row r="121" spans="1:31" ht="20" customHeight="1">
      <c r="C121" s="24" t="s">
        <v>140</v>
      </c>
      <c r="Q121" s="1"/>
      <c r="R121" s="546"/>
      <c r="S121" s="9"/>
      <c r="T121" s="9"/>
      <c r="U121" s="9"/>
      <c r="V121" s="9"/>
      <c r="W121" s="9"/>
      <c r="X121" s="9"/>
      <c r="Y121" s="9"/>
      <c r="Z121" s="9"/>
      <c r="AA121" s="9"/>
      <c r="AB121" s="9"/>
      <c r="AC121" s="9"/>
      <c r="AD121" s="9"/>
      <c r="AE121" s="9"/>
    </row>
    <row r="122" spans="1:31" ht="20" customHeight="1">
      <c r="C122" s="24" t="s">
        <v>141</v>
      </c>
      <c r="Q122" s="1"/>
      <c r="R122" s="546"/>
      <c r="S122" s="9"/>
      <c r="T122" s="9"/>
      <c r="U122" s="9"/>
      <c r="V122" s="9"/>
      <c r="W122" s="9"/>
      <c r="X122" s="9"/>
      <c r="Y122" s="9"/>
      <c r="Z122" s="9"/>
      <c r="AA122" s="9"/>
      <c r="AB122" s="9"/>
      <c r="AC122" s="9"/>
      <c r="AD122" s="9"/>
      <c r="AE122" s="9"/>
    </row>
    <row r="123" spans="1:31" ht="20" customHeight="1">
      <c r="C123" s="13" t="s">
        <v>195</v>
      </c>
      <c r="Q123" s="1"/>
      <c r="R123" s="546"/>
      <c r="S123" s="9"/>
      <c r="T123" s="9"/>
      <c r="U123" s="9"/>
      <c r="V123" s="9"/>
      <c r="W123" s="9"/>
      <c r="X123" s="9"/>
      <c r="Y123" s="9"/>
      <c r="Z123" s="9"/>
      <c r="AA123" s="9"/>
      <c r="AB123" s="9"/>
      <c r="AC123" s="9"/>
      <c r="AD123" s="9"/>
      <c r="AE123" s="9"/>
    </row>
    <row r="124" spans="1:31" ht="20" customHeight="1">
      <c r="C124" s="13"/>
      <c r="Q124" s="1"/>
      <c r="R124" s="546"/>
      <c r="S124" s="9"/>
      <c r="T124" s="9"/>
      <c r="U124" s="9"/>
      <c r="V124" s="9"/>
      <c r="W124" s="9"/>
      <c r="X124" s="9"/>
      <c r="Y124" s="9"/>
      <c r="Z124" s="9"/>
      <c r="AA124" s="9"/>
      <c r="AB124" s="9"/>
      <c r="AC124" s="9"/>
      <c r="AD124" s="9"/>
      <c r="AE124" s="9"/>
    </row>
    <row r="125" spans="1:31" ht="20" customHeight="1">
      <c r="A125" s="10">
        <v>7</v>
      </c>
      <c r="B125" s="11"/>
      <c r="C125" s="12685" t="s">
        <v>199</v>
      </c>
      <c r="D125" s="12685"/>
      <c r="E125" s="12685"/>
      <c r="F125" s="12685"/>
      <c r="G125" s="12685"/>
      <c r="H125" s="12685"/>
      <c r="I125" s="12685"/>
      <c r="J125" s="12685"/>
      <c r="K125" s="12685"/>
      <c r="L125" s="12685"/>
      <c r="M125" s="4"/>
      <c r="N125" s="23" t="str">
        <f>IF(SUM(B129:B140)=10,"Completed","Incomplete")</f>
        <v>Incomplete</v>
      </c>
      <c r="O125" s="12" t="s">
        <v>27</v>
      </c>
      <c r="Q125" s="1"/>
      <c r="R125" s="546"/>
      <c r="S125" s="9"/>
      <c r="T125" s="9"/>
      <c r="U125" s="9"/>
      <c r="V125" s="9"/>
      <c r="W125" s="9"/>
      <c r="X125" s="9"/>
      <c r="Y125" s="9"/>
      <c r="Z125" s="9"/>
      <c r="AA125" s="9"/>
      <c r="AB125" s="9"/>
      <c r="AC125" s="9"/>
      <c r="AD125" s="9"/>
      <c r="AE125" s="9"/>
    </row>
    <row r="126" spans="1:31" ht="20" customHeight="1">
      <c r="C126" s="13" t="s">
        <v>200</v>
      </c>
      <c r="Q126" s="1"/>
      <c r="R126" s="546"/>
      <c r="S126" s="9"/>
      <c r="T126" s="9"/>
      <c r="U126" s="9"/>
      <c r="V126" s="9"/>
      <c r="W126" s="9"/>
      <c r="X126" s="9"/>
      <c r="Y126" s="9"/>
      <c r="Z126" s="9"/>
      <c r="AA126" s="9"/>
      <c r="AB126" s="9"/>
      <c r="AC126" s="9"/>
      <c r="AD126" s="9"/>
      <c r="AE126" s="9"/>
    </row>
    <row r="127" spans="1:31" ht="10" customHeight="1">
      <c r="N127" s="2" t="s">
        <v>205</v>
      </c>
      <c r="Q127" s="1"/>
      <c r="R127" s="546"/>
      <c r="S127" s="9"/>
      <c r="T127" s="9"/>
      <c r="U127" s="9"/>
      <c r="V127" s="9"/>
      <c r="W127" s="9"/>
      <c r="X127" s="9"/>
      <c r="Y127" s="9"/>
      <c r="Z127" s="9"/>
      <c r="AA127" s="9"/>
      <c r="AB127" s="9"/>
      <c r="AC127" s="9"/>
      <c r="AD127" s="9"/>
      <c r="AE127" s="9"/>
    </row>
    <row r="128" spans="1:31" ht="20" customHeight="1">
      <c r="C128" s="24" t="s">
        <v>140</v>
      </c>
      <c r="N128" s="2" t="s">
        <v>206</v>
      </c>
      <c r="Q128" s="1"/>
      <c r="R128" s="546"/>
      <c r="S128" s="9"/>
      <c r="T128" s="9"/>
      <c r="U128" s="9"/>
      <c r="V128" s="9"/>
      <c r="W128" s="9"/>
      <c r="X128" s="9"/>
      <c r="Y128" s="9"/>
      <c r="Z128" s="9"/>
      <c r="AA128" s="9"/>
      <c r="AB128" s="9"/>
      <c r="AC128" s="9"/>
      <c r="AD128" s="9"/>
      <c r="AE128" s="9"/>
    </row>
    <row r="129" spans="1:31" ht="20" customHeight="1">
      <c r="B129" s="2">
        <f>IF(C129="cmd",1,0)</f>
        <v>0</v>
      </c>
      <c r="C129" s="23"/>
      <c r="D129" s="13" t="s">
        <v>201</v>
      </c>
      <c r="N129" s="2" t="s">
        <v>211</v>
      </c>
      <c r="Q129" s="1"/>
      <c r="R129" s="546"/>
      <c r="S129" s="9"/>
      <c r="T129" s="9"/>
      <c r="U129" s="9"/>
      <c r="V129" s="9"/>
      <c r="W129" s="9"/>
      <c r="X129" s="9"/>
      <c r="Y129" s="9"/>
      <c r="Z129" s="9"/>
      <c r="AA129" s="9"/>
      <c r="AB129" s="9"/>
      <c r="AC129" s="9"/>
      <c r="AD129" s="9"/>
      <c r="AE129" s="9"/>
    </row>
    <row r="130" spans="1:31" ht="20" customHeight="1">
      <c r="B130" s="2">
        <f>IF(C130="varlist",1,0)</f>
        <v>0</v>
      </c>
      <c r="C130" s="23"/>
      <c r="D130" s="13" t="s">
        <v>99</v>
      </c>
      <c r="N130" s="551" t="s">
        <v>207</v>
      </c>
      <c r="Q130" s="1"/>
      <c r="R130" s="546"/>
      <c r="S130" s="9"/>
      <c r="T130" s="9"/>
      <c r="U130" s="9"/>
      <c r="V130" s="9"/>
      <c r="W130" s="9"/>
      <c r="X130" s="9"/>
      <c r="Y130" s="9"/>
      <c r="Z130" s="9"/>
      <c r="AA130" s="9"/>
      <c r="AB130" s="9"/>
      <c r="AC130" s="9"/>
      <c r="AD130" s="9"/>
      <c r="AE130" s="9"/>
    </row>
    <row r="131" spans="1:31" ht="20" customHeight="1">
      <c r="B131" s="2">
        <f>IF(C131="varlist",1,0)</f>
        <v>0</v>
      </c>
      <c r="C131" s="23"/>
      <c r="D131" s="13" t="s">
        <v>202</v>
      </c>
      <c r="N131" s="2" t="s">
        <v>208</v>
      </c>
      <c r="Q131" s="1"/>
      <c r="R131" s="546"/>
      <c r="S131" s="9"/>
      <c r="T131" s="9"/>
      <c r="U131" s="9"/>
      <c r="V131" s="9"/>
      <c r="W131" s="9"/>
      <c r="X131" s="9"/>
      <c r="Y131" s="9"/>
      <c r="Z131" s="9"/>
      <c r="AA131" s="9"/>
      <c r="AB131" s="9"/>
      <c r="AC131" s="9"/>
      <c r="AD131" s="9"/>
      <c r="AE131" s="9"/>
    </row>
    <row r="132" spans="1:31" ht="20" customHeight="1">
      <c r="B132" s="2">
        <f>IF(C132="if/in",1,0)</f>
        <v>0</v>
      </c>
      <c r="C132" s="23"/>
      <c r="D132" s="13" t="s">
        <v>203</v>
      </c>
      <c r="N132" s="2" t="s">
        <v>98</v>
      </c>
      <c r="Q132" s="1"/>
      <c r="R132" s="546"/>
      <c r="S132" s="9"/>
      <c r="T132" s="9"/>
      <c r="U132" s="9"/>
      <c r="V132" s="9"/>
      <c r="W132" s="9"/>
      <c r="X132" s="9"/>
      <c r="Y132" s="9"/>
      <c r="Z132" s="9"/>
      <c r="AA132" s="9"/>
      <c r="AB132" s="9"/>
      <c r="AC132" s="9"/>
      <c r="AD132" s="9"/>
      <c r="AE132" s="9"/>
    </row>
    <row r="133" spans="1:31" ht="20" customHeight="1">
      <c r="B133" s="2">
        <f>IF(C133="option",1,0)</f>
        <v>0</v>
      </c>
      <c r="C133" s="23"/>
      <c r="D133" s="13" t="s">
        <v>204</v>
      </c>
      <c r="N133" s="2" t="s">
        <v>209</v>
      </c>
      <c r="Q133" s="1"/>
      <c r="R133" s="546"/>
      <c r="S133" s="9"/>
      <c r="T133" s="9"/>
      <c r="U133" s="9"/>
      <c r="V133" s="9"/>
      <c r="W133" s="9"/>
      <c r="X133" s="9"/>
      <c r="Y133" s="9"/>
      <c r="Z133" s="9"/>
      <c r="AA133" s="9"/>
      <c r="AB133" s="9"/>
      <c r="AC133" s="9"/>
      <c r="AD133" s="9"/>
      <c r="AE133" s="9"/>
    </row>
    <row r="134" spans="1:31" ht="20" customHeight="1">
      <c r="B134" s="2"/>
      <c r="D134" s="13"/>
      <c r="N134" s="2" t="s">
        <v>210</v>
      </c>
      <c r="Q134" s="1"/>
      <c r="R134" s="546"/>
      <c r="S134" s="9"/>
      <c r="T134" s="9"/>
      <c r="U134" s="9"/>
      <c r="V134" s="9"/>
      <c r="W134" s="9"/>
      <c r="X134" s="9"/>
      <c r="Y134" s="9"/>
      <c r="Z134" s="9"/>
      <c r="AA134" s="9"/>
      <c r="AB134" s="9"/>
      <c r="AC134" s="9"/>
      <c r="AD134" s="9"/>
      <c r="AE134" s="9"/>
    </row>
    <row r="135" spans="1:31" ht="20" customHeight="1">
      <c r="B135" s="2"/>
      <c r="C135" s="24" t="s">
        <v>141</v>
      </c>
      <c r="D135" s="13"/>
      <c r="Q135" s="1"/>
      <c r="R135" s="546"/>
      <c r="S135" s="9"/>
      <c r="T135" s="9"/>
      <c r="U135" s="9"/>
      <c r="V135" s="9"/>
      <c r="W135" s="9"/>
      <c r="X135" s="9"/>
      <c r="Y135" s="9"/>
      <c r="Z135" s="9"/>
      <c r="AA135" s="9"/>
      <c r="AB135" s="9"/>
      <c r="AC135" s="9"/>
      <c r="AD135" s="9"/>
      <c r="AE135" s="9"/>
    </row>
    <row r="136" spans="1:31" ht="20" customHeight="1">
      <c r="B136" s="2">
        <f>IF(C136="cmd",1,0)</f>
        <v>0</v>
      </c>
      <c r="C136" s="23"/>
      <c r="D136" s="13" t="s">
        <v>212</v>
      </c>
      <c r="Q136" s="1"/>
      <c r="R136" s="546"/>
      <c r="S136" s="9"/>
      <c r="T136" s="9"/>
      <c r="U136" s="9"/>
      <c r="V136" s="9"/>
      <c r="W136" s="9"/>
      <c r="X136" s="9"/>
      <c r="Y136" s="9"/>
      <c r="Z136" s="9"/>
      <c r="AA136" s="9"/>
      <c r="AB136" s="9"/>
      <c r="AC136" s="9"/>
      <c r="AD136" s="9"/>
      <c r="AE136" s="9"/>
    </row>
    <row r="137" spans="1:31" ht="20" customHeight="1">
      <c r="B137" s="2">
        <f>IF(C137="clist",1,0)</f>
        <v>0</v>
      </c>
      <c r="C137" s="23"/>
      <c r="D137" s="13" t="s">
        <v>213</v>
      </c>
      <c r="Q137" s="1"/>
      <c r="R137" s="546"/>
      <c r="S137" s="9"/>
      <c r="T137" s="9"/>
      <c r="U137" s="9"/>
      <c r="V137" s="9"/>
      <c r="W137" s="9"/>
      <c r="X137" s="9"/>
      <c r="Y137" s="9"/>
      <c r="Z137" s="9"/>
      <c r="AA137" s="9"/>
      <c r="AB137" s="9"/>
      <c r="AC137" s="9"/>
      <c r="AD137" s="9"/>
      <c r="AE137" s="9"/>
    </row>
    <row r="138" spans="1:31" ht="20" customHeight="1">
      <c r="B138" s="2">
        <f>IF(C138="clist",1,0)</f>
        <v>0</v>
      </c>
      <c r="C138" s="23"/>
      <c r="D138" s="13" t="s">
        <v>214</v>
      </c>
      <c r="Q138" s="1"/>
      <c r="R138" s="546"/>
      <c r="S138" s="9"/>
      <c r="T138" s="9"/>
      <c r="U138" s="9"/>
      <c r="V138" s="9"/>
      <c r="W138" s="9"/>
      <c r="X138" s="9"/>
      <c r="Y138" s="9"/>
      <c r="Z138" s="9"/>
      <c r="AA138" s="9"/>
      <c r="AB138" s="9"/>
      <c r="AC138" s="9"/>
      <c r="AD138" s="9"/>
      <c r="AE138" s="9"/>
    </row>
    <row r="139" spans="1:31" ht="20" customHeight="1">
      <c r="B139" s="2">
        <f>IF(C139="clist",1,0)</f>
        <v>0</v>
      </c>
      <c r="C139" s="23"/>
      <c r="D139" s="13" t="s">
        <v>215</v>
      </c>
      <c r="Q139" s="1"/>
      <c r="R139" s="546"/>
      <c r="S139" s="9"/>
      <c r="T139" s="9"/>
      <c r="U139" s="9"/>
      <c r="V139" s="9"/>
      <c r="W139" s="9"/>
      <c r="X139" s="9"/>
      <c r="Y139" s="9"/>
      <c r="Z139" s="9"/>
      <c r="AA139" s="9"/>
      <c r="AB139" s="9"/>
      <c r="AC139" s="9"/>
      <c r="AD139" s="9"/>
      <c r="AE139" s="9"/>
    </row>
    <row r="140" spans="1:31" ht="20" customHeight="1">
      <c r="B140" s="2">
        <f>IF(C140="option",1,0)</f>
        <v>0</v>
      </c>
      <c r="C140" s="23"/>
      <c r="D140" s="13" t="s">
        <v>216</v>
      </c>
      <c r="Q140" s="1"/>
      <c r="R140" s="546"/>
      <c r="S140" s="9"/>
      <c r="T140" s="9"/>
      <c r="U140" s="9"/>
      <c r="V140" s="9"/>
      <c r="W140" s="9"/>
      <c r="X140" s="9"/>
      <c r="Y140" s="9"/>
      <c r="Z140" s="9"/>
      <c r="AA140" s="9"/>
      <c r="AB140" s="9"/>
      <c r="AC140" s="9"/>
      <c r="AD140" s="9"/>
      <c r="AE140" s="9"/>
    </row>
    <row r="141" spans="1:31" ht="20" customHeight="1">
      <c r="Q141" s="1"/>
      <c r="R141" s="546"/>
      <c r="S141" s="9"/>
      <c r="T141" s="9"/>
      <c r="U141" s="9"/>
      <c r="V141" s="9"/>
      <c r="W141" s="9"/>
      <c r="X141" s="9"/>
      <c r="Y141" s="9"/>
      <c r="Z141" s="9"/>
      <c r="AA141" s="9"/>
      <c r="AB141" s="9"/>
      <c r="AC141" s="9"/>
      <c r="AD141" s="9"/>
      <c r="AE141" s="9"/>
    </row>
    <row r="142" spans="1:31" ht="20" customHeight="1">
      <c r="A142" s="10">
        <v>8</v>
      </c>
      <c r="B142" s="11"/>
      <c r="C142" s="12685" t="s">
        <v>217</v>
      </c>
      <c r="D142" s="12685"/>
      <c r="E142" s="12685"/>
      <c r="F142" s="12685"/>
      <c r="G142" s="12685"/>
      <c r="H142" s="12685"/>
      <c r="I142" s="12685"/>
      <c r="J142" s="12685"/>
      <c r="K142" s="12685"/>
      <c r="L142" s="12685"/>
      <c r="M142" s="4"/>
      <c r="N142" s="23" t="s">
        <v>12</v>
      </c>
      <c r="O142" s="12" t="s">
        <v>11</v>
      </c>
      <c r="Q142" s="1"/>
      <c r="R142" s="546"/>
      <c r="S142" s="9"/>
      <c r="T142" s="9"/>
      <c r="U142" s="9"/>
      <c r="V142" s="9"/>
      <c r="W142" s="9"/>
      <c r="X142" s="9"/>
      <c r="Y142" s="9"/>
      <c r="Z142" s="9"/>
      <c r="AA142" s="9"/>
      <c r="AB142" s="9"/>
      <c r="AC142" s="9"/>
      <c r="AD142" s="9"/>
      <c r="AE142" s="9"/>
    </row>
    <row r="143" spans="1:31" ht="20" customHeight="1">
      <c r="C143" s="13" t="s">
        <v>218</v>
      </c>
      <c r="Q143" s="1"/>
      <c r="R143" s="546"/>
      <c r="S143" s="9"/>
      <c r="T143" s="9"/>
      <c r="U143" s="9"/>
      <c r="V143" s="9"/>
      <c r="W143" s="9"/>
      <c r="X143" s="9"/>
      <c r="Y143" s="9"/>
      <c r="Z143" s="9"/>
      <c r="AA143" s="9"/>
      <c r="AB143" s="9"/>
      <c r="AC143" s="9"/>
      <c r="AD143" s="9"/>
      <c r="AE143" s="9"/>
    </row>
    <row r="144" spans="1:31" ht="10" customHeight="1">
      <c r="C144" s="13"/>
      <c r="Q144" s="1"/>
      <c r="R144" s="546"/>
      <c r="S144" s="9"/>
      <c r="T144" s="9"/>
      <c r="U144" s="9"/>
      <c r="V144" s="9"/>
      <c r="W144" s="9"/>
      <c r="X144" s="9"/>
      <c r="Y144" s="9"/>
      <c r="Z144" s="9"/>
      <c r="AA144" s="9"/>
      <c r="AB144" s="9"/>
      <c r="AC144" s="9"/>
      <c r="AD144" s="9"/>
      <c r="AE144" s="9"/>
    </row>
    <row r="145" spans="3:31" ht="20.399999999999999" customHeight="1">
      <c r="C145" s="13" t="s">
        <v>219</v>
      </c>
      <c r="Q145" s="1"/>
      <c r="R145" s="546"/>
      <c r="S145" s="9"/>
      <c r="T145" s="9"/>
      <c r="U145" s="9"/>
      <c r="V145" s="9"/>
      <c r="W145" s="9"/>
      <c r="X145" s="9"/>
      <c r="Y145" s="9"/>
      <c r="Z145" s="9"/>
      <c r="AA145" s="9"/>
      <c r="AB145" s="9"/>
      <c r="AC145" s="9"/>
      <c r="AD145" s="9"/>
      <c r="AE145" s="9"/>
    </row>
    <row r="146" spans="3:31" ht="20" customHeight="1">
      <c r="C146" s="13" t="s">
        <v>220</v>
      </c>
      <c r="Q146" s="1"/>
      <c r="R146" s="546"/>
      <c r="S146" s="9"/>
      <c r="T146" s="9"/>
      <c r="U146" s="9"/>
      <c r="V146" s="9"/>
      <c r="W146" s="9"/>
      <c r="X146" s="9"/>
      <c r="Y146" s="9"/>
      <c r="Z146" s="9"/>
      <c r="AA146" s="9"/>
      <c r="AB146" s="9"/>
      <c r="AC146" s="9"/>
      <c r="AD146" s="9"/>
      <c r="AE146" s="9"/>
    </row>
    <row r="147" spans="3:31" ht="20" customHeight="1">
      <c r="Q147" s="1"/>
      <c r="R147" s="546"/>
      <c r="S147" s="9"/>
      <c r="T147" s="9"/>
      <c r="U147" s="9"/>
      <c r="V147" s="9"/>
      <c r="W147" s="9"/>
      <c r="X147" s="9"/>
      <c r="Y147" s="9"/>
      <c r="Z147" s="9"/>
      <c r="AA147" s="9"/>
      <c r="AB147" s="9"/>
      <c r="AC147" s="9"/>
      <c r="AD147" s="9"/>
      <c r="AE147" s="9"/>
    </row>
    <row r="148" spans="3:31" ht="20" customHeight="1">
      <c r="Q148" s="1"/>
      <c r="R148" s="546"/>
      <c r="S148" s="9"/>
      <c r="T148" s="9"/>
      <c r="U148" s="9"/>
      <c r="V148" s="9"/>
      <c r="W148" s="9"/>
      <c r="X148" s="9"/>
      <c r="Y148" s="9"/>
      <c r="Z148" s="9"/>
      <c r="AA148" s="9"/>
      <c r="AB148" s="9"/>
      <c r="AC148" s="9"/>
      <c r="AD148" s="9"/>
      <c r="AE148" s="9"/>
    </row>
    <row r="149" spans="3:31" ht="20" customHeight="1">
      <c r="Q149" s="1"/>
      <c r="R149" s="546"/>
      <c r="S149" s="9"/>
      <c r="T149" s="9"/>
      <c r="U149" s="9"/>
      <c r="V149" s="9"/>
      <c r="W149" s="9"/>
      <c r="X149" s="9"/>
      <c r="Y149" s="9"/>
      <c r="Z149" s="9"/>
      <c r="AA149" s="9"/>
      <c r="AB149" s="9"/>
      <c r="AC149" s="9"/>
      <c r="AD149" s="9"/>
      <c r="AE149" s="9"/>
    </row>
    <row r="150" spans="3:31" ht="20" customHeight="1">
      <c r="Q150" s="1"/>
      <c r="R150" s="546"/>
      <c r="S150" s="9"/>
      <c r="T150" s="9"/>
      <c r="U150" s="9"/>
      <c r="V150" s="9"/>
      <c r="W150" s="9"/>
      <c r="X150" s="9"/>
      <c r="Y150" s="9"/>
      <c r="Z150" s="9"/>
      <c r="AA150" s="9"/>
      <c r="AB150" s="9"/>
      <c r="AC150" s="9"/>
      <c r="AD150" s="9"/>
      <c r="AE150" s="9"/>
    </row>
    <row r="151" spans="3:31" ht="20" customHeight="1">
      <c r="Q151" s="1"/>
      <c r="R151" s="546"/>
      <c r="S151" s="9"/>
      <c r="T151" s="9"/>
      <c r="U151" s="9"/>
      <c r="V151" s="9"/>
      <c r="W151" s="9"/>
      <c r="X151" s="9"/>
      <c r="Y151" s="9"/>
      <c r="Z151" s="9"/>
      <c r="AA151" s="9"/>
      <c r="AB151" s="9"/>
      <c r="AC151" s="9"/>
      <c r="AD151" s="9"/>
      <c r="AE151" s="9"/>
    </row>
    <row r="152" spans="3:31" ht="20" customHeight="1">
      <c r="Q152" s="1"/>
      <c r="R152" s="546"/>
      <c r="S152" s="9"/>
      <c r="T152" s="9"/>
      <c r="U152" s="9"/>
      <c r="V152" s="9"/>
      <c r="W152" s="9"/>
      <c r="X152" s="9"/>
      <c r="Y152" s="9"/>
      <c r="Z152" s="9"/>
      <c r="AA152" s="9"/>
      <c r="AB152" s="9"/>
      <c r="AC152" s="9"/>
      <c r="AD152" s="9"/>
      <c r="AE152" s="9"/>
    </row>
    <row r="153" spans="3:31" ht="20" customHeight="1">
      <c r="Q153" s="1"/>
      <c r="R153" s="546"/>
      <c r="S153" s="9"/>
      <c r="T153" s="9"/>
      <c r="U153" s="9"/>
      <c r="V153" s="9"/>
      <c r="W153" s="9"/>
      <c r="X153" s="9"/>
      <c r="Y153" s="9"/>
      <c r="Z153" s="9"/>
      <c r="AA153" s="9"/>
      <c r="AB153" s="9"/>
      <c r="AC153" s="9"/>
      <c r="AD153" s="9"/>
      <c r="AE153" s="9"/>
    </row>
    <row r="154" spans="3:31" ht="20" customHeight="1">
      <c r="Q154" s="1"/>
      <c r="R154" s="546"/>
      <c r="S154" s="9"/>
      <c r="T154" s="9"/>
      <c r="U154" s="9"/>
      <c r="V154" s="9"/>
      <c r="W154" s="9"/>
      <c r="X154" s="9"/>
      <c r="Y154" s="9"/>
      <c r="Z154" s="9"/>
      <c r="AA154" s="9"/>
      <c r="AB154" s="9"/>
      <c r="AC154" s="9"/>
      <c r="AD154" s="9"/>
      <c r="AE154" s="9"/>
    </row>
    <row r="155" spans="3:31" ht="20" customHeight="1">
      <c r="Q155" s="1"/>
      <c r="R155" s="546"/>
      <c r="S155" s="9"/>
      <c r="T155" s="9"/>
      <c r="U155" s="9"/>
      <c r="V155" s="9"/>
      <c r="W155" s="9"/>
      <c r="X155" s="9"/>
      <c r="Y155" s="9"/>
      <c r="Z155" s="9"/>
      <c r="AA155" s="9"/>
      <c r="AB155" s="9"/>
      <c r="AC155" s="9"/>
      <c r="AD155" s="9"/>
      <c r="AE155" s="9"/>
    </row>
    <row r="156" spans="3:31" ht="20" customHeight="1">
      <c r="Q156" s="1"/>
      <c r="R156" s="546"/>
      <c r="S156" s="9"/>
      <c r="T156" s="9"/>
      <c r="U156" s="9"/>
      <c r="V156" s="9"/>
      <c r="W156" s="9"/>
      <c r="X156" s="9"/>
      <c r="Y156" s="9"/>
      <c r="Z156" s="9"/>
      <c r="AA156" s="9"/>
      <c r="AB156" s="9"/>
      <c r="AC156" s="9"/>
      <c r="AD156" s="9"/>
      <c r="AE156" s="9"/>
    </row>
    <row r="157" spans="3:31" ht="20" customHeight="1">
      <c r="Q157" s="1"/>
      <c r="R157" s="546"/>
      <c r="S157" s="9"/>
      <c r="T157" s="9"/>
      <c r="U157" s="9"/>
      <c r="V157" s="9"/>
      <c r="W157" s="9"/>
      <c r="X157" s="9"/>
      <c r="Y157" s="9"/>
      <c r="Z157" s="9"/>
      <c r="AA157" s="9"/>
      <c r="AB157" s="9"/>
      <c r="AC157" s="9"/>
      <c r="AD157" s="9"/>
      <c r="AE157" s="9"/>
    </row>
    <row r="158" spans="3:31" ht="20" customHeight="1">
      <c r="Q158" s="1"/>
      <c r="R158" s="546"/>
      <c r="S158" s="9"/>
      <c r="T158" s="9"/>
      <c r="U158" s="9"/>
      <c r="V158" s="9"/>
      <c r="W158" s="9"/>
      <c r="X158" s="9"/>
      <c r="Y158" s="9"/>
      <c r="Z158" s="9"/>
      <c r="AA158" s="9"/>
      <c r="AB158" s="9"/>
      <c r="AC158" s="9"/>
      <c r="AD158" s="9"/>
      <c r="AE158" s="9"/>
    </row>
    <row r="159" spans="3:31" ht="20" customHeight="1">
      <c r="Q159" s="1"/>
      <c r="R159" s="546"/>
      <c r="S159" s="9"/>
      <c r="T159" s="9"/>
      <c r="U159" s="9"/>
      <c r="V159" s="9"/>
      <c r="W159" s="9"/>
      <c r="X159" s="9"/>
      <c r="Y159" s="9"/>
      <c r="Z159" s="9"/>
      <c r="AA159" s="9"/>
      <c r="AB159" s="9"/>
      <c r="AC159" s="9"/>
      <c r="AD159" s="9"/>
      <c r="AE159" s="9"/>
    </row>
    <row r="160" spans="3:31" ht="20" customHeight="1">
      <c r="Q160" s="1"/>
      <c r="R160" s="546"/>
      <c r="S160" s="9"/>
      <c r="T160" s="9"/>
      <c r="U160" s="9"/>
      <c r="V160" s="9"/>
      <c r="W160" s="9"/>
      <c r="X160" s="9"/>
      <c r="Y160" s="9"/>
      <c r="Z160" s="9"/>
      <c r="AA160" s="9"/>
      <c r="AB160" s="9"/>
      <c r="AC160" s="9"/>
      <c r="AD160" s="9"/>
      <c r="AE160" s="9"/>
    </row>
    <row r="161" spans="1:31" ht="20" customHeight="1">
      <c r="Q161" s="1"/>
      <c r="R161" s="546"/>
      <c r="S161" s="9"/>
      <c r="T161" s="9"/>
      <c r="U161" s="9"/>
      <c r="V161" s="9"/>
      <c r="W161" s="9"/>
      <c r="X161" s="9"/>
      <c r="Y161" s="9"/>
      <c r="Z161" s="9"/>
      <c r="AA161" s="9"/>
      <c r="AB161" s="9"/>
      <c r="AC161" s="9"/>
      <c r="AD161" s="9"/>
      <c r="AE161" s="9"/>
    </row>
    <row r="162" spans="1:31" ht="20" customHeight="1">
      <c r="C162" s="13"/>
      <c r="Q162" s="1"/>
      <c r="R162" s="546"/>
      <c r="S162" s="9"/>
      <c r="T162" s="9"/>
      <c r="U162" s="9"/>
      <c r="V162" s="9"/>
      <c r="W162" s="9"/>
      <c r="X162" s="9"/>
      <c r="Y162" s="9"/>
      <c r="Z162" s="9"/>
      <c r="AA162" s="9"/>
      <c r="AB162" s="9"/>
      <c r="AC162" s="9"/>
      <c r="AD162" s="9"/>
      <c r="AE162" s="9"/>
    </row>
    <row r="163" spans="1:31" ht="20" customHeight="1">
      <c r="C163" s="13" t="s">
        <v>221</v>
      </c>
      <c r="Q163" s="1"/>
      <c r="R163" s="546"/>
      <c r="S163" s="9"/>
      <c r="T163" s="9"/>
      <c r="U163" s="9"/>
      <c r="V163" s="9"/>
      <c r="W163" s="9"/>
      <c r="X163" s="9"/>
      <c r="Y163" s="9"/>
      <c r="Z163" s="9"/>
      <c r="AA163" s="9"/>
      <c r="AB163" s="9"/>
      <c r="AC163" s="9"/>
      <c r="AD163" s="9"/>
      <c r="AE163" s="9"/>
    </row>
    <row r="164" spans="1:31" ht="20" customHeight="1">
      <c r="C164" s="13" t="s">
        <v>222</v>
      </c>
      <c r="Q164" s="1"/>
      <c r="R164" s="546"/>
      <c r="S164" s="9"/>
      <c r="T164" s="9"/>
      <c r="U164" s="9"/>
      <c r="V164" s="9"/>
      <c r="W164" s="9"/>
      <c r="X164" s="9"/>
      <c r="Y164" s="9"/>
      <c r="Z164" s="9"/>
      <c r="AA164" s="9"/>
      <c r="AB164" s="9"/>
      <c r="AC164" s="9"/>
      <c r="AD164" s="9"/>
      <c r="AE164" s="9"/>
    </row>
    <row r="165" spans="1:31" ht="20" customHeight="1">
      <c r="Q165" s="1"/>
      <c r="R165" s="546"/>
      <c r="S165" s="9"/>
      <c r="T165" s="9"/>
      <c r="U165" s="9"/>
      <c r="V165" s="9"/>
      <c r="W165" s="9"/>
      <c r="X165" s="9"/>
      <c r="Y165" s="9"/>
      <c r="Z165" s="9"/>
      <c r="AA165" s="9"/>
      <c r="AB165" s="9"/>
      <c r="AC165" s="9"/>
      <c r="AD165" s="9"/>
      <c r="AE165" s="9"/>
    </row>
    <row r="166" spans="1:31" ht="20" customHeight="1">
      <c r="C166" s="13" t="s">
        <v>224</v>
      </c>
      <c r="Q166" s="1"/>
      <c r="R166" s="546"/>
      <c r="S166" s="9"/>
      <c r="T166" s="9"/>
      <c r="U166" s="9"/>
      <c r="V166" s="9"/>
      <c r="W166" s="9"/>
      <c r="X166" s="9"/>
      <c r="Y166" s="9"/>
      <c r="Z166" s="9"/>
      <c r="AA166" s="9"/>
      <c r="AB166" s="9"/>
      <c r="AC166" s="9"/>
      <c r="AD166" s="9"/>
      <c r="AE166" s="9"/>
    </row>
    <row r="167" spans="1:31" ht="20" customHeight="1">
      <c r="C167" s="13" t="s">
        <v>223</v>
      </c>
      <c r="Q167" s="1"/>
      <c r="R167" s="546"/>
      <c r="S167" s="9"/>
      <c r="T167" s="9"/>
      <c r="U167" s="9"/>
      <c r="V167" s="9"/>
      <c r="W167" s="9"/>
      <c r="X167" s="9"/>
      <c r="Y167" s="9"/>
      <c r="Z167" s="9"/>
      <c r="AA167" s="9"/>
      <c r="AB167" s="9"/>
      <c r="AC167" s="9"/>
      <c r="AD167" s="9"/>
      <c r="AE167" s="9"/>
    </row>
    <row r="168" spans="1:31" ht="20" customHeight="1">
      <c r="Q168" s="1"/>
      <c r="R168" s="546"/>
      <c r="S168" s="9"/>
      <c r="T168" s="9"/>
      <c r="U168" s="9"/>
      <c r="V168" s="9"/>
      <c r="W168" s="9"/>
      <c r="X168" s="9"/>
      <c r="Y168" s="9"/>
      <c r="Z168" s="9"/>
      <c r="AA168" s="9"/>
      <c r="AB168" s="9"/>
      <c r="AC168" s="9"/>
      <c r="AD168" s="9"/>
      <c r="AE168" s="9"/>
    </row>
    <row r="169" spans="1:31" ht="20" customHeight="1">
      <c r="Q169" s="1"/>
      <c r="R169" s="546"/>
      <c r="S169" s="9"/>
      <c r="T169" s="9"/>
      <c r="U169" s="9"/>
      <c r="V169" s="9"/>
      <c r="W169" s="9"/>
      <c r="X169" s="9"/>
      <c r="Y169" s="9"/>
      <c r="Z169" s="9"/>
      <c r="AA169" s="9"/>
      <c r="AB169" s="9"/>
      <c r="AC169" s="9"/>
      <c r="AD169" s="9"/>
      <c r="AE169" s="9"/>
    </row>
    <row r="170" spans="1:31" ht="20" customHeight="1">
      <c r="Q170" s="1"/>
      <c r="R170" s="546"/>
      <c r="S170" s="9"/>
      <c r="T170" s="9"/>
      <c r="U170" s="9"/>
      <c r="V170" s="9"/>
      <c r="W170" s="9"/>
      <c r="X170" s="9"/>
      <c r="Y170" s="9"/>
      <c r="Z170" s="9"/>
      <c r="AA170" s="9"/>
      <c r="AB170" s="9"/>
      <c r="AC170" s="9"/>
      <c r="AD170" s="9"/>
      <c r="AE170" s="9"/>
    </row>
    <row r="171" spans="1:31" ht="20" customHeight="1">
      <c r="Q171" s="1"/>
      <c r="R171" s="546"/>
      <c r="S171" s="9"/>
      <c r="T171" s="9"/>
      <c r="U171" s="9"/>
      <c r="V171" s="9"/>
      <c r="W171" s="9"/>
      <c r="X171" s="9"/>
      <c r="Y171" s="9"/>
      <c r="Z171" s="9"/>
      <c r="AA171" s="9"/>
      <c r="AB171" s="9"/>
      <c r="AC171" s="9"/>
      <c r="AD171" s="9"/>
      <c r="AE171" s="9"/>
    </row>
    <row r="172" spans="1:31" ht="20" customHeight="1">
      <c r="Q172" s="1"/>
      <c r="R172" s="546"/>
      <c r="S172" s="9"/>
      <c r="T172" s="9"/>
      <c r="U172" s="9"/>
      <c r="V172" s="9"/>
      <c r="W172" s="9"/>
      <c r="X172" s="9"/>
      <c r="Y172" s="9"/>
      <c r="Z172" s="9"/>
      <c r="AA172" s="9"/>
      <c r="AB172" s="9"/>
      <c r="AC172" s="9"/>
      <c r="AD172" s="9"/>
      <c r="AE172" s="9"/>
    </row>
    <row r="173" spans="1:31" ht="20" customHeight="1">
      <c r="Q173" s="1"/>
      <c r="R173" s="546"/>
      <c r="S173" s="9"/>
      <c r="T173" s="9"/>
      <c r="U173" s="9"/>
      <c r="V173" s="9"/>
      <c r="W173" s="9"/>
      <c r="X173" s="9"/>
      <c r="Y173" s="9"/>
      <c r="Z173" s="9"/>
      <c r="AA173" s="9"/>
      <c r="AB173" s="9"/>
      <c r="AC173" s="9"/>
      <c r="AD173" s="9"/>
      <c r="AE173" s="9"/>
    </row>
    <row r="174" spans="1:31" ht="20" customHeight="1">
      <c r="Q174" s="1"/>
      <c r="R174" s="546"/>
      <c r="S174" s="9"/>
      <c r="T174" s="9"/>
      <c r="U174" s="9"/>
      <c r="V174" s="9"/>
      <c r="W174" s="9"/>
      <c r="X174" s="9"/>
      <c r="Y174" s="9"/>
      <c r="Z174" s="9"/>
      <c r="AA174" s="9"/>
      <c r="AB174" s="9"/>
      <c r="AC174" s="9"/>
      <c r="AD174" s="9"/>
      <c r="AE174" s="9"/>
    </row>
    <row r="175" spans="1:31" ht="20" customHeight="1">
      <c r="Q175" s="1"/>
      <c r="R175" s="546"/>
      <c r="S175" s="9"/>
      <c r="T175" s="9"/>
      <c r="U175" s="9"/>
      <c r="V175" s="9"/>
      <c r="W175" s="9"/>
      <c r="X175" s="9"/>
      <c r="Y175" s="9"/>
      <c r="Z175" s="9"/>
      <c r="AA175" s="9"/>
      <c r="AB175" s="9"/>
      <c r="AC175" s="9"/>
      <c r="AD175" s="9"/>
      <c r="AE175" s="9"/>
    </row>
    <row r="176" spans="1:31" ht="20" customHeight="1">
      <c r="A176" s="10">
        <v>9</v>
      </c>
      <c r="B176" s="11"/>
      <c r="C176" s="12685" t="s">
        <v>468</v>
      </c>
      <c r="D176" s="12685"/>
      <c r="E176" s="12685"/>
      <c r="F176" s="12685"/>
      <c r="G176" s="12685"/>
      <c r="H176" s="12685"/>
      <c r="I176" s="12685"/>
      <c r="J176" s="12685"/>
      <c r="K176" s="12685"/>
      <c r="L176" s="12685"/>
      <c r="M176" s="4"/>
      <c r="N176" s="23" t="s">
        <v>12</v>
      </c>
      <c r="O176" s="12" t="s">
        <v>11</v>
      </c>
      <c r="Q176" s="1"/>
      <c r="R176" s="546"/>
      <c r="S176" s="9"/>
      <c r="T176" s="9"/>
      <c r="U176" s="9"/>
      <c r="V176" s="9"/>
      <c r="W176" s="9"/>
      <c r="X176" s="9"/>
      <c r="Y176" s="9"/>
      <c r="Z176" s="9"/>
      <c r="AA176" s="9"/>
      <c r="AB176" s="9"/>
      <c r="AC176" s="9"/>
      <c r="AD176" s="9"/>
      <c r="AE176" s="9"/>
    </row>
    <row r="177" spans="3:31" ht="20" customHeight="1">
      <c r="C177" s="13" t="s">
        <v>227</v>
      </c>
      <c r="Q177" s="1"/>
      <c r="R177" s="546"/>
      <c r="S177" s="9"/>
      <c r="T177" s="9"/>
      <c r="U177" s="9"/>
      <c r="V177" s="9"/>
      <c r="W177" s="9"/>
      <c r="X177" s="9"/>
      <c r="Y177" s="9"/>
      <c r="Z177" s="9"/>
      <c r="AA177" s="9"/>
      <c r="AB177" s="9"/>
      <c r="AC177" s="9"/>
      <c r="AD177" s="9"/>
      <c r="AE177" s="9"/>
    </row>
    <row r="178" spans="3:31" ht="20" customHeight="1">
      <c r="C178" s="13" t="s">
        <v>228</v>
      </c>
      <c r="Q178" s="1"/>
      <c r="R178" s="546"/>
      <c r="S178" s="9"/>
      <c r="T178" s="9"/>
      <c r="U178" s="9"/>
      <c r="V178" s="9"/>
      <c r="W178" s="9"/>
      <c r="X178" s="9"/>
      <c r="Y178" s="9"/>
      <c r="Z178" s="9"/>
      <c r="AA178" s="9"/>
      <c r="AB178" s="9"/>
      <c r="AC178" s="9"/>
      <c r="AD178" s="9"/>
      <c r="AE178" s="9"/>
    </row>
    <row r="179" spans="3:31" ht="20" customHeight="1">
      <c r="C179" s="13" t="s">
        <v>229</v>
      </c>
      <c r="Q179" s="1"/>
      <c r="R179" s="546"/>
      <c r="S179" s="9"/>
      <c r="T179" s="9"/>
      <c r="U179" s="9"/>
      <c r="V179" s="9"/>
      <c r="W179" s="9"/>
      <c r="X179" s="9"/>
      <c r="Y179" s="9"/>
      <c r="Z179" s="9"/>
      <c r="AA179" s="9"/>
      <c r="AB179" s="9"/>
      <c r="AC179" s="9"/>
      <c r="AD179" s="9"/>
      <c r="AE179" s="9"/>
    </row>
    <row r="180" spans="3:31" ht="20" customHeight="1">
      <c r="C180" s="13" t="s">
        <v>230</v>
      </c>
      <c r="Q180" s="1"/>
      <c r="R180" s="546"/>
      <c r="S180" s="9"/>
      <c r="T180" s="9"/>
      <c r="U180" s="9"/>
      <c r="V180" s="9"/>
      <c r="W180" s="9"/>
      <c r="X180" s="9"/>
      <c r="Y180" s="9"/>
      <c r="Z180" s="9"/>
      <c r="AA180" s="9"/>
      <c r="AB180" s="9"/>
      <c r="AC180" s="9"/>
      <c r="AD180" s="9"/>
      <c r="AE180" s="9"/>
    </row>
    <row r="181" spans="3:31" ht="20" customHeight="1">
      <c r="Q181" s="1"/>
      <c r="R181" s="546"/>
      <c r="S181" s="9"/>
      <c r="T181" s="9"/>
      <c r="U181" s="9"/>
      <c r="V181" s="9"/>
      <c r="W181" s="9"/>
      <c r="X181" s="9"/>
      <c r="Y181" s="9"/>
      <c r="Z181" s="9"/>
      <c r="AA181" s="9"/>
      <c r="AB181" s="9"/>
      <c r="AC181" s="9"/>
      <c r="AD181" s="9"/>
      <c r="AE181" s="9"/>
    </row>
    <row r="182" spans="3:31" ht="20" customHeight="1">
      <c r="Q182" s="1"/>
      <c r="R182" s="546"/>
      <c r="S182" s="9"/>
      <c r="T182" s="9"/>
      <c r="U182" s="9"/>
      <c r="V182" s="9"/>
      <c r="W182" s="9"/>
      <c r="X182" s="9"/>
      <c r="Y182" s="9"/>
      <c r="Z182" s="9"/>
      <c r="AA182" s="9"/>
      <c r="AB182" s="9"/>
      <c r="AC182" s="9"/>
      <c r="AD182" s="9"/>
      <c r="AE182" s="9"/>
    </row>
    <row r="183" spans="3:31" ht="20" customHeight="1">
      <c r="Q183" s="1"/>
      <c r="R183" s="546"/>
      <c r="S183" s="9"/>
      <c r="T183" s="9"/>
      <c r="U183" s="9"/>
      <c r="V183" s="9"/>
      <c r="W183" s="9"/>
      <c r="X183" s="9"/>
      <c r="Y183" s="9"/>
      <c r="Z183" s="9"/>
      <c r="AA183" s="9"/>
      <c r="AB183" s="9"/>
      <c r="AC183" s="9"/>
      <c r="AD183" s="9"/>
      <c r="AE183" s="9"/>
    </row>
    <row r="184" spans="3:31" ht="20" customHeight="1">
      <c r="Q184" s="1"/>
      <c r="R184" s="546"/>
      <c r="S184" s="9"/>
      <c r="T184" s="9"/>
      <c r="U184" s="9"/>
      <c r="V184" s="9"/>
      <c r="W184" s="9"/>
      <c r="X184" s="9"/>
      <c r="Y184" s="9"/>
      <c r="Z184" s="9"/>
      <c r="AA184" s="9"/>
      <c r="AB184" s="9"/>
      <c r="AC184" s="9"/>
      <c r="AD184" s="9"/>
      <c r="AE184" s="9"/>
    </row>
    <row r="185" spans="3:31" ht="20" customHeight="1">
      <c r="Q185" s="1"/>
      <c r="R185" s="546"/>
      <c r="S185" s="9"/>
      <c r="T185" s="9"/>
      <c r="U185" s="9"/>
      <c r="V185" s="9"/>
      <c r="W185" s="9"/>
      <c r="X185" s="9"/>
      <c r="Y185" s="9"/>
      <c r="Z185" s="9"/>
      <c r="AA185" s="9"/>
      <c r="AB185" s="9"/>
      <c r="AC185" s="9"/>
      <c r="AD185" s="9"/>
      <c r="AE185" s="9"/>
    </row>
    <row r="186" spans="3:31" ht="20" customHeight="1">
      <c r="Q186" s="1"/>
      <c r="R186" s="546"/>
      <c r="S186" s="9"/>
      <c r="T186" s="9"/>
      <c r="U186" s="9"/>
      <c r="V186" s="9"/>
      <c r="W186" s="9"/>
      <c r="X186" s="9"/>
      <c r="Y186" s="9"/>
      <c r="Z186" s="9"/>
      <c r="AA186" s="9"/>
      <c r="AB186" s="9"/>
      <c r="AC186" s="9"/>
      <c r="AD186" s="9"/>
      <c r="AE186" s="9"/>
    </row>
    <row r="187" spans="3:31" ht="20" customHeight="1">
      <c r="Q187" s="1"/>
      <c r="R187" s="546"/>
      <c r="S187" s="9"/>
      <c r="T187" s="9"/>
      <c r="U187" s="9"/>
      <c r="V187" s="9"/>
      <c r="W187" s="9"/>
      <c r="X187" s="9"/>
      <c r="Y187" s="9"/>
      <c r="Z187" s="9"/>
      <c r="AA187" s="9"/>
      <c r="AB187" s="9"/>
      <c r="AC187" s="9"/>
      <c r="AD187" s="9"/>
      <c r="AE187" s="9"/>
    </row>
    <row r="188" spans="3:31" ht="20" customHeight="1">
      <c r="Q188" s="1"/>
      <c r="R188" s="546"/>
      <c r="S188" s="9"/>
      <c r="T188" s="9"/>
      <c r="U188" s="9"/>
      <c r="V188" s="9"/>
      <c r="W188" s="9"/>
      <c r="X188" s="9"/>
      <c r="Y188" s="9"/>
      <c r="Z188" s="9"/>
      <c r="AA188" s="9"/>
      <c r="AB188" s="9"/>
      <c r="AC188" s="9"/>
      <c r="AD188" s="9"/>
      <c r="AE188" s="9"/>
    </row>
    <row r="189" spans="3:31" ht="20" customHeight="1">
      <c r="Q189" s="1"/>
      <c r="R189" s="546"/>
      <c r="S189" s="9"/>
      <c r="T189" s="9"/>
      <c r="U189" s="9"/>
      <c r="V189" s="9"/>
      <c r="W189" s="9"/>
      <c r="X189" s="9"/>
      <c r="Y189" s="9"/>
      <c r="Z189" s="9"/>
      <c r="AA189" s="9"/>
      <c r="AB189" s="9"/>
      <c r="AC189" s="9"/>
      <c r="AD189" s="9"/>
      <c r="AE189" s="9"/>
    </row>
    <row r="190" spans="3:31" ht="20" customHeight="1">
      <c r="Q190" s="1"/>
      <c r="R190" s="546"/>
      <c r="S190" s="9"/>
      <c r="T190" s="9"/>
      <c r="U190" s="9"/>
      <c r="V190" s="9"/>
      <c r="W190" s="9"/>
      <c r="X190" s="9"/>
      <c r="Y190" s="9"/>
      <c r="Z190" s="9"/>
      <c r="AA190" s="9"/>
      <c r="AB190" s="9"/>
      <c r="AC190" s="9"/>
      <c r="AD190" s="9"/>
      <c r="AE190" s="9"/>
    </row>
    <row r="191" spans="3:31" ht="20" customHeight="1">
      <c r="Q191" s="1"/>
      <c r="R191" s="546"/>
      <c r="S191" s="9"/>
      <c r="T191" s="9"/>
      <c r="U191" s="9"/>
      <c r="V191" s="9"/>
      <c r="W191" s="9"/>
      <c r="X191" s="9"/>
      <c r="Y191" s="9"/>
      <c r="Z191" s="9"/>
      <c r="AA191" s="9"/>
      <c r="AB191" s="9"/>
      <c r="AC191" s="9"/>
      <c r="AD191" s="9"/>
      <c r="AE191" s="9"/>
    </row>
    <row r="192" spans="3:31" ht="20" customHeight="1">
      <c r="Q192" s="1"/>
      <c r="R192" s="546"/>
      <c r="S192" s="9"/>
      <c r="T192" s="9"/>
      <c r="U192" s="9"/>
      <c r="V192" s="9"/>
      <c r="W192" s="9"/>
      <c r="X192" s="9"/>
      <c r="Y192" s="9"/>
      <c r="Z192" s="9"/>
      <c r="AA192" s="9"/>
      <c r="AB192" s="9"/>
      <c r="AC192" s="9"/>
      <c r="AD192" s="9"/>
      <c r="AE192" s="9"/>
    </row>
    <row r="193" spans="1:31" ht="20" customHeight="1">
      <c r="Q193" s="1"/>
      <c r="R193" s="546"/>
      <c r="S193" s="9"/>
      <c r="T193" s="9"/>
      <c r="U193" s="9"/>
      <c r="V193" s="9"/>
      <c r="W193" s="9"/>
      <c r="X193" s="9"/>
      <c r="Y193" s="9"/>
      <c r="Z193" s="9"/>
      <c r="AA193" s="9"/>
      <c r="AB193" s="9"/>
      <c r="AC193" s="9"/>
      <c r="AD193" s="9"/>
      <c r="AE193" s="9"/>
    </row>
    <row r="194" spans="1:31" ht="20" customHeight="1">
      <c r="A194" s="10">
        <v>10</v>
      </c>
      <c r="B194" s="11"/>
      <c r="C194" s="12685" t="s">
        <v>231</v>
      </c>
      <c r="D194" s="12685"/>
      <c r="E194" s="12685"/>
      <c r="F194" s="12685"/>
      <c r="G194" s="12685"/>
      <c r="H194" s="12685"/>
      <c r="I194" s="12685"/>
      <c r="J194" s="12685"/>
      <c r="K194" s="12685"/>
      <c r="L194" s="12685"/>
      <c r="M194" s="4"/>
      <c r="N194" s="23" t="s">
        <v>12</v>
      </c>
      <c r="O194" s="12" t="s">
        <v>11</v>
      </c>
      <c r="Q194" s="1"/>
      <c r="R194" s="546"/>
      <c r="S194" s="9"/>
      <c r="T194" s="9"/>
      <c r="U194" s="9"/>
      <c r="V194" s="9"/>
      <c r="W194" s="9"/>
      <c r="X194" s="9"/>
      <c r="Y194" s="9"/>
      <c r="Z194" s="9"/>
      <c r="AA194" s="9"/>
      <c r="AB194" s="9"/>
      <c r="AC194" s="9"/>
      <c r="AD194" s="9"/>
      <c r="AE194" s="9"/>
    </row>
    <row r="195" spans="1:31" ht="20" customHeight="1">
      <c r="C195" s="13" t="s">
        <v>232</v>
      </c>
      <c r="Q195" s="1"/>
      <c r="R195" s="546"/>
      <c r="S195" s="9"/>
      <c r="T195" s="9"/>
      <c r="U195" s="9"/>
      <c r="V195" s="9"/>
      <c r="W195" s="9"/>
      <c r="X195" s="9"/>
      <c r="Y195" s="9"/>
      <c r="Z195" s="9"/>
      <c r="AA195" s="9"/>
      <c r="AB195" s="9"/>
      <c r="AC195" s="9"/>
      <c r="AD195" s="9"/>
      <c r="AE195" s="9"/>
    </row>
    <row r="196" spans="1:31" ht="20" customHeight="1">
      <c r="C196" s="13" t="s">
        <v>233</v>
      </c>
      <c r="Q196" s="1"/>
      <c r="R196" s="546"/>
      <c r="S196" s="9"/>
      <c r="T196" s="9"/>
      <c r="U196" s="9"/>
      <c r="V196" s="9"/>
      <c r="W196" s="9"/>
      <c r="X196" s="9"/>
      <c r="Y196" s="9"/>
      <c r="Z196" s="9"/>
      <c r="AA196" s="9"/>
      <c r="AB196" s="9"/>
      <c r="AC196" s="9"/>
      <c r="AD196" s="9"/>
      <c r="AE196" s="9"/>
    </row>
    <row r="197" spans="1:31" ht="20" customHeight="1">
      <c r="C197" s="13" t="s">
        <v>250</v>
      </c>
      <c r="Q197" s="1"/>
      <c r="R197" s="546"/>
      <c r="S197" s="9"/>
      <c r="T197" s="9"/>
      <c r="U197" s="9"/>
      <c r="V197" s="9"/>
      <c r="W197" s="9"/>
      <c r="X197" s="9"/>
      <c r="Y197" s="9"/>
      <c r="Z197" s="9"/>
      <c r="AA197" s="9"/>
      <c r="AB197" s="9"/>
      <c r="AC197" s="9"/>
      <c r="AD197" s="9"/>
      <c r="AE197" s="9"/>
    </row>
    <row r="198" spans="1:31" ht="20" customHeight="1">
      <c r="Q198" s="1"/>
      <c r="R198" s="546"/>
      <c r="S198" s="9"/>
      <c r="T198" s="9"/>
      <c r="U198" s="9"/>
      <c r="V198" s="9"/>
      <c r="W198" s="9"/>
      <c r="X198" s="9"/>
      <c r="Y198" s="9"/>
      <c r="Z198" s="9"/>
      <c r="AA198" s="9"/>
      <c r="AB198" s="9"/>
      <c r="AC198" s="9"/>
      <c r="AD198" s="9"/>
      <c r="AE198" s="9"/>
    </row>
    <row r="199" spans="1:31" ht="20" customHeight="1">
      <c r="A199" s="10">
        <v>11</v>
      </c>
      <c r="B199" s="11"/>
      <c r="C199" s="12685" t="s">
        <v>234</v>
      </c>
      <c r="D199" s="12685"/>
      <c r="E199" s="12685"/>
      <c r="F199" s="12685"/>
      <c r="G199" s="12685"/>
      <c r="H199" s="12685"/>
      <c r="I199" s="12685"/>
      <c r="J199" s="12685"/>
      <c r="K199" s="12685"/>
      <c r="L199" s="12685"/>
      <c r="M199" s="4"/>
      <c r="N199" s="23" t="s">
        <v>12</v>
      </c>
      <c r="O199" s="12" t="s">
        <v>11</v>
      </c>
      <c r="Q199" s="1"/>
      <c r="R199" s="546"/>
      <c r="S199" s="9"/>
      <c r="T199" s="9"/>
      <c r="U199" s="9"/>
      <c r="V199" s="9"/>
      <c r="W199" s="9"/>
      <c r="X199" s="9"/>
      <c r="Y199" s="9"/>
      <c r="Z199" s="9"/>
      <c r="AA199" s="9"/>
      <c r="AB199" s="9"/>
      <c r="AC199" s="9"/>
      <c r="AD199" s="9"/>
      <c r="AE199" s="9"/>
    </row>
    <row r="200" spans="1:31" ht="20" customHeight="1">
      <c r="C200" s="13" t="s">
        <v>235</v>
      </c>
      <c r="Q200" s="1"/>
      <c r="R200" s="546"/>
      <c r="S200" s="9"/>
      <c r="T200" s="9"/>
      <c r="U200" s="9"/>
      <c r="V200" s="9"/>
      <c r="W200" s="9"/>
      <c r="X200" s="9"/>
      <c r="Y200" s="9"/>
      <c r="Z200" s="9"/>
      <c r="AA200" s="9"/>
      <c r="AB200" s="9"/>
      <c r="AC200" s="9"/>
      <c r="AD200" s="9"/>
      <c r="AE200" s="9"/>
    </row>
    <row r="201" spans="1:31" ht="20" customHeight="1">
      <c r="C201" s="13" t="s">
        <v>236</v>
      </c>
      <c r="Q201" s="1"/>
      <c r="R201" s="546"/>
      <c r="S201" s="9"/>
      <c r="T201" s="9"/>
      <c r="U201" s="9"/>
      <c r="V201" s="9"/>
      <c r="W201" s="9"/>
      <c r="X201" s="9"/>
      <c r="Y201" s="9"/>
      <c r="Z201" s="9"/>
      <c r="AA201" s="9"/>
      <c r="AB201" s="9"/>
      <c r="AC201" s="9"/>
      <c r="AD201" s="9"/>
      <c r="AE201" s="9"/>
    </row>
    <row r="202" spans="1:31" ht="20" customHeight="1">
      <c r="C202" s="13" t="s">
        <v>237</v>
      </c>
      <c r="Q202" s="1"/>
      <c r="R202" s="546"/>
      <c r="S202" s="9"/>
      <c r="T202" s="9"/>
      <c r="U202" s="9"/>
      <c r="V202" s="9"/>
      <c r="W202" s="9"/>
      <c r="X202" s="9"/>
      <c r="Y202" s="9"/>
      <c r="Z202" s="9"/>
      <c r="AA202" s="9"/>
      <c r="AB202" s="9"/>
      <c r="AC202" s="9"/>
      <c r="AD202" s="9"/>
      <c r="AE202" s="9"/>
    </row>
    <row r="203" spans="1:31" ht="20" customHeight="1">
      <c r="C203" s="13" t="s">
        <v>238</v>
      </c>
      <c r="Q203" s="1"/>
      <c r="R203" s="546"/>
      <c r="S203" s="9"/>
      <c r="T203" s="9"/>
      <c r="U203" s="9"/>
      <c r="V203" s="9"/>
      <c r="W203" s="9"/>
      <c r="X203" s="9"/>
      <c r="Y203" s="9"/>
      <c r="Z203" s="9"/>
      <c r="AA203" s="9"/>
      <c r="AB203" s="9"/>
      <c r="AC203" s="9"/>
      <c r="AD203" s="9"/>
      <c r="AE203" s="9"/>
    </row>
    <row r="204" spans="1:31" ht="20" customHeight="1">
      <c r="Q204" s="1"/>
      <c r="R204" s="546"/>
      <c r="S204" s="9"/>
      <c r="T204" s="9"/>
      <c r="U204" s="9"/>
      <c r="V204" s="9"/>
      <c r="W204" s="9"/>
      <c r="X204" s="9"/>
      <c r="Y204" s="9"/>
      <c r="Z204" s="9"/>
      <c r="AA204" s="9"/>
      <c r="AB204" s="9"/>
      <c r="AC204" s="9"/>
      <c r="AD204" s="9"/>
      <c r="AE204" s="9"/>
    </row>
    <row r="205" spans="1:31" ht="20" customHeight="1">
      <c r="A205" s="10">
        <v>12</v>
      </c>
      <c r="B205" s="11"/>
      <c r="C205" s="12685" t="s">
        <v>239</v>
      </c>
      <c r="D205" s="12685"/>
      <c r="E205" s="12685"/>
      <c r="F205" s="12685"/>
      <c r="G205" s="12685"/>
      <c r="H205" s="12685"/>
      <c r="I205" s="12685"/>
      <c r="J205" s="12685"/>
      <c r="K205" s="12685"/>
      <c r="L205" s="12685"/>
      <c r="M205" s="4"/>
      <c r="N205" s="23" t="s">
        <v>12</v>
      </c>
      <c r="O205" s="12" t="s">
        <v>11</v>
      </c>
      <c r="Q205" s="1"/>
      <c r="R205" s="546"/>
      <c r="S205" s="9"/>
      <c r="T205" s="9"/>
      <c r="U205" s="9"/>
      <c r="V205" s="9"/>
      <c r="W205" s="9"/>
      <c r="X205" s="9"/>
      <c r="Y205" s="9"/>
      <c r="Z205" s="9"/>
      <c r="AA205" s="9"/>
      <c r="AB205" s="9"/>
      <c r="AC205" s="9"/>
      <c r="AD205" s="9"/>
      <c r="AE205" s="9"/>
    </row>
    <row r="206" spans="1:31" ht="20" customHeight="1">
      <c r="C206" s="13" t="s">
        <v>240</v>
      </c>
      <c r="Q206" s="1"/>
      <c r="R206" s="546"/>
      <c r="S206" s="9"/>
      <c r="T206" s="9"/>
      <c r="U206" s="9"/>
      <c r="V206" s="9"/>
      <c r="W206" s="9"/>
      <c r="X206" s="9"/>
      <c r="Y206" s="9"/>
      <c r="Z206" s="9"/>
      <c r="AA206" s="9"/>
      <c r="AB206" s="9"/>
      <c r="AC206" s="9"/>
      <c r="AD206" s="9"/>
      <c r="AE206" s="9"/>
    </row>
    <row r="207" spans="1:31" ht="20" customHeight="1">
      <c r="C207" s="13" t="s">
        <v>241</v>
      </c>
      <c r="Q207" s="1"/>
      <c r="R207" s="546"/>
      <c r="S207" s="9"/>
      <c r="T207" s="9"/>
      <c r="U207" s="9"/>
      <c r="V207" s="9"/>
      <c r="W207" s="9"/>
      <c r="X207" s="9"/>
      <c r="Y207" s="9"/>
      <c r="Z207" s="9"/>
      <c r="AA207" s="9"/>
      <c r="AB207" s="9"/>
      <c r="AC207" s="9"/>
      <c r="AD207" s="9"/>
      <c r="AE207" s="9"/>
    </row>
    <row r="208" spans="1:31" ht="20" customHeight="1">
      <c r="C208" s="24" t="s">
        <v>242</v>
      </c>
      <c r="N208" s="14"/>
      <c r="O208" s="14"/>
      <c r="P208" s="14"/>
      <c r="Q208" s="546"/>
      <c r="R208" s="546"/>
      <c r="S208" s="9"/>
      <c r="T208" s="9"/>
      <c r="U208" s="9"/>
      <c r="V208" s="9"/>
      <c r="W208" s="9"/>
      <c r="X208" s="9"/>
      <c r="Y208" s="9"/>
      <c r="Z208" s="9"/>
      <c r="AA208" s="9"/>
      <c r="AB208" s="9"/>
      <c r="AC208" s="9"/>
      <c r="AD208" s="9"/>
      <c r="AE208" s="9"/>
    </row>
    <row r="209" spans="3:31" ht="20" customHeight="1">
      <c r="C209" s="24" t="s">
        <v>243</v>
      </c>
      <c r="N209" s="14"/>
      <c r="O209" s="14"/>
      <c r="P209" s="14"/>
      <c r="Q209" s="546"/>
      <c r="R209" s="546"/>
      <c r="S209" s="9"/>
      <c r="T209" s="9"/>
      <c r="U209" s="9"/>
      <c r="V209" s="9"/>
      <c r="W209" s="9"/>
      <c r="X209" s="9"/>
      <c r="Y209" s="9"/>
      <c r="Z209" s="9"/>
      <c r="AA209" s="9"/>
      <c r="AB209" s="9"/>
      <c r="AC209" s="9"/>
      <c r="AD209" s="9"/>
      <c r="AE209" s="9"/>
    </row>
    <row r="210" spans="3:31" ht="20" customHeight="1">
      <c r="C210" s="13"/>
      <c r="N210" s="14"/>
      <c r="O210" s="14"/>
      <c r="P210" s="14"/>
      <c r="Q210" s="546"/>
      <c r="R210" s="546"/>
      <c r="S210" s="9"/>
      <c r="T210" s="9"/>
      <c r="U210" s="9"/>
      <c r="V210" s="9"/>
      <c r="W210" s="9"/>
      <c r="X210" s="9"/>
      <c r="Y210" s="9"/>
      <c r="Z210" s="9"/>
      <c r="AA210" s="9"/>
      <c r="AB210" s="9"/>
      <c r="AC210" s="9"/>
      <c r="AD210" s="9"/>
      <c r="AE210" s="9"/>
    </row>
    <row r="211" spans="3:31" ht="20.25" customHeight="1">
      <c r="C211" s="32" t="s">
        <v>251</v>
      </c>
    </row>
    <row r="212" spans="3:31" ht="20.25" customHeight="1">
      <c r="C212" s="32"/>
      <c r="D212" s="18"/>
    </row>
    <row r="213" spans="3:31" ht="20.25" customHeight="1">
      <c r="C213" s="18"/>
      <c r="D213" s="18"/>
    </row>
    <row r="214" spans="3:31" ht="20.25" customHeight="1">
      <c r="C214" s="18"/>
      <c r="D214" s="18"/>
    </row>
    <row r="215" spans="3:31" ht="20.25" customHeight="1">
      <c r="C215" s="18"/>
      <c r="D215" s="18"/>
    </row>
    <row r="216" spans="3:31" ht="20.25" customHeight="1">
      <c r="C216" s="18"/>
      <c r="D216" s="18"/>
    </row>
    <row r="217" spans="3:31" ht="20.25" customHeight="1">
      <c r="D217" s="18"/>
    </row>
    <row r="218" spans="3:31" ht="20.25" customHeight="1">
      <c r="C218" s="18"/>
      <c r="D218" s="18"/>
    </row>
    <row r="219" spans="3:31" ht="20.25" customHeight="1">
      <c r="C219" s="18"/>
      <c r="D219" s="18"/>
    </row>
    <row r="220" spans="3:31" ht="20.25" customHeight="1">
      <c r="C220" s="18"/>
      <c r="D220" s="18"/>
    </row>
    <row r="221" spans="3:31" ht="20.25" customHeight="1">
      <c r="C221" s="18"/>
      <c r="D221" s="18"/>
    </row>
    <row r="222" spans="3:31" ht="20.25" customHeight="1">
      <c r="C222" s="18"/>
      <c r="D222" s="18"/>
    </row>
    <row r="223" spans="3:31" ht="20.25" customHeight="1">
      <c r="C223" s="18"/>
      <c r="D223" s="18"/>
    </row>
    <row r="224" spans="3:31" ht="20.25" customHeight="1">
      <c r="C224" s="18"/>
      <c r="D224" s="18"/>
    </row>
    <row r="225" spans="3:4" ht="20.25" customHeight="1">
      <c r="C225" s="18"/>
      <c r="D225" s="18"/>
    </row>
    <row r="226" spans="3:4" ht="20.25" customHeight="1">
      <c r="C226" s="18"/>
      <c r="D226" s="18"/>
    </row>
    <row r="227" spans="3:4" ht="20.25" customHeight="1">
      <c r="C227" s="18"/>
      <c r="D227" s="18"/>
    </row>
    <row r="228" spans="3:4" ht="20.25" customHeight="1">
      <c r="C228" s="18"/>
      <c r="D228" s="18"/>
    </row>
    <row r="229" spans="3:4" ht="20.25" customHeight="1">
      <c r="C229" s="18"/>
      <c r="D229" s="18"/>
    </row>
    <row r="230" spans="3:4" ht="20.25" customHeight="1">
      <c r="C230" s="18"/>
      <c r="D230" s="18"/>
    </row>
    <row r="231" spans="3:4" ht="20.25" customHeight="1">
      <c r="C231" s="18"/>
      <c r="D231" s="18"/>
    </row>
    <row r="232" spans="3:4" ht="20.25" customHeight="1">
      <c r="C232" s="18"/>
      <c r="D232" s="18"/>
    </row>
    <row r="233" spans="3:4" ht="20.25" customHeight="1">
      <c r="C233" s="18"/>
      <c r="D233" s="18"/>
    </row>
    <row r="234" spans="3:4" ht="20.25" customHeight="1">
      <c r="C234" s="18"/>
      <c r="D234" s="18"/>
    </row>
    <row r="235" spans="3:4" ht="20.25" customHeight="1">
      <c r="C235" s="18"/>
      <c r="D235" s="18"/>
    </row>
    <row r="236" spans="3:4" ht="20.25" customHeight="1">
      <c r="C236" s="18"/>
      <c r="D236" s="18"/>
    </row>
    <row r="237" spans="3:4" ht="20.25" customHeight="1">
      <c r="C237" s="18"/>
      <c r="D237" s="18"/>
    </row>
    <row r="238" spans="3:4" ht="20.25" customHeight="1">
      <c r="C238" s="18"/>
      <c r="D238" s="18"/>
    </row>
    <row r="239" spans="3:4" ht="20.25" customHeight="1">
      <c r="C239" s="18"/>
      <c r="D239" s="18"/>
    </row>
    <row r="240" spans="3:4" ht="20.25" customHeight="1">
      <c r="C240" s="18"/>
      <c r="D240" s="18"/>
    </row>
    <row r="241" spans="3:4" ht="20.25" customHeight="1">
      <c r="C241" s="18"/>
      <c r="D241" s="18"/>
    </row>
    <row r="242" spans="3:4" ht="20.25" customHeight="1">
      <c r="C242" s="18"/>
      <c r="D242" s="18"/>
    </row>
    <row r="243" spans="3:4" ht="20.25" customHeight="1">
      <c r="C243" s="18"/>
      <c r="D243" s="18"/>
    </row>
    <row r="244" spans="3:4" ht="20.25" customHeight="1">
      <c r="C244" s="18"/>
      <c r="D244" s="18"/>
    </row>
    <row r="245" spans="3:4" ht="20.25" customHeight="1">
      <c r="C245" s="18"/>
      <c r="D245" s="18"/>
    </row>
    <row r="246" spans="3:4" ht="20.25" customHeight="1">
      <c r="C246" s="18"/>
      <c r="D246" s="18"/>
    </row>
    <row r="247" spans="3:4" ht="20.25" customHeight="1">
      <c r="C247" s="18"/>
      <c r="D247" s="18"/>
    </row>
    <row r="248" spans="3:4" ht="20.25" customHeight="1">
      <c r="C248" s="18"/>
      <c r="D248" s="18"/>
    </row>
    <row r="249" spans="3:4" ht="20.25" customHeight="1">
      <c r="C249" s="18"/>
      <c r="D249" s="18"/>
    </row>
    <row r="250" spans="3:4" ht="20.25" customHeight="1">
      <c r="C250" s="18"/>
      <c r="D250" s="18"/>
    </row>
    <row r="251" spans="3:4" ht="20.25" customHeight="1">
      <c r="C251" s="18"/>
      <c r="D251" s="18"/>
    </row>
    <row r="252" spans="3:4" ht="20.25" customHeight="1">
      <c r="C252" s="18"/>
      <c r="D252" s="18"/>
    </row>
    <row r="253" spans="3:4" ht="20.25" customHeight="1">
      <c r="C253" s="18"/>
      <c r="D253" s="18"/>
    </row>
    <row r="254" spans="3:4" ht="20.25" customHeight="1">
      <c r="C254" s="18"/>
      <c r="D254" s="18"/>
    </row>
    <row r="255" spans="3:4" ht="20.25" customHeight="1">
      <c r="C255" s="18"/>
      <c r="D255" s="18"/>
    </row>
    <row r="256" spans="3:4" ht="20.25" customHeight="1">
      <c r="C256" s="18"/>
      <c r="D256" s="18"/>
    </row>
    <row r="257" spans="3:4" ht="20.25" customHeight="1">
      <c r="C257" s="18"/>
      <c r="D257" s="18"/>
    </row>
    <row r="258" spans="3:4" ht="20.25" customHeight="1">
      <c r="C258" s="18"/>
      <c r="D258" s="18"/>
    </row>
    <row r="259" spans="3:4" ht="20.25" customHeight="1">
      <c r="C259" s="18"/>
      <c r="D259" s="18"/>
    </row>
    <row r="260" spans="3:4" ht="20.25" customHeight="1">
      <c r="C260" s="18"/>
      <c r="D260" s="18"/>
    </row>
    <row r="261" spans="3:4" ht="20.25" customHeight="1">
      <c r="C261" s="18"/>
      <c r="D261" s="18"/>
    </row>
    <row r="262" spans="3:4" ht="20.25" customHeight="1">
      <c r="C262" s="18"/>
      <c r="D262" s="18"/>
    </row>
    <row r="263" spans="3:4" ht="20.25" customHeight="1">
      <c r="C263" s="18"/>
      <c r="D263" s="18"/>
    </row>
    <row r="264" spans="3:4" ht="20.25" customHeight="1">
      <c r="C264" s="18"/>
      <c r="D264" s="18"/>
    </row>
    <row r="265" spans="3:4" ht="20.25" customHeight="1">
      <c r="C265" s="18"/>
      <c r="D265" s="18"/>
    </row>
    <row r="266" spans="3:4" ht="20.25" customHeight="1">
      <c r="C266" s="18"/>
      <c r="D266" s="18"/>
    </row>
    <row r="267" spans="3:4" ht="20.25" customHeight="1">
      <c r="C267" s="18"/>
      <c r="D267" s="18"/>
    </row>
    <row r="268" spans="3:4" ht="20.25" customHeight="1">
      <c r="C268" s="18"/>
      <c r="D268" s="18"/>
    </row>
    <row r="269" spans="3:4" ht="20.25" customHeight="1">
      <c r="C269" s="18"/>
      <c r="D269" s="18"/>
    </row>
    <row r="270" spans="3:4" ht="20.25" customHeight="1">
      <c r="C270" s="18"/>
      <c r="D270" s="18"/>
    </row>
    <row r="271" spans="3:4" ht="20.25" customHeight="1">
      <c r="C271" s="18"/>
      <c r="D271" s="18"/>
    </row>
    <row r="272" spans="3:4" ht="20.25" customHeight="1">
      <c r="C272" s="18"/>
      <c r="D272" s="18"/>
    </row>
    <row r="273" spans="3:4" ht="20.25" customHeight="1">
      <c r="C273" s="18"/>
      <c r="D273" s="18"/>
    </row>
    <row r="274" spans="3:4" ht="20.25" customHeight="1">
      <c r="C274" s="18"/>
      <c r="D274" s="18"/>
    </row>
    <row r="275" spans="3:4" ht="20.25" customHeight="1">
      <c r="C275" s="18"/>
      <c r="D275" s="18"/>
    </row>
    <row r="276" spans="3:4" ht="20.25" customHeight="1">
      <c r="C276" s="18"/>
      <c r="D276" s="18"/>
    </row>
    <row r="277" spans="3:4" ht="20.25" customHeight="1">
      <c r="C277" s="18"/>
      <c r="D277" s="18"/>
    </row>
    <row r="278" spans="3:4" ht="20.25" customHeight="1">
      <c r="C278" s="18"/>
      <c r="D278" s="18"/>
    </row>
    <row r="279" spans="3:4" ht="20.25" customHeight="1">
      <c r="C279" s="18"/>
      <c r="D279" s="18"/>
    </row>
    <row r="280" spans="3:4" ht="20.25" customHeight="1">
      <c r="C280" s="18"/>
      <c r="D280" s="18"/>
    </row>
    <row r="281" spans="3:4" ht="20.25" customHeight="1">
      <c r="C281" s="18"/>
      <c r="D281" s="18"/>
    </row>
    <row r="282" spans="3:4" ht="20.25" customHeight="1">
      <c r="C282" s="18"/>
      <c r="D282" s="18"/>
    </row>
    <row r="283" spans="3:4" ht="20.25" customHeight="1">
      <c r="C283" s="18"/>
      <c r="D283" s="18"/>
    </row>
    <row r="284" spans="3:4" ht="20.25" customHeight="1">
      <c r="C284" s="18"/>
      <c r="D284" s="18"/>
    </row>
    <row r="285" spans="3:4" ht="20.25" customHeight="1">
      <c r="C285" s="18"/>
      <c r="D285" s="18"/>
    </row>
    <row r="286" spans="3:4" ht="20.25" customHeight="1">
      <c r="C286" s="18"/>
      <c r="D286" s="18"/>
    </row>
    <row r="287" spans="3:4" ht="20.25" customHeight="1">
      <c r="C287" s="18"/>
      <c r="D287" s="18"/>
    </row>
    <row r="288" spans="3:4" ht="20.25" customHeight="1">
      <c r="C288" s="18"/>
      <c r="D288" s="18"/>
    </row>
    <row r="289" spans="3:4" ht="20.25" customHeight="1">
      <c r="C289" s="18"/>
      <c r="D289" s="18"/>
    </row>
    <row r="290" spans="3:4" ht="20.25" customHeight="1">
      <c r="C290" s="18"/>
      <c r="D290" s="18"/>
    </row>
    <row r="291" spans="3:4" ht="20.25" customHeight="1">
      <c r="C291" s="18"/>
      <c r="D291" s="18"/>
    </row>
    <row r="292" spans="3:4" ht="20.25" customHeight="1">
      <c r="C292" s="18"/>
      <c r="D292" s="18"/>
    </row>
    <row r="293" spans="3:4" ht="20.25" customHeight="1">
      <c r="C293" s="18"/>
      <c r="D293" s="18"/>
    </row>
    <row r="294" spans="3:4" ht="20.25" customHeight="1">
      <c r="C294" s="18"/>
      <c r="D294" s="18"/>
    </row>
    <row r="295" spans="3:4" ht="20.25" customHeight="1">
      <c r="C295" s="18"/>
      <c r="D295" s="18"/>
    </row>
    <row r="296" spans="3:4" ht="20.25" customHeight="1">
      <c r="C296" s="18"/>
      <c r="D296" s="18"/>
    </row>
    <row r="297" spans="3:4" ht="20.25" customHeight="1">
      <c r="C297" s="18"/>
      <c r="D297" s="18"/>
    </row>
    <row r="298" spans="3:4" ht="20.25" customHeight="1">
      <c r="C298" s="18"/>
      <c r="D298" s="18"/>
    </row>
    <row r="299" spans="3:4" ht="20.25" customHeight="1">
      <c r="C299" s="18"/>
      <c r="D299" s="18"/>
    </row>
    <row r="300" spans="3:4" ht="20.25" customHeight="1">
      <c r="C300" s="18"/>
      <c r="D300" s="18"/>
    </row>
    <row r="301" spans="3:4" ht="20.25" customHeight="1">
      <c r="C301" s="18"/>
      <c r="D301" s="18"/>
    </row>
    <row r="302" spans="3:4" ht="20.25" customHeight="1">
      <c r="C302" s="18"/>
      <c r="D302" s="18"/>
    </row>
    <row r="303" spans="3:4" ht="20.25" customHeight="1">
      <c r="C303" s="18"/>
      <c r="D303" s="18"/>
    </row>
  </sheetData>
  <sheetProtection selectLockedCells="1"/>
  <mergeCells count="19">
    <mergeCell ref="C205:L205"/>
    <mergeCell ref="A1:N2"/>
    <mergeCell ref="A3:N3"/>
    <mergeCell ref="A5:C5"/>
    <mergeCell ref="B6:L6"/>
    <mergeCell ref="C7:L7"/>
    <mergeCell ref="C42:L42"/>
    <mergeCell ref="C51:L51"/>
    <mergeCell ref="C68:L68"/>
    <mergeCell ref="C60:O62"/>
    <mergeCell ref="C88:L88"/>
    <mergeCell ref="C120:L120"/>
    <mergeCell ref="C125:L125"/>
    <mergeCell ref="C142:L142"/>
    <mergeCell ref="AI80:AK84"/>
    <mergeCell ref="AD83:AG83"/>
    <mergeCell ref="C176:L176"/>
    <mergeCell ref="C194:L194"/>
    <mergeCell ref="C199:L199"/>
  </mergeCells>
  <phoneticPr fontId="25" type="noConversion"/>
  <conditionalFormatting sqref="C9">
    <cfRule type="expression" dxfId="230" priority="167">
      <formula>$P$2&lt;1</formula>
    </cfRule>
  </conditionalFormatting>
  <conditionalFormatting sqref="C10">
    <cfRule type="expression" dxfId="229" priority="166">
      <formula>$P$2&lt;2</formula>
    </cfRule>
  </conditionalFormatting>
  <conditionalFormatting sqref="C11">
    <cfRule type="expression" dxfId="228" priority="165">
      <formula>$P$2&lt;3</formula>
    </cfRule>
  </conditionalFormatting>
  <conditionalFormatting sqref="C12">
    <cfRule type="expression" dxfId="227" priority="164">
      <formula>$P$2&lt;4</formula>
    </cfRule>
  </conditionalFormatting>
  <conditionalFormatting sqref="C13">
    <cfRule type="expression" dxfId="226" priority="163">
      <formula>$P$2&lt;5</formula>
    </cfRule>
  </conditionalFormatting>
  <conditionalFormatting sqref="C14">
    <cfRule type="expression" dxfId="225" priority="162">
      <formula>$P$2&lt;6</formula>
    </cfRule>
  </conditionalFormatting>
  <conditionalFormatting sqref="C15">
    <cfRule type="expression" dxfId="224" priority="161">
      <formula>$P$2&lt;7</formula>
    </cfRule>
  </conditionalFormatting>
  <conditionalFormatting sqref="C16">
    <cfRule type="expression" dxfId="223" priority="160">
      <formula>$P$2&lt;8</formula>
    </cfRule>
  </conditionalFormatting>
  <conditionalFormatting sqref="C17">
    <cfRule type="expression" dxfId="222" priority="159">
      <formula>$P$2&lt;9</formula>
    </cfRule>
  </conditionalFormatting>
  <conditionalFormatting sqref="C18">
    <cfRule type="expression" dxfId="221" priority="158">
      <formula>$P$2&lt;10</formula>
    </cfRule>
  </conditionalFormatting>
  <conditionalFormatting sqref="C19">
    <cfRule type="expression" dxfId="220" priority="157">
      <formula>$P$2&lt;11</formula>
    </cfRule>
  </conditionalFormatting>
  <conditionalFormatting sqref="C20">
    <cfRule type="expression" dxfId="219" priority="156">
      <formula>$P$2&lt;12</formula>
    </cfRule>
  </conditionalFormatting>
  <conditionalFormatting sqref="C21">
    <cfRule type="expression" dxfId="218" priority="155">
      <formula>$P$2&lt;13</formula>
    </cfRule>
  </conditionalFormatting>
  <conditionalFormatting sqref="C22">
    <cfRule type="expression" dxfId="217" priority="154">
      <formula>$P$2&lt;14</formula>
    </cfRule>
  </conditionalFormatting>
  <conditionalFormatting sqref="C23">
    <cfRule type="expression" dxfId="216" priority="153">
      <formula>$P$2&lt;15</formula>
    </cfRule>
  </conditionalFormatting>
  <conditionalFormatting sqref="C24">
    <cfRule type="expression" dxfId="215" priority="152">
      <formula>$P$2&lt;16</formula>
    </cfRule>
  </conditionalFormatting>
  <conditionalFormatting sqref="C25">
    <cfRule type="expression" dxfId="214" priority="151">
      <formula>$P$2&lt;17</formula>
    </cfRule>
  </conditionalFormatting>
  <conditionalFormatting sqref="C26">
    <cfRule type="expression" dxfId="213" priority="150">
      <formula>$P$2&lt;18</formula>
    </cfRule>
  </conditionalFormatting>
  <conditionalFormatting sqref="C27">
    <cfRule type="expression" dxfId="212" priority="149">
      <formula>$P$2&lt;19</formula>
    </cfRule>
  </conditionalFormatting>
  <conditionalFormatting sqref="C28">
    <cfRule type="expression" dxfId="211" priority="148">
      <formula>$P$2&lt;20</formula>
    </cfRule>
  </conditionalFormatting>
  <conditionalFormatting sqref="C29">
    <cfRule type="expression" dxfId="210" priority="147">
      <formula>$P$2&lt;21</formula>
    </cfRule>
  </conditionalFormatting>
  <conditionalFormatting sqref="C30">
    <cfRule type="expression" dxfId="209" priority="146">
      <formula>$P$2&lt;22</formula>
    </cfRule>
  </conditionalFormatting>
  <conditionalFormatting sqref="C31">
    <cfRule type="expression" dxfId="208" priority="145">
      <formula>$P$2&lt;23</formula>
    </cfRule>
  </conditionalFormatting>
  <conditionalFormatting sqref="C32">
    <cfRule type="expression" dxfId="207" priority="144">
      <formula>$P$2&lt;24</formula>
    </cfRule>
  </conditionalFormatting>
  <conditionalFormatting sqref="C33">
    <cfRule type="expression" dxfId="206" priority="143">
      <formula>$P$2&lt;25</formula>
    </cfRule>
  </conditionalFormatting>
  <conditionalFormatting sqref="C34">
    <cfRule type="expression" dxfId="205" priority="142">
      <formula>$P$2&lt;26</formula>
    </cfRule>
  </conditionalFormatting>
  <conditionalFormatting sqref="C35">
    <cfRule type="expression" dxfId="204" priority="141">
      <formula>$P$2&lt;27</formula>
    </cfRule>
  </conditionalFormatting>
  <conditionalFormatting sqref="C36">
    <cfRule type="expression" dxfId="203" priority="140">
      <formula>$P$2&lt;28</formula>
    </cfRule>
  </conditionalFormatting>
  <conditionalFormatting sqref="C37">
    <cfRule type="expression" dxfId="202" priority="139">
      <formula>$P$2&lt;29</formula>
    </cfRule>
  </conditionalFormatting>
  <conditionalFormatting sqref="C38">
    <cfRule type="expression" dxfId="201" priority="138">
      <formula>$P$2&lt;30</formula>
    </cfRule>
  </conditionalFormatting>
  <conditionalFormatting sqref="C39">
    <cfRule type="expression" dxfId="200" priority="137">
      <formula>$P$2&lt;31</formula>
    </cfRule>
  </conditionalFormatting>
  <conditionalFormatting sqref="C40">
    <cfRule type="expression" dxfId="199" priority="136">
      <formula>$P$2&lt;32</formula>
    </cfRule>
  </conditionalFormatting>
  <conditionalFormatting sqref="B9">
    <cfRule type="expression" dxfId="198" priority="135">
      <formula>$P$2&lt;1</formula>
    </cfRule>
  </conditionalFormatting>
  <conditionalFormatting sqref="B10">
    <cfRule type="expression" dxfId="197" priority="134">
      <formula>$P$2&lt;2</formula>
    </cfRule>
  </conditionalFormatting>
  <conditionalFormatting sqref="B11">
    <cfRule type="expression" dxfId="196" priority="133">
      <formula>$P$2&lt;3</formula>
    </cfRule>
  </conditionalFormatting>
  <conditionalFormatting sqref="B12">
    <cfRule type="expression" dxfId="195" priority="132">
      <formula>$P$2&lt;4</formula>
    </cfRule>
  </conditionalFormatting>
  <conditionalFormatting sqref="B13">
    <cfRule type="expression" dxfId="194" priority="131">
      <formula>$P$2&lt;5</formula>
    </cfRule>
  </conditionalFormatting>
  <conditionalFormatting sqref="B14">
    <cfRule type="expression" dxfId="193" priority="130">
      <formula>$P$2&lt;6</formula>
    </cfRule>
  </conditionalFormatting>
  <conditionalFormatting sqref="B15">
    <cfRule type="expression" dxfId="192" priority="129">
      <formula>$P$2&lt;7</formula>
    </cfRule>
  </conditionalFormatting>
  <conditionalFormatting sqref="B16">
    <cfRule type="expression" dxfId="191" priority="128">
      <formula>$P$2&lt;8</formula>
    </cfRule>
  </conditionalFormatting>
  <conditionalFormatting sqref="B17">
    <cfRule type="expression" dxfId="190" priority="127">
      <formula>$P$2&lt;9</formula>
    </cfRule>
  </conditionalFormatting>
  <conditionalFormatting sqref="B18">
    <cfRule type="expression" dxfId="189" priority="126">
      <formula>$P$2&lt;10</formula>
    </cfRule>
  </conditionalFormatting>
  <conditionalFormatting sqref="B19">
    <cfRule type="expression" dxfId="188" priority="125">
      <formula>$P$2&lt;11</formula>
    </cfRule>
  </conditionalFormatting>
  <conditionalFormatting sqref="B20">
    <cfRule type="expression" dxfId="187" priority="124">
      <formula>$P$2&lt;12</formula>
    </cfRule>
  </conditionalFormatting>
  <conditionalFormatting sqref="B21">
    <cfRule type="expression" dxfId="186" priority="123">
      <formula>$P$2&lt;13</formula>
    </cfRule>
  </conditionalFormatting>
  <conditionalFormatting sqref="B22">
    <cfRule type="expression" dxfId="185" priority="122">
      <formula>$P$2&lt;14</formula>
    </cfRule>
  </conditionalFormatting>
  <conditionalFormatting sqref="B23">
    <cfRule type="expression" dxfId="184" priority="121">
      <formula>$P$2&lt;15</formula>
    </cfRule>
  </conditionalFormatting>
  <conditionalFormatting sqref="B24">
    <cfRule type="expression" dxfId="183" priority="120">
      <formula>$P$2&lt;16</formula>
    </cfRule>
  </conditionalFormatting>
  <conditionalFormatting sqref="B25">
    <cfRule type="expression" dxfId="182" priority="119">
      <formula>$P$2&lt;17</formula>
    </cfRule>
  </conditionalFormatting>
  <conditionalFormatting sqref="B26">
    <cfRule type="expression" dxfId="181" priority="118">
      <formula>$P$2&lt;18</formula>
    </cfRule>
  </conditionalFormatting>
  <conditionalFormatting sqref="B27">
    <cfRule type="expression" dxfId="180" priority="117">
      <formula>$P$2&lt;19</formula>
    </cfRule>
  </conditionalFormatting>
  <conditionalFormatting sqref="B28">
    <cfRule type="expression" dxfId="179" priority="116">
      <formula>$P$2&lt;20</formula>
    </cfRule>
  </conditionalFormatting>
  <conditionalFormatting sqref="B29">
    <cfRule type="expression" dxfId="178" priority="115">
      <formula>$P$2&lt;21</formula>
    </cfRule>
  </conditionalFormatting>
  <conditionalFormatting sqref="B30">
    <cfRule type="expression" dxfId="177" priority="114">
      <formula>$P$2&lt;22</formula>
    </cfRule>
  </conditionalFormatting>
  <conditionalFormatting sqref="B31">
    <cfRule type="expression" dxfId="176" priority="113">
      <formula>$P$2&lt;23</formula>
    </cfRule>
  </conditionalFormatting>
  <conditionalFormatting sqref="B32">
    <cfRule type="expression" dxfId="175" priority="112">
      <formula>$P$2&lt;24</formula>
    </cfRule>
  </conditionalFormatting>
  <conditionalFormatting sqref="B33">
    <cfRule type="expression" dxfId="174" priority="111">
      <formula>$P$2&lt;25</formula>
    </cfRule>
  </conditionalFormatting>
  <conditionalFormatting sqref="B34">
    <cfRule type="expression" dxfId="173" priority="110">
      <formula>$P$2&lt;26</formula>
    </cfRule>
  </conditionalFormatting>
  <conditionalFormatting sqref="B35">
    <cfRule type="expression" dxfId="172" priority="109">
      <formula>$P$2&lt;27</formula>
    </cfRule>
  </conditionalFormatting>
  <conditionalFormatting sqref="B36">
    <cfRule type="expression" dxfId="171" priority="108">
      <formula>$P$2&lt;28</formula>
    </cfRule>
  </conditionalFormatting>
  <conditionalFormatting sqref="B37">
    <cfRule type="expression" dxfId="170" priority="107">
      <formula>$P$2&lt;29</formula>
    </cfRule>
  </conditionalFormatting>
  <conditionalFormatting sqref="B38">
    <cfRule type="expression" dxfId="169" priority="106">
      <formula>$P$2&lt;30</formula>
    </cfRule>
  </conditionalFormatting>
  <conditionalFormatting sqref="B39">
    <cfRule type="expression" dxfId="168" priority="105">
      <formula>$P$2&lt;31</formula>
    </cfRule>
  </conditionalFormatting>
  <conditionalFormatting sqref="B40">
    <cfRule type="expression" dxfId="167" priority="104">
      <formula>$P$2&lt;32</formula>
    </cfRule>
  </conditionalFormatting>
  <conditionalFormatting sqref="N42">
    <cfRule type="containsText" dxfId="166" priority="103" operator="containsText" text="Completed">
      <formula>NOT(ISERROR(SEARCH("Completed",N42)))</formula>
    </cfRule>
  </conditionalFormatting>
  <conditionalFormatting sqref="N51">
    <cfRule type="containsText" dxfId="165" priority="99" operator="containsText" text="Completed">
      <formula>NOT(ISERROR(SEARCH("Completed",N51)))</formula>
    </cfRule>
  </conditionalFormatting>
  <conditionalFormatting sqref="A48:XFD49">
    <cfRule type="expression" dxfId="164" priority="98">
      <formula>ISEVEN($R$2)</formula>
    </cfRule>
  </conditionalFormatting>
  <conditionalFormatting sqref="N68">
    <cfRule type="containsText" dxfId="163" priority="85" operator="containsText" text="Completed">
      <formula>NOT(ISERROR(SEARCH("Completed",N68)))</formula>
    </cfRule>
  </conditionalFormatting>
  <conditionalFormatting sqref="A51:XFD67">
    <cfRule type="expression" dxfId="162" priority="81">
      <formula>$N$42&lt;&gt;"Completed"</formula>
    </cfRule>
  </conditionalFormatting>
  <conditionalFormatting sqref="A66:XFD66">
    <cfRule type="expression" dxfId="161" priority="80">
      <formula>$F$64&lt;&gt;"Yes"</formula>
    </cfRule>
  </conditionalFormatting>
  <conditionalFormatting sqref="AI80">
    <cfRule type="expression" dxfId="160" priority="79">
      <formula>$AD$83="summarize price if foreign == 0"</formula>
    </cfRule>
  </conditionalFormatting>
  <conditionalFormatting sqref="AD83:AG83">
    <cfRule type="expression" dxfId="159" priority="77">
      <formula>$S$2&lt;5</formula>
    </cfRule>
    <cfRule type="containsText" dxfId="158" priority="78" operator="containsText" text="summarize price if foreign == 0">
      <formula>NOT(ISERROR(SEARCH("summarize price if foreign == 0",AD83)))</formula>
    </cfRule>
  </conditionalFormatting>
  <conditionalFormatting sqref="N88">
    <cfRule type="containsText" dxfId="157" priority="76" operator="containsText" text="Completed">
      <formula>NOT(ISERROR(SEARCH("Completed",N88)))</formula>
    </cfRule>
  </conditionalFormatting>
  <conditionalFormatting sqref="A68:XFD87">
    <cfRule type="expression" dxfId="156" priority="75">
      <formula>$N$51&lt;&gt;"Completed"</formula>
    </cfRule>
  </conditionalFormatting>
  <conditionalFormatting sqref="N120:N124">
    <cfRule type="containsText" dxfId="155" priority="74" operator="containsText" text="Completed">
      <formula>NOT(ISERROR(SEARCH("Completed",N120)))</formula>
    </cfRule>
  </conditionalFormatting>
  <conditionalFormatting sqref="A88:XFD119">
    <cfRule type="expression" dxfId="154" priority="72">
      <formula>$N$68&lt;&gt;"Completed"</formula>
    </cfRule>
  </conditionalFormatting>
  <conditionalFormatting sqref="A114:XFD117">
    <cfRule type="expression" dxfId="153" priority="71">
      <formula>ISEVEN($U$2)</formula>
    </cfRule>
  </conditionalFormatting>
  <conditionalFormatting sqref="A101:XFD103">
    <cfRule type="expression" dxfId="152" priority="70">
      <formula>ISEVEN($T$2)</formula>
    </cfRule>
  </conditionalFormatting>
  <conditionalFormatting sqref="N125">
    <cfRule type="containsText" dxfId="151" priority="69" operator="containsText" text="Completed">
      <formula>NOT(ISERROR(SEARCH("Completed",N125)))</formula>
    </cfRule>
  </conditionalFormatting>
  <conditionalFormatting sqref="A120:XFD123">
    <cfRule type="expression" dxfId="150" priority="68">
      <formula>$N$88&lt;&gt;"Completed"</formula>
    </cfRule>
  </conditionalFormatting>
  <conditionalFormatting sqref="C129">
    <cfRule type="containsText" dxfId="149" priority="58" operator="containsText" text="cmd">
      <formula>NOT(ISERROR(SEARCH("cmd",C129)))</formula>
    </cfRule>
  </conditionalFormatting>
  <conditionalFormatting sqref="C130">
    <cfRule type="containsText" dxfId="148" priority="55" operator="containsText" text="varlist">
      <formula>NOT(ISERROR(SEARCH("varlist",C130)))</formula>
    </cfRule>
  </conditionalFormatting>
  <conditionalFormatting sqref="C131">
    <cfRule type="containsText" dxfId="147" priority="54" operator="containsText" text="varlist">
      <formula>NOT(ISERROR(SEARCH("varlist",C131)))</formula>
    </cfRule>
  </conditionalFormatting>
  <conditionalFormatting sqref="C132">
    <cfRule type="containsText" dxfId="146" priority="53" operator="containsText" text="if/in">
      <formula>NOT(ISERROR(SEARCH("if/in",C132)))</formula>
    </cfRule>
  </conditionalFormatting>
  <conditionalFormatting sqref="C133">
    <cfRule type="containsText" dxfId="145" priority="52" operator="containsText" text="option">
      <formula>NOT(ISERROR(SEARCH("option",C133)))</formula>
    </cfRule>
  </conditionalFormatting>
  <conditionalFormatting sqref="C136">
    <cfRule type="containsText" dxfId="144" priority="51" operator="containsText" text="cmd">
      <formula>NOT(ISERROR(SEARCH("cmd",C136)))</formula>
    </cfRule>
  </conditionalFormatting>
  <conditionalFormatting sqref="C137">
    <cfRule type="containsText" dxfId="143" priority="50" operator="containsText" text="clist">
      <formula>NOT(ISERROR(SEARCH("clist",C137)))</formula>
    </cfRule>
  </conditionalFormatting>
  <conditionalFormatting sqref="C138">
    <cfRule type="containsText" dxfId="142" priority="49" operator="containsText" text="clist">
      <formula>NOT(ISERROR(SEARCH("clist",C138)))</formula>
    </cfRule>
  </conditionalFormatting>
  <conditionalFormatting sqref="C139">
    <cfRule type="containsText" dxfId="141" priority="48" operator="containsText" text="clist">
      <formula>NOT(ISERROR(SEARCH("clist",C139)))</formula>
    </cfRule>
  </conditionalFormatting>
  <conditionalFormatting sqref="C140">
    <cfRule type="containsText" dxfId="140" priority="46" operator="containsText" text="option">
      <formula>NOT(ISERROR(SEARCH("option",C140)))</formula>
    </cfRule>
  </conditionalFormatting>
  <conditionalFormatting sqref="N142">
    <cfRule type="containsText" dxfId="139" priority="45" operator="containsText" text="Completed">
      <formula>NOT(ISERROR(SEARCH("Completed",N142)))</formula>
    </cfRule>
  </conditionalFormatting>
  <conditionalFormatting sqref="C146">
    <cfRule type="expression" dxfId="138" priority="38">
      <formula>$V$2&lt;1</formula>
    </cfRule>
  </conditionalFormatting>
  <conditionalFormatting sqref="C163:C164">
    <cfRule type="expression" dxfId="137" priority="37">
      <formula>$V$2&lt;2</formula>
    </cfRule>
  </conditionalFormatting>
  <conditionalFormatting sqref="C166:C167">
    <cfRule type="expression" dxfId="136" priority="34">
      <formula>$V$2&lt;3</formula>
    </cfRule>
  </conditionalFormatting>
  <conditionalFormatting sqref="A125:XFD141">
    <cfRule type="expression" dxfId="135" priority="33">
      <formula>$N$120&lt;&gt;"Completed"</formula>
    </cfRule>
  </conditionalFormatting>
  <conditionalFormatting sqref="A142:XFD175">
    <cfRule type="expression" dxfId="134" priority="32">
      <formula>$N$125&lt;&gt;"Completed"</formula>
    </cfRule>
  </conditionalFormatting>
  <conditionalFormatting sqref="N176">
    <cfRule type="containsText" dxfId="133" priority="31" operator="containsText" text="Completed">
      <formula>NOT(ISERROR(SEARCH("Completed",N176)))</formula>
    </cfRule>
  </conditionalFormatting>
  <conditionalFormatting sqref="N194">
    <cfRule type="containsText" dxfId="132" priority="19" operator="containsText" text="Completed">
      <formula>NOT(ISERROR(SEARCH("Completed",N194)))</formula>
    </cfRule>
  </conditionalFormatting>
  <conditionalFormatting sqref="A176:XFD193">
    <cfRule type="expression" dxfId="131" priority="14">
      <formula>$N$142&lt;&gt;"Completed"</formula>
    </cfRule>
  </conditionalFormatting>
  <conditionalFormatting sqref="A194:XFD197">
    <cfRule type="expression" dxfId="130" priority="13">
      <formula>$N$176&lt;&gt;"Completed"</formula>
    </cfRule>
  </conditionalFormatting>
  <conditionalFormatting sqref="N199">
    <cfRule type="containsText" dxfId="129" priority="12" operator="containsText" text="Completed">
      <formula>NOT(ISERROR(SEARCH("Completed",N199)))</formula>
    </cfRule>
  </conditionalFormatting>
  <conditionalFormatting sqref="A199:XFD203">
    <cfRule type="expression" dxfId="128" priority="9">
      <formula>$N$194&lt;&gt;"Completed"</formula>
    </cfRule>
  </conditionalFormatting>
  <conditionalFormatting sqref="N205">
    <cfRule type="containsText" dxfId="127" priority="8" operator="containsText" text="Completed">
      <formula>NOT(ISERROR(SEARCH("Completed",N205)))</formula>
    </cfRule>
  </conditionalFormatting>
  <conditionalFormatting sqref="N7">
    <cfRule type="containsText" dxfId="126" priority="4" operator="containsText" text="Completed">
      <formula>NOT(ISERROR(SEARCH("Completed",N7)))</formula>
    </cfRule>
  </conditionalFormatting>
  <conditionalFormatting sqref="A42:XFD46">
    <cfRule type="expression" dxfId="125" priority="3">
      <formula>$N$7&lt;&gt;"Completed"</formula>
    </cfRule>
  </conditionalFormatting>
  <conditionalFormatting sqref="A205:XFD209">
    <cfRule type="expression" dxfId="124" priority="2">
      <formula>$N$199&lt;&gt;"Completed"</formula>
    </cfRule>
  </conditionalFormatting>
  <conditionalFormatting sqref="C211">
    <cfRule type="expression" dxfId="123" priority="1">
      <formula>$N$205&lt;&gt;"Completed"</formula>
    </cfRule>
  </conditionalFormatting>
  <dataValidations count="3">
    <dataValidation type="list" allowBlank="1" showInputMessage="1" showErrorMessage="1" sqref="C129:C133 C136:C140" xr:uid="{AE88CB0F-DD83-4F11-84D8-7DD9C77E45F4}">
      <formula1>$N$126:$N$134</formula1>
    </dataValidation>
    <dataValidation type="list" allowBlank="1" showInputMessage="1" showErrorMessage="1" sqref="N7 N205 N199 N194 N176 N142 N125 N120 N88 N68 N51 N42" xr:uid="{F36460FF-7806-4B77-B5C9-A466EFD7C01E}">
      <formula1>$P$8:$Q$8</formula1>
    </dataValidation>
    <dataValidation type="list" allowBlank="1" showInputMessage="1" showErrorMessage="1" sqref="F64 F78" xr:uid="{EE3822F1-5F5F-4AB1-92E4-4427A923165D}">
      <formula1>$P$9:$Q$9</formula1>
    </dataValidation>
  </dataValidations>
  <pageMargins left="0.7" right="0.7" top="0.75" bottom="0.75" header="0.3" footer="0.3"/>
  <pageSetup orientation="portrait" horizont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7F80A-1077-4A1E-9DCA-36F8F9695604}">
  <sheetPr codeName="Section2_operators">
    <tabColor theme="0" tint="-0.499984740745262"/>
  </sheetPr>
  <dimension ref="A1:BC146"/>
  <sheetViews>
    <sheetView showGridLines="0" zoomScaleNormal="100" workbookViewId="0">
      <selection sqref="A1:N2"/>
    </sheetView>
  </sheetViews>
  <sheetFormatPr defaultColWidth="9.36328125" defaultRowHeight="20.25" customHeight="1"/>
  <cols>
    <col min="1" max="1" width="9.36328125" style="1"/>
    <col min="2" max="2" width="2.6328125" style="1" customWidth="1"/>
    <col min="3" max="3" width="9.90625" style="1" bestFit="1" customWidth="1"/>
    <col min="4" max="4" width="9.36328125" style="1"/>
    <col min="5" max="5" width="10" style="1" bestFit="1" customWidth="1"/>
    <col min="6" max="11" width="9.36328125" style="1"/>
    <col min="12" max="12" width="12.1796875" style="1" customWidth="1"/>
    <col min="13" max="13" width="4" style="1" customWidth="1"/>
    <col min="14" max="14" width="15.6328125" style="1" customWidth="1"/>
    <col min="15" max="16" width="9.36328125" style="1"/>
    <col min="17" max="17" width="9.36328125" style="2" customWidth="1"/>
    <col min="18" max="34" width="9.36328125" style="2"/>
    <col min="35" max="16384" width="9.36328125" style="1"/>
  </cols>
  <sheetData>
    <row r="1" spans="1:34" ht="20.25" customHeight="1">
      <c r="A1" s="12686" t="s">
        <v>245</v>
      </c>
      <c r="B1" s="12686"/>
      <c r="C1" s="12686"/>
      <c r="D1" s="12686"/>
      <c r="E1" s="12686"/>
      <c r="F1" s="12686"/>
      <c r="G1" s="12686"/>
      <c r="H1" s="12686"/>
      <c r="I1" s="12686"/>
      <c r="J1" s="12686"/>
      <c r="K1" s="12686"/>
      <c r="L1" s="12686"/>
      <c r="M1" s="12686"/>
      <c r="N1" s="12686"/>
      <c r="O1" s="2">
        <v>47</v>
      </c>
      <c r="P1" s="2" t="s">
        <v>268</v>
      </c>
      <c r="Q1" s="2" t="s">
        <v>100</v>
      </c>
      <c r="R1" s="2" t="s">
        <v>285</v>
      </c>
      <c r="S1" s="2" t="s">
        <v>299</v>
      </c>
      <c r="T1" s="2" t="s">
        <v>101</v>
      </c>
      <c r="U1" s="2" t="s">
        <v>331</v>
      </c>
      <c r="V1" s="9"/>
      <c r="W1" s="9"/>
      <c r="X1" s="9"/>
      <c r="Y1" s="9"/>
      <c r="Z1" s="9"/>
      <c r="AA1" s="9"/>
      <c r="AB1" s="9"/>
      <c r="AC1" s="2" t="s">
        <v>22</v>
      </c>
      <c r="AD1" s="2" t="s">
        <v>23</v>
      </c>
      <c r="AE1" s="2" t="s">
        <v>24</v>
      </c>
      <c r="AF1" s="2" t="s">
        <v>25</v>
      </c>
      <c r="AG1" s="2" t="s">
        <v>26</v>
      </c>
    </row>
    <row r="2" spans="1:34" ht="20.25" customHeight="1">
      <c r="A2" s="12686"/>
      <c r="B2" s="12686"/>
      <c r="C2" s="12686"/>
      <c r="D2" s="12686"/>
      <c r="E2" s="12686"/>
      <c r="F2" s="12686"/>
      <c r="G2" s="12686"/>
      <c r="H2" s="12686"/>
      <c r="I2" s="12686"/>
      <c r="J2" s="12686"/>
      <c r="K2" s="12686"/>
      <c r="L2" s="12686"/>
      <c r="M2" s="12686"/>
      <c r="N2" s="12686"/>
      <c r="O2" s="2">
        <v>54</v>
      </c>
      <c r="P2" s="2">
        <v>0</v>
      </c>
      <c r="Q2" s="2">
        <v>0</v>
      </c>
      <c r="R2" s="2">
        <v>0</v>
      </c>
      <c r="S2" s="2">
        <v>0</v>
      </c>
      <c r="T2" s="2">
        <v>0</v>
      </c>
      <c r="U2" s="2">
        <v>0</v>
      </c>
      <c r="V2" s="9"/>
      <c r="W2" s="9"/>
      <c r="X2" s="9"/>
      <c r="Y2" s="9"/>
      <c r="Z2" s="9"/>
      <c r="AA2" s="9"/>
      <c r="AB2" s="9"/>
      <c r="AC2" s="2">
        <v>15</v>
      </c>
      <c r="AD2" s="2">
        <v>15</v>
      </c>
      <c r="AE2" s="2">
        <v>15</v>
      </c>
      <c r="AF2" s="2">
        <v>15</v>
      </c>
      <c r="AG2" s="2">
        <v>15</v>
      </c>
    </row>
    <row r="3" spans="1:34" ht="22" customHeight="1">
      <c r="A3" s="12687" t="s">
        <v>2</v>
      </c>
      <c r="B3" s="12687"/>
      <c r="C3" s="12687"/>
      <c r="D3" s="12687"/>
      <c r="E3" s="12687"/>
      <c r="F3" s="12687"/>
      <c r="G3" s="12687"/>
      <c r="H3" s="12687"/>
      <c r="I3" s="12687"/>
      <c r="J3" s="12687"/>
      <c r="K3" s="12687"/>
      <c r="L3" s="12687"/>
      <c r="M3" s="12687"/>
      <c r="N3" s="12687"/>
      <c r="O3" s="2" t="s">
        <v>300</v>
      </c>
      <c r="P3" s="2">
        <v>22</v>
      </c>
      <c r="Q3" s="2" t="s">
        <v>134</v>
      </c>
      <c r="R3" s="2">
        <v>8</v>
      </c>
      <c r="V3" s="9"/>
      <c r="W3" s="9"/>
      <c r="X3" s="9"/>
      <c r="Y3" s="9"/>
      <c r="Z3" s="9"/>
      <c r="AA3" s="9"/>
      <c r="AB3" s="9"/>
    </row>
    <row r="4" spans="1:34" ht="20.25" customHeight="1" thickBot="1">
      <c r="A4" s="3"/>
      <c r="B4" s="4"/>
      <c r="C4" s="4"/>
      <c r="D4" s="4"/>
      <c r="E4" s="4"/>
      <c r="F4" s="4"/>
      <c r="G4" s="4"/>
      <c r="H4" s="4"/>
      <c r="I4" s="4"/>
      <c r="K4" s="4"/>
      <c r="L4" s="4"/>
      <c r="M4" s="4"/>
      <c r="N4" s="37" t="s">
        <v>3</v>
      </c>
    </row>
    <row r="5" spans="1:34" ht="20.25" customHeight="1" thickBot="1">
      <c r="A5" s="12688" t="s">
        <v>4</v>
      </c>
      <c r="B5" s="12688"/>
      <c r="C5" s="12688"/>
      <c r="D5" s="12675"/>
      <c r="E5" s="12676"/>
      <c r="F5" s="12676"/>
      <c r="G5" s="12676"/>
      <c r="H5" s="12676"/>
      <c r="I5" s="12676"/>
      <c r="J5" s="12677"/>
      <c r="K5" s="12676"/>
      <c r="L5" s="12678"/>
      <c r="M5" s="153"/>
      <c r="N5" s="38" t="s">
        <v>5</v>
      </c>
      <c r="S5" s="2" t="s">
        <v>6</v>
      </c>
      <c r="AC5" s="1"/>
      <c r="AD5" s="1"/>
      <c r="AE5" s="1"/>
      <c r="AF5" s="1"/>
    </row>
    <row r="6" spans="1:34" ht="20.25" customHeight="1">
      <c r="A6" s="7" t="s">
        <v>7</v>
      </c>
      <c r="B6" s="12687" t="s">
        <v>8</v>
      </c>
      <c r="C6" s="12687"/>
      <c r="D6" s="12687"/>
      <c r="E6" s="12687"/>
      <c r="F6" s="12687"/>
      <c r="G6" s="12687"/>
      <c r="H6" s="12687"/>
      <c r="I6" s="12687"/>
      <c r="J6" s="12687"/>
      <c r="K6" s="12687"/>
      <c r="L6" s="12687"/>
      <c r="M6" s="8"/>
      <c r="N6" s="8" t="s">
        <v>9</v>
      </c>
      <c r="Q6" s="9"/>
      <c r="S6" s="2">
        <f ca="1">IFERROR(SUM(T6:AD6),1)</f>
        <v>0</v>
      </c>
      <c r="T6" s="2" cm="1">
        <f t="array" aca="1" ref="T6" ca="1">IF(INDIRECT(AC7)="Completed",1,0)</f>
        <v>0</v>
      </c>
      <c r="U6" s="2" cm="1">
        <f t="array" aca="1" ref="U6" ca="1">IF(INDIRECT(AC8)="Completed",1,0)</f>
        <v>0</v>
      </c>
      <c r="V6" s="2" cm="1">
        <f t="array" aca="1" ref="V6" ca="1">IF(INDIRECT(AC9)="Completed",1,0)</f>
        <v>0</v>
      </c>
      <c r="W6" s="2" cm="1">
        <f t="array" aca="1" ref="W6" ca="1">IF(INDIRECT(AC10)="Completed",1,0)</f>
        <v>0</v>
      </c>
      <c r="X6" s="2" cm="1">
        <f t="array" aca="1" ref="X6" ca="1">IF(INDIRECT(AC11)="Completed",1,0)</f>
        <v>0</v>
      </c>
      <c r="Y6" s="2" cm="1">
        <f t="array" aca="1" ref="Y6" ca="1">IF(INDIRECT(AC12)="Completed",1,0)</f>
        <v>0</v>
      </c>
      <c r="Z6" s="2" cm="1">
        <f t="array" aca="1" ref="Z6" ca="1">IF(INDIRECT(AC13)="Completed",1,0)</f>
        <v>0</v>
      </c>
      <c r="AA6" s="2" cm="1">
        <f t="array" aca="1" ref="AA6" ca="1">IF(INDIRECT(AC14)="Completed",1,0)</f>
        <v>0</v>
      </c>
      <c r="AB6" s="2" cm="1">
        <f t="array" aca="1" ref="AB6" ca="1">IF(INDIRECT(AC15)="Completed",1,0)</f>
        <v>0</v>
      </c>
      <c r="AC6" s="2" cm="1">
        <f t="array" aca="1" ref="AC6" ca="1">IF(INDIRECT(AC16)="Completed",1,0)</f>
        <v>0</v>
      </c>
      <c r="AD6" s="9"/>
      <c r="AF6" s="9"/>
      <c r="AG6" s="9"/>
      <c r="AH6" s="9"/>
    </row>
    <row r="7" spans="1:34" ht="20.25" customHeight="1">
      <c r="A7" s="10">
        <v>1</v>
      </c>
      <c r="B7" s="11"/>
      <c r="C7" s="12685" t="s">
        <v>252</v>
      </c>
      <c r="D7" s="12685"/>
      <c r="E7" s="12685"/>
      <c r="F7" s="12685"/>
      <c r="G7" s="12685"/>
      <c r="H7" s="12685"/>
      <c r="I7" s="12685"/>
      <c r="J7" s="12685"/>
      <c r="K7" s="12685"/>
      <c r="L7" s="12685"/>
      <c r="M7" s="4"/>
      <c r="N7" s="23" t="s">
        <v>12</v>
      </c>
      <c r="O7" s="12" t="s">
        <v>11</v>
      </c>
      <c r="Q7" s="567"/>
      <c r="R7" s="567"/>
      <c r="S7" s="567"/>
      <c r="T7" s="567"/>
      <c r="U7" s="567"/>
      <c r="V7" s="567"/>
      <c r="AC7" s="2" t="s">
        <v>345</v>
      </c>
      <c r="AD7" s="567"/>
      <c r="AE7" s="569"/>
      <c r="AF7" s="569"/>
      <c r="AG7" s="569"/>
    </row>
    <row r="8" spans="1:34" ht="20" customHeight="1">
      <c r="C8" s="13" t="s">
        <v>253</v>
      </c>
      <c r="L8" s="567"/>
      <c r="M8" s="567"/>
      <c r="P8" s="14" t="s">
        <v>10</v>
      </c>
      <c r="Q8" s="14" t="s">
        <v>12</v>
      </c>
      <c r="R8" s="568"/>
      <c r="S8" s="567"/>
      <c r="T8" s="567"/>
      <c r="U8" s="567"/>
      <c r="V8" s="567"/>
      <c r="AC8" s="2" t="s">
        <v>346</v>
      </c>
      <c r="AD8" s="567"/>
      <c r="AE8" s="569"/>
      <c r="AF8" s="569"/>
      <c r="AG8" s="569"/>
    </row>
    <row r="9" spans="1:34" ht="20" customHeight="1">
      <c r="C9" s="13" t="s">
        <v>254</v>
      </c>
      <c r="L9" s="567"/>
      <c r="M9" s="567"/>
      <c r="P9" s="14" t="s">
        <v>0</v>
      </c>
      <c r="Q9" s="14" t="s">
        <v>1</v>
      </c>
      <c r="R9" s="568"/>
      <c r="S9" s="567"/>
      <c r="T9" s="567"/>
      <c r="U9" s="567"/>
      <c r="V9" s="567"/>
      <c r="AC9" s="2" t="s">
        <v>347</v>
      </c>
      <c r="AD9" s="567"/>
      <c r="AE9" s="569"/>
      <c r="AF9" s="569"/>
      <c r="AG9" s="569"/>
    </row>
    <row r="10" spans="1:34" ht="20" customHeight="1">
      <c r="C10" s="13" t="s">
        <v>255</v>
      </c>
      <c r="N10" s="14"/>
      <c r="O10" s="14"/>
      <c r="P10" s="14"/>
      <c r="Q10" s="568"/>
      <c r="R10" s="568"/>
      <c r="S10" s="567"/>
      <c r="T10" s="567"/>
      <c r="U10" s="567"/>
      <c r="V10" s="567"/>
      <c r="AC10" s="2" t="s">
        <v>348</v>
      </c>
      <c r="AD10" s="567"/>
      <c r="AE10" s="569"/>
      <c r="AF10" s="569"/>
      <c r="AG10" s="569"/>
    </row>
    <row r="11" spans="1:34" ht="20" customHeight="1">
      <c r="C11" s="13" t="s">
        <v>256</v>
      </c>
      <c r="N11" s="14"/>
      <c r="O11" s="14"/>
      <c r="P11" s="14"/>
      <c r="Q11" s="568"/>
      <c r="R11" s="568"/>
      <c r="S11" s="567"/>
      <c r="T11" s="567"/>
      <c r="U11" s="567"/>
      <c r="V11" s="567"/>
      <c r="AC11" s="2" t="s">
        <v>349</v>
      </c>
      <c r="AD11" s="567"/>
      <c r="AE11" s="569"/>
      <c r="AF11" s="569"/>
      <c r="AG11" s="569"/>
    </row>
    <row r="12" spans="1:34" ht="20" customHeight="1">
      <c r="C12" s="13"/>
      <c r="N12" s="14"/>
      <c r="O12" s="14"/>
      <c r="P12" s="14"/>
      <c r="Q12" s="568"/>
      <c r="R12" s="568"/>
      <c r="S12" s="567"/>
      <c r="T12" s="568"/>
      <c r="U12" s="567"/>
      <c r="V12" s="567"/>
      <c r="W12" s="9"/>
      <c r="AC12" s="2" t="s">
        <v>350</v>
      </c>
      <c r="AD12" s="567"/>
      <c r="AE12" s="569"/>
      <c r="AF12" s="569"/>
      <c r="AG12" s="569"/>
    </row>
    <row r="13" spans="1:34" ht="20.25" customHeight="1">
      <c r="A13" s="10">
        <v>2</v>
      </c>
      <c r="B13" s="11"/>
      <c r="C13" s="12685" t="s">
        <v>257</v>
      </c>
      <c r="D13" s="12685"/>
      <c r="E13" s="12685"/>
      <c r="F13" s="12685"/>
      <c r="G13" s="12685"/>
      <c r="H13" s="12685"/>
      <c r="I13" s="12685"/>
      <c r="J13" s="12685"/>
      <c r="K13" s="12685"/>
      <c r="L13" s="12685"/>
      <c r="M13" s="4"/>
      <c r="N13" s="23" t="s">
        <v>12</v>
      </c>
      <c r="O13" s="12" t="s">
        <v>11</v>
      </c>
      <c r="Q13" s="567"/>
      <c r="R13" s="567"/>
      <c r="S13" s="567"/>
      <c r="T13" s="567"/>
      <c r="U13" s="567"/>
      <c r="V13" s="567"/>
      <c r="W13" s="9"/>
      <c r="AC13" s="2" t="s">
        <v>366</v>
      </c>
      <c r="AD13" s="567"/>
      <c r="AE13" s="569"/>
      <c r="AF13" s="569"/>
      <c r="AG13" s="569"/>
    </row>
    <row r="14" spans="1:34" s="15" customFormat="1" ht="20.25" customHeight="1">
      <c r="C14" s="152" t="s">
        <v>260</v>
      </c>
      <c r="D14" s="41"/>
      <c r="E14" s="41"/>
      <c r="F14" s="41"/>
      <c r="G14" s="41"/>
      <c r="H14" s="41"/>
      <c r="I14" s="41"/>
      <c r="Q14" s="562"/>
      <c r="R14" s="562"/>
      <c r="S14" s="562"/>
      <c r="T14" s="562"/>
      <c r="U14" s="562"/>
      <c r="V14" s="562"/>
      <c r="W14" s="562"/>
      <c r="AC14" s="2" t="s">
        <v>367</v>
      </c>
      <c r="AD14" s="567"/>
      <c r="AE14" s="570"/>
      <c r="AF14" s="570"/>
      <c r="AG14" s="570"/>
    </row>
    <row r="15" spans="1:34" s="15" customFormat="1" ht="20.25" customHeight="1">
      <c r="C15" s="152" t="s">
        <v>258</v>
      </c>
      <c r="D15" s="41"/>
      <c r="E15" s="41"/>
      <c r="F15" s="41"/>
      <c r="G15" s="41"/>
      <c r="H15" s="41"/>
      <c r="I15" s="41"/>
      <c r="L15" s="562"/>
      <c r="M15" s="562"/>
      <c r="N15" s="562"/>
      <c r="O15" s="562"/>
      <c r="P15" s="562"/>
      <c r="Q15" s="562"/>
      <c r="R15" s="562"/>
      <c r="S15" s="562"/>
      <c r="T15" s="562"/>
      <c r="U15" s="562"/>
      <c r="V15" s="562"/>
      <c r="W15" s="562"/>
      <c r="AC15" s="2" t="s">
        <v>368</v>
      </c>
      <c r="AD15" s="567"/>
      <c r="AE15" s="570"/>
      <c r="AF15" s="570"/>
      <c r="AG15" s="570"/>
    </row>
    <row r="16" spans="1:34" s="15" customFormat="1" ht="20.25" customHeight="1">
      <c r="C16" s="24" t="s">
        <v>259</v>
      </c>
      <c r="D16" s="41"/>
      <c r="E16" s="41"/>
      <c r="F16" s="41"/>
      <c r="G16" s="41"/>
      <c r="H16" s="41"/>
      <c r="I16" s="41"/>
      <c r="L16" s="562"/>
      <c r="M16" s="562"/>
      <c r="N16" s="562"/>
      <c r="O16" s="562"/>
      <c r="P16" s="562"/>
      <c r="Q16" s="562"/>
      <c r="R16" s="562"/>
      <c r="S16" s="562"/>
      <c r="T16" s="562"/>
      <c r="U16" s="562"/>
      <c r="V16" s="562"/>
      <c r="W16" s="562"/>
      <c r="AC16" s="2" t="s">
        <v>369</v>
      </c>
      <c r="AD16" s="567"/>
      <c r="AE16" s="570"/>
      <c r="AF16" s="570"/>
      <c r="AG16" s="570"/>
    </row>
    <row r="17" spans="1:42" s="15" customFormat="1" ht="20.25" customHeight="1">
      <c r="C17" s="152"/>
      <c r="D17" s="41"/>
      <c r="E17" s="41"/>
      <c r="F17" s="41"/>
      <c r="G17" s="41"/>
      <c r="H17" s="41"/>
      <c r="I17" s="41"/>
      <c r="L17" s="562"/>
      <c r="M17" s="562"/>
      <c r="N17" s="562"/>
      <c r="O17" s="562"/>
      <c r="P17" s="562"/>
      <c r="Q17" s="562"/>
      <c r="R17" s="562"/>
      <c r="S17" s="562"/>
      <c r="T17" s="562"/>
      <c r="U17" s="562"/>
      <c r="V17" s="562"/>
      <c r="W17" s="562"/>
      <c r="AC17" s="16"/>
      <c r="AD17" s="567"/>
      <c r="AE17" s="570"/>
      <c r="AF17" s="570"/>
      <c r="AG17" s="570"/>
    </row>
    <row r="18" spans="1:42" s="15" customFormat="1" ht="20.25" customHeight="1">
      <c r="C18" s="152"/>
      <c r="D18" s="41"/>
      <c r="E18" s="41"/>
      <c r="F18" s="41"/>
      <c r="G18" s="41"/>
      <c r="H18" s="41"/>
      <c r="I18" s="41"/>
      <c r="L18" s="562"/>
      <c r="M18" s="562"/>
      <c r="N18" s="562"/>
      <c r="O18" s="562"/>
      <c r="P18" s="562"/>
      <c r="Q18" s="562"/>
      <c r="R18" s="562"/>
      <c r="S18" s="562"/>
      <c r="T18" s="562"/>
      <c r="U18" s="562"/>
      <c r="V18" s="562"/>
      <c r="W18" s="562"/>
      <c r="AC18" s="16"/>
      <c r="AD18" s="567"/>
    </row>
    <row r="19" spans="1:42" s="15" customFormat="1" ht="20.25" customHeight="1">
      <c r="C19" s="152"/>
      <c r="D19" s="41"/>
      <c r="E19" s="41"/>
      <c r="F19" s="41"/>
      <c r="G19" s="41"/>
      <c r="H19" s="41"/>
      <c r="I19" s="41"/>
      <c r="L19" s="562"/>
      <c r="M19" s="562"/>
      <c r="N19" s="562"/>
      <c r="O19" s="562"/>
      <c r="P19" s="562"/>
      <c r="Q19" s="562"/>
      <c r="R19" s="562"/>
      <c r="S19" s="562"/>
      <c r="T19" s="562"/>
      <c r="U19" s="562"/>
      <c r="V19" s="562"/>
      <c r="AC19" s="16"/>
      <c r="AD19" s="567"/>
    </row>
    <row r="20" spans="1:42" s="15" customFormat="1" ht="20.25" customHeight="1">
      <c r="C20" s="152"/>
      <c r="D20" s="41"/>
      <c r="E20" s="41"/>
      <c r="F20" s="41"/>
      <c r="G20" s="41"/>
      <c r="H20" s="41"/>
      <c r="I20" s="41"/>
      <c r="L20" s="562"/>
      <c r="M20" s="562"/>
      <c r="N20" s="562"/>
      <c r="O20" s="562"/>
      <c r="P20" s="562"/>
      <c r="Q20" s="562"/>
      <c r="R20" s="562"/>
      <c r="S20" s="562"/>
      <c r="T20" s="562"/>
      <c r="U20" s="562"/>
      <c r="V20" s="562"/>
      <c r="AC20" s="16"/>
      <c r="AD20" s="567"/>
    </row>
    <row r="21" spans="1:42" s="15" customFormat="1" ht="20.25" customHeight="1">
      <c r="C21" s="152"/>
      <c r="D21" s="41"/>
      <c r="E21" s="41"/>
      <c r="F21" s="41"/>
      <c r="G21" s="41"/>
      <c r="H21" s="41"/>
      <c r="I21" s="41"/>
      <c r="L21" s="562"/>
      <c r="M21" s="562"/>
      <c r="N21" s="562"/>
      <c r="O21" s="562"/>
      <c r="P21" s="562"/>
      <c r="Q21" s="562"/>
      <c r="R21" s="562"/>
      <c r="S21" s="562"/>
      <c r="T21" s="562"/>
      <c r="U21" s="562"/>
      <c r="V21" s="562"/>
    </row>
    <row r="22" spans="1:42" s="15" customFormat="1" ht="20.25" customHeight="1">
      <c r="C22" s="152"/>
      <c r="D22" s="41"/>
      <c r="E22" s="41"/>
      <c r="F22" s="41"/>
      <c r="G22" s="41"/>
      <c r="H22" s="41"/>
      <c r="I22" s="41"/>
      <c r="L22" s="562"/>
      <c r="M22" s="562"/>
      <c r="N22" s="562"/>
      <c r="O22" s="562"/>
      <c r="P22" s="562"/>
      <c r="Q22" s="562"/>
      <c r="R22" s="562"/>
      <c r="S22" s="562"/>
      <c r="T22" s="562"/>
      <c r="U22" s="562"/>
      <c r="V22" s="562"/>
    </row>
    <row r="23" spans="1:42" s="15" customFormat="1" ht="20.25" customHeight="1">
      <c r="C23" s="152"/>
      <c r="D23" s="41"/>
      <c r="E23" s="41"/>
      <c r="F23" s="41"/>
      <c r="G23" s="41"/>
      <c r="H23" s="41"/>
      <c r="I23" s="41"/>
      <c r="L23" s="562"/>
      <c r="M23" s="562"/>
      <c r="N23" s="562"/>
      <c r="O23" s="562"/>
      <c r="P23" s="562"/>
      <c r="Q23" s="562"/>
      <c r="R23" s="562"/>
      <c r="S23" s="562"/>
      <c r="T23" s="562"/>
      <c r="U23" s="562"/>
      <c r="V23" s="562"/>
    </row>
    <row r="24" spans="1:42" s="15" customFormat="1" ht="20.25" customHeight="1">
      <c r="C24" s="152"/>
      <c r="D24" s="41"/>
      <c r="E24" s="41"/>
      <c r="F24" s="41"/>
      <c r="G24" s="41"/>
      <c r="H24" s="41"/>
      <c r="I24" s="41"/>
    </row>
    <row r="25" spans="1:42" s="15" customFormat="1" ht="20.25" customHeight="1">
      <c r="C25" s="152"/>
      <c r="D25" s="41"/>
      <c r="E25" s="41"/>
      <c r="F25" s="41"/>
      <c r="G25" s="41"/>
      <c r="H25" s="41"/>
      <c r="I25" s="41"/>
    </row>
    <row r="26" spans="1:42" s="15" customFormat="1" ht="20.25" customHeight="1">
      <c r="C26" s="152"/>
      <c r="D26" s="41"/>
      <c r="E26" s="41"/>
      <c r="F26" s="41"/>
      <c r="G26" s="41"/>
      <c r="H26" s="41"/>
      <c r="I26" s="41"/>
    </row>
    <row r="27" spans="1:42" s="15" customFormat="1" ht="20.25" customHeight="1">
      <c r="C27" s="152"/>
      <c r="D27" s="41"/>
      <c r="E27" s="41"/>
      <c r="F27" s="41"/>
      <c r="G27" s="41"/>
      <c r="H27" s="41"/>
      <c r="I27" s="41"/>
    </row>
    <row r="28" spans="1:42" s="15" customFormat="1" ht="20.25" customHeight="1">
      <c r="C28" s="152"/>
      <c r="D28" s="41"/>
      <c r="E28" s="41"/>
      <c r="F28" s="41"/>
      <c r="G28" s="41"/>
      <c r="H28" s="41"/>
      <c r="I28" s="41"/>
    </row>
    <row r="29" spans="1:42" s="15" customFormat="1" ht="20.25" customHeight="1">
      <c r="C29" s="152"/>
      <c r="D29" s="41"/>
      <c r="E29" s="41"/>
      <c r="F29" s="41"/>
      <c r="G29" s="41"/>
      <c r="H29" s="41"/>
      <c r="I29" s="41"/>
    </row>
    <row r="30" spans="1:42" s="15" customFormat="1" ht="20.25" customHeight="1">
      <c r="C30" s="152"/>
      <c r="D30" s="41"/>
      <c r="E30" s="41"/>
      <c r="F30" s="41"/>
      <c r="G30" s="41"/>
      <c r="H30" s="41"/>
      <c r="I30" s="41"/>
    </row>
    <row r="31" spans="1:42" ht="20" customHeight="1">
      <c r="A31" s="10">
        <v>3</v>
      </c>
      <c r="B31" s="11"/>
      <c r="C31" s="12685" t="s">
        <v>261</v>
      </c>
      <c r="D31" s="12685"/>
      <c r="E31" s="12685"/>
      <c r="F31" s="12685"/>
      <c r="G31" s="12685"/>
      <c r="H31" s="12685"/>
      <c r="I31" s="12685"/>
      <c r="J31" s="12685"/>
      <c r="K31" s="12685"/>
      <c r="L31" s="12685"/>
      <c r="M31" s="4"/>
      <c r="N31" s="23" t="s">
        <v>12</v>
      </c>
      <c r="O31" s="12" t="s">
        <v>11</v>
      </c>
    </row>
    <row r="32" spans="1:42" ht="20" customHeight="1">
      <c r="A32" s="15"/>
      <c r="B32" s="4"/>
      <c r="C32" s="40" t="s">
        <v>262</v>
      </c>
      <c r="G32" s="16"/>
      <c r="H32" s="16"/>
      <c r="I32" s="16"/>
      <c r="J32" s="16"/>
      <c r="K32" s="16"/>
      <c r="L32" s="16"/>
      <c r="M32" s="4"/>
      <c r="N32" s="14" t="s">
        <v>13</v>
      </c>
      <c r="O32" s="14" t="s">
        <v>14</v>
      </c>
      <c r="T32" s="20"/>
      <c r="AE32" s="21"/>
      <c r="AP32" s="21"/>
    </row>
    <row r="33" spans="1:42" ht="10" customHeight="1">
      <c r="A33" s="15"/>
      <c r="B33" s="4"/>
      <c r="C33" s="13"/>
      <c r="D33" s="16"/>
      <c r="E33" s="16"/>
      <c r="F33" s="16"/>
      <c r="G33" s="16"/>
      <c r="H33" s="16"/>
      <c r="I33" s="16"/>
      <c r="J33" s="40"/>
      <c r="K33" s="16"/>
      <c r="L33" s="16"/>
      <c r="M33" s="4"/>
      <c r="N33" s="14"/>
      <c r="O33" s="14"/>
      <c r="T33" s="20"/>
      <c r="AE33" s="21"/>
      <c r="AP33" s="21"/>
    </row>
    <row r="34" spans="1:42" ht="20.25" customHeight="1">
      <c r="A34" s="15"/>
      <c r="B34" s="4"/>
      <c r="C34" s="13" t="s">
        <v>263</v>
      </c>
      <c r="D34" s="16"/>
      <c r="E34" s="16"/>
      <c r="F34" s="16"/>
      <c r="G34" s="16"/>
      <c r="H34" s="16"/>
      <c r="I34" s="16"/>
      <c r="J34" s="16"/>
      <c r="K34" s="16"/>
      <c r="L34" s="16"/>
      <c r="M34" s="4"/>
      <c r="N34" s="14"/>
      <c r="O34" s="14"/>
      <c r="T34" s="20"/>
      <c r="AE34" s="21"/>
      <c r="AP34" s="21"/>
    </row>
    <row r="35" spans="1:42" ht="20.25" customHeight="1">
      <c r="A35" s="15"/>
      <c r="B35" s="4"/>
      <c r="C35" s="152" t="s">
        <v>264</v>
      </c>
      <c r="D35" s="41"/>
      <c r="E35" s="41"/>
      <c r="F35" s="41"/>
      <c r="G35" s="41"/>
      <c r="H35" s="41"/>
      <c r="I35" s="41"/>
      <c r="J35" s="16"/>
      <c r="K35" s="16"/>
      <c r="L35" s="16"/>
      <c r="M35" s="4"/>
      <c r="N35" s="14"/>
      <c r="O35" s="14"/>
      <c r="P35" s="14"/>
      <c r="Q35" s="14"/>
      <c r="T35" s="20"/>
      <c r="AE35" s="21"/>
      <c r="AP35" s="21"/>
    </row>
    <row r="36" spans="1:42" ht="20.25" customHeight="1">
      <c r="A36" s="15"/>
      <c r="B36" s="4"/>
      <c r="C36" s="152" t="s">
        <v>265</v>
      </c>
      <c r="D36" s="41"/>
      <c r="E36" s="41"/>
      <c r="F36" s="41"/>
      <c r="G36" s="41"/>
      <c r="H36" s="41"/>
      <c r="I36" s="41"/>
      <c r="J36" s="16"/>
      <c r="K36" s="16"/>
      <c r="L36" s="16"/>
      <c r="M36" s="4"/>
      <c r="N36" s="14"/>
      <c r="O36" s="14"/>
      <c r="P36" s="14"/>
      <c r="Q36" s="14"/>
      <c r="T36" s="20"/>
      <c r="AE36" s="21"/>
      <c r="AP36" s="21"/>
    </row>
    <row r="37" spans="1:42" ht="20.25" customHeight="1">
      <c r="A37" s="15"/>
      <c r="B37" s="4"/>
      <c r="C37" s="152" t="s">
        <v>266</v>
      </c>
      <c r="D37" s="41"/>
      <c r="E37" s="41"/>
      <c r="F37" s="41"/>
      <c r="G37" s="41"/>
      <c r="H37" s="41"/>
      <c r="I37" s="41"/>
      <c r="J37" s="16"/>
      <c r="K37" s="16"/>
      <c r="L37" s="16"/>
      <c r="M37" s="4"/>
      <c r="N37" s="14"/>
      <c r="O37" s="14"/>
      <c r="P37" s="14"/>
      <c r="Q37" s="14"/>
      <c r="T37" s="20"/>
      <c r="AE37" s="21"/>
      <c r="AP37" s="21"/>
    </row>
    <row r="38" spans="1:42" ht="20.25" customHeight="1">
      <c r="A38" s="15"/>
      <c r="B38" s="4"/>
      <c r="C38" s="152" t="s">
        <v>267</v>
      </c>
      <c r="D38" s="41"/>
      <c r="E38" s="41"/>
      <c r="F38" s="41"/>
      <c r="G38" s="41"/>
      <c r="H38" s="41"/>
      <c r="I38" s="41"/>
      <c r="J38" s="16"/>
      <c r="K38" s="16"/>
      <c r="L38" s="16"/>
      <c r="M38" s="4"/>
      <c r="N38" s="14"/>
      <c r="O38" s="14"/>
      <c r="P38" s="14"/>
      <c r="Q38" s="14"/>
      <c r="T38" s="20"/>
      <c r="AE38" s="21"/>
      <c r="AP38" s="21"/>
    </row>
    <row r="39" spans="1:42" ht="20.25" customHeight="1">
      <c r="A39" s="15"/>
      <c r="B39" s="4"/>
      <c r="C39" s="561" t="s">
        <v>30</v>
      </c>
      <c r="D39" s="41"/>
      <c r="E39" s="41"/>
      <c r="F39" s="41"/>
      <c r="G39" s="41"/>
      <c r="H39" s="41"/>
      <c r="I39" s="41"/>
      <c r="J39" s="16"/>
      <c r="K39" s="16"/>
      <c r="L39" s="16"/>
      <c r="M39" s="4"/>
      <c r="N39" s="14"/>
      <c r="O39" s="14"/>
      <c r="P39" s="14"/>
      <c r="Q39" s="14"/>
      <c r="T39" s="20"/>
      <c r="AE39" s="21"/>
      <c r="AP39" s="21"/>
    </row>
    <row r="40" spans="1:42" ht="20.25" customHeight="1">
      <c r="A40" s="15"/>
      <c r="B40" s="4"/>
      <c r="C40" s="152"/>
      <c r="D40" s="41"/>
      <c r="E40" s="41"/>
      <c r="F40" s="41"/>
      <c r="G40" s="41"/>
      <c r="H40" s="41"/>
      <c r="I40" s="41"/>
      <c r="J40" s="16"/>
      <c r="K40" s="16"/>
      <c r="L40" s="16"/>
      <c r="M40" s="4"/>
      <c r="N40" s="14"/>
      <c r="O40" s="14"/>
      <c r="P40" s="14"/>
      <c r="Q40" s="14"/>
      <c r="T40" s="20"/>
      <c r="AE40" s="21"/>
      <c r="AP40" s="21"/>
    </row>
    <row r="41" spans="1:42" ht="20.25" customHeight="1">
      <c r="A41" s="10">
        <v>4</v>
      </c>
      <c r="B41" s="11"/>
      <c r="C41" s="33" t="s">
        <v>270</v>
      </c>
      <c r="D41" s="33"/>
      <c r="E41" s="33"/>
      <c r="F41" s="33"/>
      <c r="G41" s="33"/>
      <c r="H41" s="33"/>
      <c r="I41" s="33"/>
      <c r="J41" s="33"/>
      <c r="K41" s="33"/>
      <c r="L41" s="33"/>
      <c r="M41" s="4"/>
      <c r="N41" s="23" t="str">
        <f>IF(SUM(D43,G45)=2,"Completed","Incomplete")</f>
        <v>Incomplete</v>
      </c>
      <c r="O41" s="12" t="s">
        <v>27</v>
      </c>
    </row>
    <row r="42" spans="1:42" ht="20.25" customHeight="1">
      <c r="A42" s="2"/>
      <c r="B42" s="2"/>
      <c r="C42" s="13" t="s">
        <v>269</v>
      </c>
      <c r="D42" s="2"/>
      <c r="E42" s="2"/>
      <c r="F42" s="2"/>
      <c r="G42" s="2"/>
      <c r="H42" s="2"/>
      <c r="I42" s="2"/>
      <c r="J42" s="2"/>
      <c r="K42" s="2"/>
      <c r="L42" s="2"/>
      <c r="M42" s="2"/>
      <c r="N42" s="2"/>
      <c r="O42" s="2"/>
      <c r="P42" s="2"/>
    </row>
    <row r="43" spans="1:42" ht="20.25" customHeight="1">
      <c r="C43" s="553"/>
      <c r="D43" s="2">
        <f>IF(C43="128^(1/7)",1,0)</f>
        <v>0</v>
      </c>
      <c r="N43" s="14" t="s">
        <v>15</v>
      </c>
      <c r="O43" s="14" t="s">
        <v>12</v>
      </c>
    </row>
    <row r="44" spans="1:42" ht="20.25" customHeight="1">
      <c r="C44" s="13" t="s">
        <v>271</v>
      </c>
      <c r="N44" s="14"/>
      <c r="O44" s="14"/>
    </row>
    <row r="45" spans="1:42" ht="20.25" customHeight="1">
      <c r="C45" s="24" t="s">
        <v>272</v>
      </c>
      <c r="E45" s="560"/>
      <c r="F45" s="24" t="s">
        <v>97</v>
      </c>
      <c r="G45" s="2">
        <f>IF(SUBSTITUTE(E45," ","")=CHAR(34)&amp;"Brand"&amp;CHAR(34)&amp;"+",1,0)</f>
        <v>0</v>
      </c>
      <c r="N45" s="14"/>
      <c r="O45" s="14"/>
    </row>
    <row r="46" spans="1:42" ht="20.25" customHeight="1">
      <c r="C46" s="13"/>
      <c r="N46" s="14"/>
      <c r="O46" s="14"/>
    </row>
    <row r="47" spans="1:42" ht="20.25" customHeight="1">
      <c r="A47" s="10">
        <v>5</v>
      </c>
      <c r="B47" s="11"/>
      <c r="C47" s="33" t="s">
        <v>273</v>
      </c>
      <c r="D47" s="33"/>
      <c r="E47" s="33"/>
      <c r="F47" s="33"/>
      <c r="G47" s="33"/>
      <c r="H47" s="33"/>
      <c r="I47" s="33"/>
      <c r="J47" s="33"/>
      <c r="K47" s="33"/>
      <c r="L47" s="33"/>
      <c r="M47" s="4"/>
      <c r="N47" s="23" t="s">
        <v>12</v>
      </c>
      <c r="O47" s="12" t="s">
        <v>11</v>
      </c>
    </row>
    <row r="48" spans="1:42" ht="20.25" customHeight="1">
      <c r="C48" s="40" t="s">
        <v>274</v>
      </c>
      <c r="G48" s="16"/>
      <c r="H48" s="16"/>
      <c r="I48" s="16"/>
      <c r="J48" s="16"/>
      <c r="K48" s="16"/>
      <c r="L48" s="16"/>
      <c r="N48" s="12"/>
      <c r="O48" s="14"/>
    </row>
    <row r="49" spans="1:16" ht="10" customHeight="1">
      <c r="C49" s="13"/>
      <c r="N49" s="12"/>
      <c r="O49" s="14"/>
    </row>
    <row r="50" spans="1:16" ht="20.25" customHeight="1">
      <c r="C50" s="13" t="s">
        <v>275</v>
      </c>
      <c r="N50" s="12"/>
      <c r="O50" s="14"/>
    </row>
    <row r="51" spans="1:16" ht="20.25" customHeight="1">
      <c r="C51" s="13" t="s">
        <v>276</v>
      </c>
      <c r="N51" s="12"/>
      <c r="O51" s="14"/>
    </row>
    <row r="52" spans="1:16" ht="20.25" customHeight="1">
      <c r="C52" s="13" t="s">
        <v>277</v>
      </c>
      <c r="N52" s="12"/>
      <c r="O52" s="14"/>
    </row>
    <row r="53" spans="1:16" ht="20.25" customHeight="1" thickBot="1">
      <c r="C53" s="24" t="s">
        <v>278</v>
      </c>
      <c r="N53" s="12"/>
      <c r="O53" s="14"/>
    </row>
    <row r="54" spans="1:16" ht="20.25" customHeight="1" thickBot="1">
      <c r="C54" s="13" t="s">
        <v>18</v>
      </c>
      <c r="F54" s="27" t="s">
        <v>1</v>
      </c>
      <c r="G54" s="152" t="s">
        <v>19</v>
      </c>
      <c r="N54" s="12"/>
    </row>
    <row r="55" spans="1:16" ht="5" customHeight="1">
      <c r="C55" s="13"/>
      <c r="F55" s="13"/>
      <c r="N55" s="12"/>
    </row>
    <row r="56" spans="1:16" ht="15" customHeight="1">
      <c r="A56" s="26"/>
      <c r="B56" s="4"/>
      <c r="C56" s="28" t="s">
        <v>279</v>
      </c>
      <c r="E56" s="13"/>
      <c r="F56" s="13"/>
      <c r="G56" s="13"/>
      <c r="H56" s="13"/>
      <c r="K56" s="13"/>
      <c r="L56" s="13"/>
      <c r="M56" s="4"/>
      <c r="N56" s="12"/>
      <c r="O56" s="12"/>
      <c r="P56" s="2"/>
    </row>
    <row r="57" spans="1:16" ht="15" customHeight="1">
      <c r="A57" s="26"/>
      <c r="B57" s="4"/>
      <c r="C57" s="28" t="s">
        <v>280</v>
      </c>
      <c r="E57" s="13"/>
      <c r="F57" s="13"/>
      <c r="G57" s="13"/>
      <c r="H57" s="13"/>
      <c r="K57" s="13"/>
      <c r="L57" s="13"/>
      <c r="M57" s="4"/>
      <c r="N57" s="12"/>
      <c r="O57" s="12"/>
      <c r="P57" s="2"/>
    </row>
    <row r="58" spans="1:16" ht="20.25" customHeight="1">
      <c r="A58" s="26"/>
      <c r="B58" s="4"/>
      <c r="C58" s="13" t="s">
        <v>281</v>
      </c>
      <c r="E58" s="13"/>
      <c r="F58" s="13"/>
      <c r="G58" s="13"/>
      <c r="H58" s="13"/>
      <c r="K58" s="13"/>
      <c r="L58" s="13"/>
      <c r="M58" s="4"/>
      <c r="N58" s="12"/>
      <c r="O58" s="12"/>
      <c r="P58" s="2"/>
    </row>
    <row r="59" spans="1:16" ht="20.25" customHeight="1">
      <c r="A59" s="26"/>
      <c r="B59" s="4"/>
      <c r="C59" s="13" t="s">
        <v>282</v>
      </c>
      <c r="E59" s="13"/>
      <c r="F59" s="13"/>
      <c r="G59" s="13"/>
      <c r="H59" s="13"/>
      <c r="K59" s="13"/>
      <c r="L59" s="13"/>
      <c r="M59" s="4"/>
      <c r="N59" s="12"/>
      <c r="O59" s="12"/>
      <c r="P59" s="2"/>
    </row>
    <row r="60" spans="1:16" ht="20.25" customHeight="1">
      <c r="A60" s="26"/>
      <c r="B60" s="4"/>
      <c r="C60" s="13" t="s">
        <v>284</v>
      </c>
      <c r="E60" s="13"/>
      <c r="F60" s="13"/>
      <c r="G60" s="13"/>
      <c r="H60" s="13"/>
      <c r="K60" s="13"/>
      <c r="L60" s="13"/>
      <c r="M60" s="4"/>
      <c r="N60" s="12"/>
      <c r="O60" s="12"/>
      <c r="P60" s="2"/>
    </row>
    <row r="61" spans="1:16" ht="20.25" customHeight="1">
      <c r="A61" s="26"/>
      <c r="B61" s="4"/>
      <c r="C61" s="13" t="s">
        <v>283</v>
      </c>
      <c r="E61" s="13"/>
      <c r="F61" s="13"/>
      <c r="G61" s="13"/>
      <c r="H61" s="13"/>
      <c r="K61" s="13"/>
      <c r="L61" s="13"/>
      <c r="M61" s="4"/>
      <c r="N61" s="12"/>
      <c r="O61" s="12"/>
      <c r="P61" s="2"/>
    </row>
    <row r="62" spans="1:16" ht="20.25" customHeight="1">
      <c r="A62" s="26"/>
      <c r="B62" s="4"/>
      <c r="C62" s="561" t="s">
        <v>30</v>
      </c>
      <c r="E62" s="13"/>
      <c r="F62" s="13"/>
      <c r="G62" s="13"/>
      <c r="H62" s="13"/>
      <c r="K62" s="13"/>
      <c r="L62" s="13"/>
      <c r="M62" s="4"/>
      <c r="N62" s="12"/>
      <c r="O62" s="12"/>
      <c r="P62" s="2"/>
    </row>
    <row r="63" spans="1:16" ht="20.25" customHeight="1">
      <c r="A63" s="26"/>
      <c r="B63" s="4"/>
      <c r="C63" s="28"/>
      <c r="E63" s="13"/>
      <c r="F63" s="13"/>
      <c r="G63" s="13"/>
      <c r="H63" s="13"/>
      <c r="K63" s="13"/>
      <c r="L63" s="13"/>
      <c r="M63" s="4"/>
      <c r="N63" s="12"/>
      <c r="O63" s="12"/>
      <c r="P63" s="2"/>
    </row>
    <row r="64" spans="1:16" ht="20.25" customHeight="1">
      <c r="A64" s="10">
        <v>6</v>
      </c>
      <c r="B64" s="11"/>
      <c r="C64" s="156" t="s">
        <v>286</v>
      </c>
      <c r="D64" s="156"/>
      <c r="E64" s="156"/>
      <c r="F64" s="156"/>
      <c r="G64" s="156"/>
      <c r="H64" s="156"/>
      <c r="I64" s="156"/>
      <c r="J64" s="156"/>
      <c r="K64" s="156"/>
      <c r="L64" s="156"/>
      <c r="M64" s="4"/>
      <c r="N64" s="23" t="s">
        <v>12</v>
      </c>
      <c r="O64" s="12" t="s">
        <v>11</v>
      </c>
    </row>
    <row r="65" spans="3:36" ht="20.25" customHeight="1">
      <c r="C65" s="13" t="s">
        <v>287</v>
      </c>
      <c r="N65" s="14"/>
      <c r="O65" s="14"/>
    </row>
    <row r="66" spans="3:36" ht="20.25" customHeight="1">
      <c r="C66" s="13" t="s">
        <v>288</v>
      </c>
      <c r="N66" s="14"/>
      <c r="O66" s="14"/>
    </row>
    <row r="67" spans="3:36" ht="20.25" customHeight="1">
      <c r="C67" s="13"/>
      <c r="N67" s="14"/>
      <c r="O67" s="14"/>
    </row>
    <row r="68" spans="3:36" ht="20.25" customHeight="1">
      <c r="C68" s="13"/>
      <c r="N68" s="14"/>
      <c r="O68" s="14"/>
    </row>
    <row r="69" spans="3:36" ht="20.25" customHeight="1">
      <c r="C69" s="13"/>
      <c r="N69" s="14"/>
      <c r="O69" s="14"/>
    </row>
    <row r="70" spans="3:36" ht="20.25" customHeight="1">
      <c r="C70" s="13"/>
      <c r="N70" s="14"/>
      <c r="O70" s="14"/>
    </row>
    <row r="71" spans="3:36" ht="20.25" customHeight="1">
      <c r="C71" s="13" t="s">
        <v>289</v>
      </c>
      <c r="N71" s="14"/>
      <c r="O71" s="14"/>
    </row>
    <row r="72" spans="3:36" ht="20.25" customHeight="1">
      <c r="C72" s="13" t="s">
        <v>290</v>
      </c>
      <c r="N72" s="14"/>
      <c r="O72" s="14"/>
    </row>
    <row r="73" spans="3:36" ht="20.25" customHeight="1">
      <c r="C73" s="13" t="s">
        <v>291</v>
      </c>
      <c r="N73" s="14"/>
      <c r="O73" s="14"/>
    </row>
    <row r="74" spans="3:36" ht="20.25" customHeight="1">
      <c r="C74" s="13" t="s">
        <v>292</v>
      </c>
      <c r="N74" s="14"/>
      <c r="O74" s="14"/>
    </row>
    <row r="75" spans="3:36" ht="20.25" customHeight="1">
      <c r="C75" s="13" t="s">
        <v>362</v>
      </c>
      <c r="N75" s="14"/>
      <c r="O75" s="14"/>
    </row>
    <row r="76" spans="3:36" ht="10" customHeight="1">
      <c r="C76" s="13"/>
      <c r="N76" s="14"/>
      <c r="O76" s="14"/>
      <c r="S76" s="1"/>
      <c r="T76" s="1"/>
      <c r="U76" s="1"/>
    </row>
    <row r="77" spans="3:36" ht="20.25" customHeight="1">
      <c r="C77" s="13" t="s">
        <v>296</v>
      </c>
      <c r="N77" s="14"/>
      <c r="O77" s="14"/>
      <c r="S77" s="1"/>
      <c r="T77" s="1"/>
      <c r="U77" s="1"/>
    </row>
    <row r="78" spans="3:36" ht="20" customHeight="1">
      <c r="C78" s="13"/>
      <c r="N78" s="546"/>
      <c r="O78" s="546"/>
      <c r="P78" s="546"/>
      <c r="Q78" s="546"/>
      <c r="R78" s="546"/>
      <c r="S78" s="2">
        <v>1</v>
      </c>
      <c r="T78" s="2">
        <v>1</v>
      </c>
      <c r="U78" s="2">
        <v>1</v>
      </c>
      <c r="V78" s="9"/>
      <c r="W78" s="9"/>
      <c r="X78" s="9"/>
      <c r="Y78" s="9"/>
      <c r="Z78" s="9"/>
      <c r="AA78" s="9"/>
      <c r="AB78" s="9"/>
      <c r="AC78" s="9"/>
      <c r="AD78" s="9"/>
      <c r="AE78" s="9"/>
      <c r="AF78" s="9"/>
      <c r="AG78" s="9"/>
      <c r="AH78" s="9"/>
      <c r="AI78" s="9"/>
      <c r="AJ78" s="9"/>
    </row>
    <row r="79" spans="3:36" ht="20" customHeight="1">
      <c r="C79" s="13"/>
      <c r="N79" s="546"/>
      <c r="O79" s="546"/>
      <c r="P79" s="546"/>
      <c r="Q79" s="546"/>
      <c r="R79" s="546"/>
      <c r="S79" s="2">
        <v>1</v>
      </c>
      <c r="T79" s="2">
        <v>1</v>
      </c>
      <c r="U79" s="2">
        <v>1</v>
      </c>
      <c r="V79" s="9"/>
      <c r="W79" s="9"/>
      <c r="X79" s="9"/>
      <c r="Y79" s="9"/>
      <c r="Z79" s="9"/>
      <c r="AA79" s="9"/>
      <c r="AB79" s="9"/>
      <c r="AC79" s="9"/>
      <c r="AD79" s="9"/>
      <c r="AE79" s="9"/>
      <c r="AF79" s="9"/>
      <c r="AG79" s="9"/>
      <c r="AH79" s="9"/>
      <c r="AI79" s="9"/>
      <c r="AJ79" s="9"/>
    </row>
    <row r="80" spans="3:36" ht="20" customHeight="1">
      <c r="C80" s="13"/>
      <c r="N80" s="546"/>
      <c r="O80" s="546"/>
      <c r="P80" s="546"/>
      <c r="Q80" s="546"/>
      <c r="R80" s="546"/>
      <c r="S80" s="1"/>
      <c r="T80" s="1"/>
      <c r="U80" s="1"/>
      <c r="V80" s="9"/>
      <c r="W80" s="9"/>
      <c r="X80" s="9"/>
      <c r="Y80" s="9"/>
      <c r="Z80" s="9"/>
      <c r="AA80" s="9"/>
      <c r="AB80" s="9"/>
      <c r="AC80" s="9"/>
      <c r="AD80" s="9"/>
      <c r="AE80" s="9"/>
      <c r="AF80" s="9"/>
      <c r="AG80" s="9"/>
      <c r="AH80" s="9"/>
      <c r="AI80" s="9"/>
      <c r="AJ80" s="9"/>
    </row>
    <row r="81" spans="1:55" ht="20" customHeight="1">
      <c r="C81" s="13"/>
      <c r="N81" s="546"/>
      <c r="O81" s="546"/>
      <c r="P81" s="546"/>
      <c r="Q81" s="546"/>
      <c r="R81" s="546"/>
      <c r="S81" s="1"/>
      <c r="T81" s="1"/>
      <c r="U81" s="1"/>
      <c r="V81" s="9"/>
      <c r="W81" s="9"/>
      <c r="X81" s="9"/>
      <c r="Y81" s="9"/>
      <c r="Z81" s="9"/>
      <c r="AA81" s="9"/>
      <c r="AB81" s="9"/>
      <c r="AC81" s="9"/>
      <c r="AD81" s="9"/>
      <c r="AE81" s="9"/>
      <c r="AF81" s="9"/>
      <c r="AG81" s="9"/>
      <c r="AH81" s="9"/>
      <c r="AI81" s="9"/>
      <c r="AJ81" s="9"/>
    </row>
    <row r="82" spans="1:55" ht="20" customHeight="1">
      <c r="C82" s="13" t="s">
        <v>293</v>
      </c>
      <c r="D82" s="13" t="s">
        <v>294</v>
      </c>
      <c r="E82" s="554"/>
      <c r="F82" s="554"/>
      <c r="G82" s="554"/>
      <c r="H82" s="563" t="s">
        <v>297</v>
      </c>
      <c r="I82" s="554"/>
      <c r="J82" s="554"/>
      <c r="K82" s="554"/>
      <c r="L82" s="563" t="s">
        <v>295</v>
      </c>
      <c r="N82" s="546"/>
      <c r="O82" s="546"/>
      <c r="P82" s="546"/>
      <c r="Q82" s="546"/>
      <c r="R82" s="546"/>
      <c r="S82" s="1"/>
      <c r="T82" s="1"/>
      <c r="U82" s="1"/>
      <c r="V82" s="9"/>
      <c r="W82" s="9"/>
      <c r="X82" s="9"/>
      <c r="Y82" s="9"/>
      <c r="Z82" s="9"/>
      <c r="AA82" s="9"/>
      <c r="AB82" s="9"/>
      <c r="AC82" s="9"/>
      <c r="AD82" s="9"/>
      <c r="AE82" s="9"/>
      <c r="AF82" s="9"/>
      <c r="AG82" s="9"/>
      <c r="AH82" s="9"/>
      <c r="AI82" s="9"/>
      <c r="AJ82" s="9"/>
    </row>
    <row r="83" spans="1:55" ht="20" customHeight="1">
      <c r="C83" s="13"/>
      <c r="D83" s="13"/>
      <c r="H83" s="563" t="s">
        <v>298</v>
      </c>
      <c r="N83" s="546"/>
      <c r="O83" s="546"/>
      <c r="P83" s="546"/>
      <c r="Q83" s="546"/>
      <c r="R83" s="546"/>
      <c r="S83" s="1"/>
      <c r="T83" s="1"/>
      <c r="U83" s="1"/>
      <c r="V83" s="9"/>
      <c r="W83" s="9"/>
      <c r="X83" s="9"/>
      <c r="Y83" s="9"/>
      <c r="Z83" s="9"/>
      <c r="AA83" s="9"/>
      <c r="AB83" s="9"/>
      <c r="AC83" s="9"/>
      <c r="AD83" s="9"/>
      <c r="AE83" s="9"/>
      <c r="AF83" s="9"/>
      <c r="AG83" s="9"/>
      <c r="AH83" s="9"/>
      <c r="AI83" s="9"/>
      <c r="AJ83" s="9"/>
    </row>
    <row r="84" spans="1:55" ht="20" customHeight="1">
      <c r="C84" s="13"/>
      <c r="N84" s="546"/>
      <c r="O84" s="546"/>
      <c r="P84" s="546"/>
      <c r="Q84" s="546"/>
      <c r="R84" s="546"/>
      <c r="S84" s="1"/>
      <c r="T84" s="1"/>
      <c r="U84" s="1"/>
      <c r="V84" s="9"/>
      <c r="W84" s="9"/>
      <c r="X84" s="9"/>
      <c r="Y84" s="9"/>
      <c r="Z84" s="9"/>
      <c r="AA84" s="9"/>
      <c r="AB84" s="9"/>
      <c r="AC84" s="9"/>
      <c r="AD84" s="9"/>
      <c r="AE84" s="9"/>
      <c r="AF84" s="9"/>
      <c r="AG84" s="9"/>
      <c r="AH84" s="9"/>
      <c r="AI84" s="9"/>
      <c r="AJ84" s="9"/>
    </row>
    <row r="85" spans="1:55" ht="20" customHeight="1">
      <c r="C85" s="13" t="s">
        <v>301</v>
      </c>
      <c r="N85" s="546"/>
      <c r="O85" s="546"/>
      <c r="P85" s="546"/>
      <c r="Q85" s="546"/>
      <c r="R85" s="546"/>
      <c r="S85" s="9"/>
      <c r="T85" s="9"/>
      <c r="U85" s="9"/>
      <c r="V85" s="9"/>
      <c r="W85" s="9"/>
      <c r="X85" s="9"/>
      <c r="Y85" s="9"/>
      <c r="Z85" s="9"/>
      <c r="AA85" s="9"/>
      <c r="AB85" s="9"/>
      <c r="AC85" s="9"/>
      <c r="AD85" s="9"/>
      <c r="AE85" s="9"/>
      <c r="AF85" s="9"/>
      <c r="AG85" s="9"/>
      <c r="AH85" s="9"/>
      <c r="AI85" s="9"/>
      <c r="AJ85" s="9"/>
    </row>
    <row r="86" spans="1:55" ht="20" customHeight="1">
      <c r="C86" s="13"/>
      <c r="N86" s="546"/>
      <c r="O86" s="546"/>
      <c r="P86" s="546"/>
      <c r="Q86" s="546"/>
      <c r="R86" s="546"/>
      <c r="S86" s="9"/>
      <c r="T86" s="9"/>
      <c r="U86" s="9"/>
      <c r="V86" s="9"/>
      <c r="W86" s="9"/>
      <c r="X86" s="9"/>
      <c r="Y86" s="9"/>
      <c r="Z86" s="9"/>
      <c r="AA86" s="9"/>
      <c r="AB86" s="9"/>
      <c r="AC86" s="9"/>
      <c r="AD86" s="9"/>
      <c r="AE86" s="9"/>
      <c r="AF86" s="9"/>
      <c r="AG86" s="9"/>
      <c r="AH86" s="9"/>
      <c r="AI86" s="9"/>
      <c r="AJ86" s="9"/>
    </row>
    <row r="87" spans="1:55" ht="20" customHeight="1">
      <c r="C87" s="13"/>
      <c r="N87" s="546"/>
      <c r="O87" s="546"/>
      <c r="P87" s="546"/>
      <c r="Q87" s="546"/>
      <c r="R87" s="546"/>
      <c r="S87" s="9"/>
      <c r="T87" s="9"/>
      <c r="U87" s="9"/>
      <c r="V87" s="9"/>
      <c r="W87" s="9"/>
      <c r="X87" s="9"/>
      <c r="Y87" s="9"/>
      <c r="Z87" s="9"/>
      <c r="AA87" s="9"/>
      <c r="AB87" s="9"/>
      <c r="AC87" s="9"/>
      <c r="AD87" s="9"/>
      <c r="AE87" s="9"/>
      <c r="AF87" s="9"/>
      <c r="AG87" s="9"/>
      <c r="AH87" s="9"/>
      <c r="AI87" s="9"/>
      <c r="AJ87" s="9"/>
    </row>
    <row r="88" spans="1:55" ht="20" customHeight="1">
      <c r="C88" s="13"/>
      <c r="N88" s="546"/>
      <c r="O88" s="546"/>
      <c r="P88" s="546"/>
      <c r="Q88" s="546"/>
      <c r="R88" s="546"/>
      <c r="S88" s="9"/>
      <c r="T88" s="9"/>
      <c r="U88" s="9"/>
      <c r="V88" s="9"/>
      <c r="W88" s="9"/>
      <c r="X88" s="9"/>
      <c r="Y88" s="9"/>
      <c r="Z88" s="9"/>
      <c r="AA88" s="9"/>
      <c r="AB88" s="9"/>
      <c r="AC88" s="9"/>
      <c r="AD88" s="9"/>
      <c r="AE88" s="9"/>
      <c r="AF88" s="9"/>
      <c r="AG88" s="9"/>
      <c r="AH88" s="9"/>
      <c r="AI88" s="9"/>
      <c r="AJ88" s="9"/>
    </row>
    <row r="89" spans="1:55" ht="20" customHeight="1">
      <c r="C89" s="13"/>
      <c r="N89" s="546"/>
      <c r="O89" s="546"/>
      <c r="P89" s="546"/>
      <c r="Q89" s="546"/>
      <c r="R89" s="546"/>
      <c r="S89" s="9"/>
      <c r="T89" s="9"/>
      <c r="U89" s="9"/>
      <c r="V89" s="9"/>
      <c r="W89" s="9"/>
      <c r="X89" s="9"/>
      <c r="Y89" s="9"/>
      <c r="Z89" s="9"/>
      <c r="AA89" s="9"/>
      <c r="AB89" s="9"/>
      <c r="AC89" s="9"/>
      <c r="AD89" s="9"/>
      <c r="AE89" s="9"/>
      <c r="AF89" s="9"/>
      <c r="AG89" s="9"/>
      <c r="AH89" s="9"/>
      <c r="AI89" s="9"/>
      <c r="AJ89" s="9"/>
    </row>
    <row r="90" spans="1:55" ht="20" customHeight="1">
      <c r="C90" s="13" t="s">
        <v>293</v>
      </c>
      <c r="D90" s="572" t="s">
        <v>363</v>
      </c>
      <c r="H90" s="563" t="s">
        <v>364</v>
      </c>
      <c r="L90" s="563" t="s">
        <v>365</v>
      </c>
      <c r="N90" s="546"/>
      <c r="O90" s="546"/>
      <c r="P90" s="546"/>
      <c r="Q90" s="546"/>
      <c r="R90" s="546"/>
      <c r="S90" s="9"/>
      <c r="T90" s="9"/>
      <c r="U90" s="9"/>
      <c r="V90" s="9"/>
      <c r="W90" s="9"/>
      <c r="X90" s="9"/>
      <c r="Y90" s="9"/>
      <c r="Z90" s="9"/>
      <c r="AA90" s="9"/>
      <c r="AB90" s="9"/>
      <c r="AC90" s="9"/>
      <c r="AD90" s="9"/>
      <c r="AE90" s="9"/>
      <c r="AF90" s="9"/>
      <c r="AG90" s="9"/>
      <c r="AH90" s="9"/>
      <c r="AI90" s="9"/>
      <c r="AJ90" s="9"/>
    </row>
    <row r="91" spans="1:55" ht="20" customHeight="1">
      <c r="C91" s="13"/>
      <c r="N91" s="546"/>
      <c r="O91" s="546"/>
      <c r="P91" s="546"/>
      <c r="Q91" s="546"/>
      <c r="R91" s="546"/>
      <c r="S91" s="9"/>
      <c r="T91" s="9"/>
      <c r="U91" s="9"/>
      <c r="V91" s="9"/>
      <c r="W91" s="9"/>
      <c r="X91" s="9"/>
      <c r="Y91" s="9"/>
      <c r="Z91" s="9"/>
      <c r="AA91" s="9"/>
      <c r="AB91" s="9"/>
      <c r="AC91" s="9"/>
      <c r="AD91" s="9"/>
      <c r="AE91" s="9"/>
      <c r="AF91" s="9"/>
      <c r="AG91" s="9"/>
      <c r="AH91" s="9"/>
      <c r="AI91" s="9"/>
      <c r="AJ91" s="9"/>
    </row>
    <row r="92" spans="1:55" s="2" customFormat="1" ht="20.25" customHeight="1">
      <c r="A92" s="10">
        <v>7</v>
      </c>
      <c r="B92" s="11"/>
      <c r="C92" s="156" t="s">
        <v>305</v>
      </c>
      <c r="D92" s="156"/>
      <c r="E92" s="156"/>
      <c r="F92" s="156"/>
      <c r="G92" s="156"/>
      <c r="H92" s="156"/>
      <c r="I92" s="156"/>
      <c r="J92" s="156"/>
      <c r="K92" s="156"/>
      <c r="L92" s="156"/>
      <c r="M92" s="4"/>
      <c r="N92" s="23" t="s">
        <v>12</v>
      </c>
      <c r="O92" s="12" t="s">
        <v>11</v>
      </c>
      <c r="AI92" s="1"/>
      <c r="AJ92" s="1"/>
      <c r="AK92" s="1"/>
      <c r="AL92" s="1"/>
      <c r="AM92" s="1"/>
      <c r="AN92" s="1"/>
      <c r="AO92" s="1"/>
      <c r="AP92" s="1"/>
      <c r="AQ92" s="1"/>
      <c r="AR92" s="1"/>
      <c r="AS92" s="1"/>
      <c r="AT92" s="1"/>
      <c r="AU92" s="1"/>
      <c r="AV92" s="1"/>
      <c r="AW92" s="1"/>
      <c r="AX92" s="1"/>
      <c r="AY92" s="1"/>
      <c r="AZ92" s="1"/>
      <c r="BA92" s="1"/>
      <c r="BB92" s="1"/>
      <c r="BC92" s="1"/>
    </row>
    <row r="93" spans="1:55" ht="20.25" customHeight="1">
      <c r="C93" s="13" t="s">
        <v>302</v>
      </c>
      <c r="N93" s="14"/>
      <c r="O93" s="14"/>
    </row>
    <row r="94" spans="1:55" s="2" customFormat="1" ht="20.25" customHeight="1">
      <c r="A94" s="1"/>
      <c r="B94" s="1"/>
      <c r="C94" s="13" t="s">
        <v>303</v>
      </c>
      <c r="D94" s="1"/>
      <c r="E94" s="1"/>
      <c r="F94" s="1"/>
      <c r="G94" s="1"/>
      <c r="H94" s="1"/>
      <c r="I94" s="1"/>
      <c r="J94" s="1"/>
      <c r="K94" s="1"/>
      <c r="L94" s="1"/>
      <c r="M94" s="1"/>
      <c r="N94" s="14"/>
      <c r="O94" s="14"/>
      <c r="P94" s="1"/>
      <c r="AI94" s="1"/>
      <c r="AJ94" s="1"/>
      <c r="AK94" s="1"/>
      <c r="AL94" s="1"/>
      <c r="AM94" s="1"/>
      <c r="AN94" s="1"/>
      <c r="AO94" s="1"/>
      <c r="AP94" s="1"/>
      <c r="AQ94" s="1"/>
      <c r="AR94" s="1"/>
      <c r="AS94" s="1"/>
      <c r="AT94" s="1"/>
      <c r="AU94" s="1"/>
      <c r="AV94" s="1"/>
      <c r="AW94" s="1"/>
      <c r="AX94" s="1"/>
      <c r="AY94" s="1"/>
      <c r="AZ94" s="1"/>
      <c r="BA94" s="1"/>
      <c r="BB94" s="1"/>
      <c r="BC94" s="1"/>
    </row>
    <row r="95" spans="1:55" s="2" customFormat="1" ht="20.25" customHeight="1">
      <c r="A95" s="1"/>
      <c r="B95" s="1"/>
      <c r="C95" s="24" t="s">
        <v>304</v>
      </c>
      <c r="D95" s="1"/>
      <c r="E95" s="1"/>
      <c r="F95" s="1"/>
      <c r="G95" s="1"/>
      <c r="H95" s="1"/>
      <c r="I95" s="1"/>
      <c r="J95" s="1"/>
      <c r="K95" s="1"/>
      <c r="L95" s="1"/>
      <c r="M95" s="1"/>
      <c r="N95" s="14"/>
      <c r="O95" s="14"/>
      <c r="P95" s="1"/>
      <c r="AI95" s="1"/>
      <c r="AJ95" s="1"/>
      <c r="AK95" s="1"/>
      <c r="AL95" s="1"/>
      <c r="AM95" s="1"/>
      <c r="AN95" s="1"/>
      <c r="AO95" s="1"/>
      <c r="AP95" s="1"/>
      <c r="AQ95" s="1"/>
      <c r="AR95" s="1"/>
      <c r="AS95" s="1"/>
      <c r="AT95" s="1"/>
      <c r="AU95" s="1"/>
      <c r="AV95" s="1"/>
      <c r="AW95" s="1"/>
      <c r="AX95" s="1"/>
      <c r="AY95" s="1"/>
      <c r="AZ95" s="1"/>
      <c r="BA95" s="1"/>
      <c r="BB95" s="1"/>
      <c r="BC95" s="1"/>
    </row>
    <row r="96" spans="1:55" s="2" customFormat="1" ht="20.25" customHeight="1">
      <c r="A96" s="26"/>
      <c r="B96" s="4"/>
      <c r="C96" s="13"/>
      <c r="D96" s="16"/>
      <c r="E96" s="16"/>
      <c r="F96" s="16"/>
      <c r="G96" s="16"/>
      <c r="H96" s="16"/>
      <c r="I96" s="16"/>
      <c r="J96" s="16"/>
      <c r="K96" s="16"/>
      <c r="L96" s="16"/>
      <c r="M96" s="4"/>
      <c r="N96" s="26"/>
      <c r="O96" s="12"/>
      <c r="P96" s="1"/>
      <c r="AI96" s="1"/>
      <c r="AJ96" s="1"/>
      <c r="AK96" s="1"/>
      <c r="AL96" s="1"/>
      <c r="AM96" s="1"/>
      <c r="AN96" s="1"/>
      <c r="AO96" s="1"/>
      <c r="AP96" s="1"/>
      <c r="AQ96" s="1"/>
      <c r="AR96" s="1"/>
      <c r="AS96" s="1"/>
      <c r="AT96" s="1"/>
      <c r="AU96" s="1"/>
      <c r="AV96" s="1"/>
      <c r="AW96" s="1"/>
      <c r="AX96" s="1"/>
      <c r="AY96" s="1"/>
      <c r="AZ96" s="1"/>
      <c r="BA96" s="1"/>
      <c r="BB96" s="1"/>
      <c r="BC96" s="1"/>
    </row>
    <row r="97" spans="1:55" s="2" customFormat="1" ht="20.25" customHeight="1">
      <c r="A97" s="26"/>
      <c r="B97" s="4"/>
      <c r="C97" s="13"/>
      <c r="D97" s="16"/>
      <c r="E97" s="16"/>
      <c r="F97" s="16"/>
      <c r="G97" s="16"/>
      <c r="H97" s="16"/>
      <c r="I97" s="16"/>
      <c r="J97" s="16"/>
      <c r="K97" s="16"/>
      <c r="L97" s="16"/>
      <c r="M97" s="4"/>
      <c r="N97" s="26"/>
      <c r="O97" s="12"/>
      <c r="P97" s="1"/>
      <c r="AI97" s="1"/>
      <c r="AJ97" s="1"/>
      <c r="AK97" s="1"/>
      <c r="AL97" s="1"/>
      <c r="AM97" s="1"/>
      <c r="AN97" s="1"/>
      <c r="AO97" s="1"/>
      <c r="AP97" s="1"/>
      <c r="AQ97" s="1"/>
      <c r="AR97" s="1"/>
      <c r="AS97" s="1"/>
      <c r="AT97" s="1"/>
      <c r="AU97" s="1"/>
      <c r="AV97" s="1"/>
      <c r="AW97" s="1"/>
      <c r="AX97" s="1"/>
      <c r="AY97" s="1"/>
      <c r="AZ97" s="1"/>
      <c r="BA97" s="1"/>
      <c r="BB97" s="1"/>
      <c r="BC97" s="1"/>
    </row>
    <row r="98" spans="1:55" s="2" customFormat="1" ht="20.25" customHeight="1">
      <c r="A98" s="26"/>
      <c r="B98" s="4"/>
      <c r="C98" s="13"/>
      <c r="D98" s="16"/>
      <c r="E98" s="16"/>
      <c r="F98" s="16"/>
      <c r="G98" s="16"/>
      <c r="H98" s="16"/>
      <c r="I98" s="16"/>
      <c r="J98" s="16"/>
      <c r="K98" s="16"/>
      <c r="L98" s="16"/>
      <c r="M98" s="4"/>
      <c r="N98" s="26"/>
      <c r="O98" s="12"/>
      <c r="P98" s="1"/>
      <c r="AI98" s="1"/>
      <c r="AJ98" s="1"/>
      <c r="AK98" s="1"/>
      <c r="AL98" s="1"/>
      <c r="AM98" s="1"/>
      <c r="AN98" s="1"/>
      <c r="AO98" s="1"/>
      <c r="AP98" s="1"/>
      <c r="AQ98" s="1"/>
      <c r="AR98" s="1"/>
      <c r="AS98" s="1"/>
      <c r="AT98" s="1"/>
      <c r="AU98" s="1"/>
      <c r="AV98" s="1"/>
      <c r="AW98" s="1"/>
      <c r="AX98" s="1"/>
      <c r="AY98" s="1"/>
      <c r="AZ98" s="1"/>
      <c r="BA98" s="1"/>
      <c r="BB98" s="1"/>
      <c r="BC98" s="1"/>
    </row>
    <row r="99" spans="1:55" s="2" customFormat="1" ht="20.25" customHeight="1">
      <c r="A99" s="26"/>
      <c r="B99" s="4"/>
      <c r="C99" s="13"/>
      <c r="D99" s="16"/>
      <c r="E99" s="16"/>
      <c r="F99" s="16"/>
      <c r="G99" s="16"/>
      <c r="H99" s="16"/>
      <c r="I99" s="16"/>
      <c r="J99" s="16"/>
      <c r="K99" s="16"/>
      <c r="L99" s="16"/>
      <c r="M99" s="4"/>
      <c r="N99" s="26"/>
      <c r="O99" s="12"/>
      <c r="P99" s="1"/>
      <c r="AI99" s="1"/>
      <c r="AJ99" s="1"/>
      <c r="AK99" s="1"/>
      <c r="AL99" s="1"/>
      <c r="AM99" s="1"/>
      <c r="AN99" s="1"/>
      <c r="AO99" s="1"/>
      <c r="AP99" s="1"/>
      <c r="AQ99" s="1"/>
      <c r="AR99" s="1"/>
      <c r="AS99" s="1"/>
      <c r="AT99" s="1"/>
      <c r="AU99" s="1"/>
      <c r="AV99" s="1"/>
      <c r="AW99" s="1"/>
      <c r="AX99" s="1"/>
      <c r="AY99" s="1"/>
      <c r="AZ99" s="1"/>
      <c r="BA99" s="1"/>
      <c r="BB99" s="1"/>
      <c r="BC99" s="1"/>
    </row>
    <row r="100" spans="1:55" s="2" customFormat="1" ht="20.25" customHeight="1">
      <c r="A100" s="26"/>
      <c r="B100" s="4"/>
      <c r="C100" s="13"/>
      <c r="D100" s="16"/>
      <c r="E100" s="16"/>
      <c r="F100" s="16"/>
      <c r="G100" s="16"/>
      <c r="H100" s="16"/>
      <c r="I100" s="16"/>
      <c r="J100" s="16"/>
      <c r="K100" s="16"/>
      <c r="L100" s="16"/>
      <c r="M100" s="4"/>
      <c r="N100" s="26"/>
      <c r="O100" s="12"/>
      <c r="P100" s="1"/>
      <c r="AI100" s="1"/>
      <c r="AJ100" s="1"/>
      <c r="AK100" s="1"/>
      <c r="AL100" s="1"/>
      <c r="AM100" s="1"/>
      <c r="AN100" s="1"/>
      <c r="AO100" s="1"/>
      <c r="AP100" s="1"/>
      <c r="AQ100" s="1"/>
      <c r="AR100" s="1"/>
      <c r="AS100" s="1"/>
      <c r="AT100" s="1"/>
      <c r="AU100" s="1"/>
      <c r="AV100" s="1"/>
      <c r="AW100" s="1"/>
      <c r="AX100" s="1"/>
      <c r="AY100" s="1"/>
      <c r="AZ100" s="1"/>
      <c r="BA100" s="1"/>
      <c r="BB100" s="1"/>
      <c r="BC100" s="1"/>
    </row>
    <row r="101" spans="1:55" s="2" customFormat="1" ht="20.25" customHeight="1">
      <c r="A101" s="26"/>
      <c r="B101" s="4"/>
      <c r="C101" s="13"/>
      <c r="D101" s="16"/>
      <c r="E101" s="16"/>
      <c r="F101" s="16"/>
      <c r="G101" s="16"/>
      <c r="H101" s="16"/>
      <c r="I101" s="16"/>
      <c r="J101" s="16"/>
      <c r="K101" s="16"/>
      <c r="L101" s="16"/>
      <c r="M101" s="4"/>
      <c r="N101" s="26"/>
      <c r="O101" s="12"/>
      <c r="P101" s="1"/>
      <c r="AI101" s="1"/>
      <c r="AJ101" s="1"/>
      <c r="AK101" s="1"/>
      <c r="AL101" s="1"/>
      <c r="AM101" s="1"/>
      <c r="AN101" s="1"/>
      <c r="AO101" s="1"/>
      <c r="AP101" s="1"/>
      <c r="AQ101" s="1"/>
      <c r="AR101" s="1"/>
      <c r="AS101" s="1"/>
      <c r="AT101" s="1"/>
      <c r="AU101" s="1"/>
      <c r="AV101" s="1"/>
      <c r="AW101" s="1"/>
      <c r="AX101" s="1"/>
      <c r="AY101" s="1"/>
      <c r="AZ101" s="1"/>
      <c r="BA101" s="1"/>
      <c r="BB101" s="1"/>
      <c r="BC101" s="1"/>
    </row>
    <row r="102" spans="1:55" s="2" customFormat="1" ht="20.25" customHeight="1">
      <c r="A102" s="26"/>
      <c r="B102" s="4"/>
      <c r="C102" s="13"/>
      <c r="D102" s="16"/>
      <c r="E102" s="16"/>
      <c r="F102" s="16"/>
      <c r="G102" s="16"/>
      <c r="H102" s="16"/>
      <c r="I102" s="16"/>
      <c r="J102" s="16"/>
      <c r="K102" s="16"/>
      <c r="L102" s="16"/>
      <c r="M102" s="4"/>
      <c r="N102" s="26"/>
      <c r="O102" s="12"/>
      <c r="P102" s="1"/>
      <c r="AI102" s="1"/>
      <c r="AJ102" s="1"/>
      <c r="AK102" s="1"/>
      <c r="AL102" s="1"/>
      <c r="AM102" s="1"/>
      <c r="AN102" s="1"/>
      <c r="AO102" s="1"/>
      <c r="AP102" s="1"/>
      <c r="AQ102" s="1"/>
      <c r="AR102" s="1"/>
      <c r="AS102" s="1"/>
      <c r="AT102" s="1"/>
      <c r="AU102" s="1"/>
      <c r="AV102" s="1"/>
      <c r="AW102" s="1"/>
      <c r="AX102" s="1"/>
      <c r="AY102" s="1"/>
      <c r="AZ102" s="1"/>
      <c r="BA102" s="1"/>
      <c r="BB102" s="1"/>
      <c r="BC102" s="1"/>
    </row>
    <row r="103" spans="1:55" s="2" customFormat="1" ht="20.25" customHeight="1">
      <c r="A103" s="26"/>
      <c r="B103" s="4"/>
      <c r="C103" s="13"/>
      <c r="D103" s="16"/>
      <c r="E103" s="16"/>
      <c r="F103" s="16"/>
      <c r="G103" s="16"/>
      <c r="H103" s="16"/>
      <c r="I103" s="16"/>
      <c r="J103" s="16"/>
      <c r="K103" s="16"/>
      <c r="L103" s="16"/>
      <c r="M103" s="4"/>
      <c r="N103" s="26"/>
      <c r="O103" s="12"/>
      <c r="P103" s="1"/>
      <c r="AI103" s="1"/>
      <c r="AJ103" s="1"/>
      <c r="AK103" s="1"/>
      <c r="AL103" s="1"/>
      <c r="AM103" s="1"/>
      <c r="AN103" s="1"/>
      <c r="AO103" s="1"/>
      <c r="AP103" s="1"/>
      <c r="AQ103" s="1"/>
      <c r="AR103" s="1"/>
      <c r="AS103" s="1"/>
      <c r="AT103" s="1"/>
      <c r="AU103" s="1"/>
      <c r="AV103" s="1"/>
      <c r="AW103" s="1"/>
      <c r="AX103" s="1"/>
      <c r="AY103" s="1"/>
      <c r="AZ103" s="1"/>
      <c r="BA103" s="1"/>
      <c r="BB103" s="1"/>
      <c r="BC103" s="1"/>
    </row>
    <row r="104" spans="1:55" s="2" customFormat="1" ht="20.25" customHeight="1">
      <c r="A104" s="26"/>
      <c r="B104" s="4"/>
      <c r="C104" s="13"/>
      <c r="D104" s="16"/>
      <c r="E104" s="16"/>
      <c r="F104" s="16"/>
      <c r="G104" s="16"/>
      <c r="H104" s="16"/>
      <c r="I104" s="16"/>
      <c r="J104" s="16"/>
      <c r="K104" s="16"/>
      <c r="L104" s="16"/>
      <c r="M104" s="4"/>
      <c r="N104" s="26"/>
      <c r="O104" s="12"/>
      <c r="P104" s="1"/>
      <c r="AI104" s="1"/>
      <c r="AJ104" s="1"/>
      <c r="AK104" s="1"/>
      <c r="AL104" s="1"/>
      <c r="AM104" s="1"/>
      <c r="AN104" s="1"/>
      <c r="AO104" s="1"/>
      <c r="AP104" s="1"/>
      <c r="AQ104" s="1"/>
      <c r="AR104" s="1"/>
      <c r="AS104" s="1"/>
      <c r="AT104" s="1"/>
      <c r="AU104" s="1"/>
      <c r="AV104" s="1"/>
      <c r="AW104" s="1"/>
      <c r="AX104" s="1"/>
      <c r="AY104" s="1"/>
      <c r="AZ104" s="1"/>
      <c r="BA104" s="1"/>
      <c r="BB104" s="1"/>
      <c r="BC104" s="1"/>
    </row>
    <row r="105" spans="1:55" s="2" customFormat="1" ht="20.25" customHeight="1">
      <c r="A105" s="26"/>
      <c r="B105" s="4"/>
      <c r="C105" s="13"/>
      <c r="D105" s="16"/>
      <c r="E105" s="16"/>
      <c r="F105" s="16"/>
      <c r="G105" s="16"/>
      <c r="H105" s="16"/>
      <c r="I105" s="16"/>
      <c r="J105" s="16"/>
      <c r="K105" s="16"/>
      <c r="L105" s="16"/>
      <c r="M105" s="4"/>
      <c r="N105" s="26"/>
      <c r="O105" s="12"/>
      <c r="P105" s="1"/>
      <c r="AI105" s="1"/>
      <c r="AJ105" s="1"/>
      <c r="AK105" s="1"/>
      <c r="AL105" s="1"/>
      <c r="AM105" s="1"/>
      <c r="AN105" s="1"/>
      <c r="AO105" s="1"/>
      <c r="AP105" s="1"/>
      <c r="AQ105" s="1"/>
      <c r="AR105" s="1"/>
      <c r="AS105" s="1"/>
      <c r="AT105" s="1"/>
      <c r="AU105" s="1"/>
      <c r="AV105" s="1"/>
      <c r="AW105" s="1"/>
      <c r="AX105" s="1"/>
      <c r="AY105" s="1"/>
      <c r="AZ105" s="1"/>
      <c r="BA105" s="1"/>
      <c r="BB105" s="1"/>
      <c r="BC105" s="1"/>
    </row>
    <row r="106" spans="1:55" s="2" customFormat="1" ht="20.25" customHeight="1">
      <c r="A106" s="26"/>
      <c r="B106" s="4"/>
      <c r="C106" s="13"/>
      <c r="D106" s="16"/>
      <c r="E106" s="16"/>
      <c r="F106" s="16"/>
      <c r="G106" s="16"/>
      <c r="H106" s="16"/>
      <c r="I106" s="16"/>
      <c r="J106" s="16"/>
      <c r="K106" s="16"/>
      <c r="L106" s="16"/>
      <c r="M106" s="4"/>
      <c r="N106" s="26"/>
      <c r="O106" s="12"/>
      <c r="P106" s="1"/>
      <c r="AI106" s="1"/>
      <c r="AJ106" s="1"/>
      <c r="AK106" s="1"/>
      <c r="AL106" s="1"/>
      <c r="AM106" s="1"/>
      <c r="AN106" s="1"/>
      <c r="AO106" s="1"/>
      <c r="AP106" s="1"/>
      <c r="AQ106" s="1"/>
      <c r="AR106" s="1"/>
      <c r="AS106" s="1"/>
      <c r="AT106" s="1"/>
      <c r="AU106" s="1"/>
      <c r="AV106" s="1"/>
      <c r="AW106" s="1"/>
      <c r="AX106" s="1"/>
      <c r="AY106" s="1"/>
      <c r="AZ106" s="1"/>
      <c r="BA106" s="1"/>
      <c r="BB106" s="1"/>
      <c r="BC106" s="1"/>
    </row>
    <row r="107" spans="1:55" s="2" customFormat="1" ht="20.25" customHeight="1">
      <c r="A107" s="26"/>
      <c r="B107" s="4"/>
      <c r="C107" s="13"/>
      <c r="D107" s="16"/>
      <c r="E107" s="16"/>
      <c r="F107" s="16"/>
      <c r="G107" s="16"/>
      <c r="H107" s="16"/>
      <c r="I107" s="16"/>
      <c r="J107" s="16"/>
      <c r="K107" s="16"/>
      <c r="L107" s="16"/>
      <c r="M107" s="4"/>
      <c r="N107" s="26"/>
      <c r="O107" s="12"/>
      <c r="P107" s="1"/>
      <c r="AI107" s="1"/>
      <c r="AJ107" s="1"/>
      <c r="AK107" s="1"/>
      <c r="AL107" s="1"/>
      <c r="AM107" s="1"/>
      <c r="AN107" s="1"/>
      <c r="AO107" s="1"/>
      <c r="AP107" s="1"/>
      <c r="AQ107" s="1"/>
      <c r="AR107" s="1"/>
      <c r="AS107" s="1"/>
      <c r="AT107" s="1"/>
      <c r="AU107" s="1"/>
      <c r="AV107" s="1"/>
      <c r="AW107" s="1"/>
      <c r="AX107" s="1"/>
      <c r="AY107" s="1"/>
      <c r="AZ107" s="1"/>
      <c r="BA107" s="1"/>
      <c r="BB107" s="1"/>
      <c r="BC107" s="1"/>
    </row>
    <row r="108" spans="1:55" s="2" customFormat="1" ht="20.25" customHeight="1">
      <c r="A108" s="26"/>
      <c r="B108" s="4"/>
      <c r="C108" s="16"/>
      <c r="D108" s="16"/>
      <c r="E108" s="16"/>
      <c r="F108" s="16"/>
      <c r="G108" s="16"/>
      <c r="H108" s="16"/>
      <c r="I108" s="16"/>
      <c r="J108" s="16"/>
      <c r="K108" s="16"/>
      <c r="L108" s="16"/>
      <c r="M108" s="4"/>
      <c r="N108" s="12"/>
      <c r="O108" s="12"/>
      <c r="P108" s="1"/>
      <c r="AI108" s="1"/>
      <c r="AJ108" s="1"/>
      <c r="AK108" s="1"/>
      <c r="AL108" s="1"/>
      <c r="AM108" s="1"/>
      <c r="AN108" s="1"/>
      <c r="AO108" s="1"/>
      <c r="AP108" s="1"/>
      <c r="AQ108" s="1"/>
      <c r="AR108" s="1"/>
      <c r="AS108" s="1"/>
      <c r="AT108" s="1"/>
      <c r="AU108" s="1"/>
      <c r="AV108" s="1"/>
      <c r="AW108" s="1"/>
      <c r="AX108" s="1"/>
      <c r="AY108" s="1"/>
      <c r="AZ108" s="1"/>
      <c r="BA108" s="1"/>
      <c r="BB108" s="1"/>
      <c r="BC108" s="1"/>
    </row>
    <row r="109" spans="1:55" s="2" customFormat="1" ht="20.25" customHeight="1">
      <c r="A109" s="10">
        <v>8</v>
      </c>
      <c r="B109" s="11"/>
      <c r="C109" s="33" t="s">
        <v>306</v>
      </c>
      <c r="D109" s="33"/>
      <c r="E109" s="33"/>
      <c r="F109" s="33"/>
      <c r="G109" s="33"/>
      <c r="H109" s="33"/>
      <c r="I109" s="33"/>
      <c r="J109" s="33"/>
      <c r="K109" s="33"/>
      <c r="L109" s="33"/>
      <c r="M109" s="4"/>
      <c r="N109" s="23" t="s">
        <v>12</v>
      </c>
      <c r="O109" s="12" t="s">
        <v>27</v>
      </c>
      <c r="P109" s="1"/>
      <c r="AI109" s="1"/>
      <c r="AJ109" s="1"/>
      <c r="AK109" s="1"/>
      <c r="AL109" s="1"/>
      <c r="AM109" s="1"/>
      <c r="AN109" s="1"/>
      <c r="AO109" s="1"/>
      <c r="AP109" s="1"/>
      <c r="AQ109" s="1"/>
      <c r="AR109" s="1"/>
      <c r="AS109" s="1"/>
      <c r="AT109" s="1"/>
      <c r="AU109" s="1"/>
      <c r="AV109" s="1"/>
      <c r="AW109" s="1"/>
      <c r="AX109" s="1"/>
      <c r="AY109" s="1"/>
      <c r="AZ109" s="1"/>
      <c r="BA109" s="1"/>
      <c r="BB109" s="1"/>
      <c r="BC109" s="1"/>
    </row>
    <row r="110" spans="1:55" s="2" customFormat="1" ht="20.25" customHeight="1">
      <c r="A110" s="12"/>
      <c r="B110" s="1"/>
      <c r="C110" s="40" t="s">
        <v>307</v>
      </c>
      <c r="D110" s="1"/>
      <c r="E110" s="12"/>
      <c r="F110" s="1"/>
      <c r="G110" s="12"/>
      <c r="H110" s="1"/>
      <c r="I110" s="12"/>
      <c r="J110" s="1"/>
      <c r="K110" s="12"/>
      <c r="L110" s="1"/>
      <c r="M110" s="12"/>
      <c r="N110" s="1"/>
      <c r="O110" s="12"/>
      <c r="P110" s="1"/>
      <c r="AI110" s="1"/>
      <c r="AJ110" s="1"/>
      <c r="AK110" s="1"/>
      <c r="AL110" s="1"/>
      <c r="AM110" s="1"/>
      <c r="AN110" s="1"/>
      <c r="AO110" s="1"/>
      <c r="AP110" s="1"/>
      <c r="AQ110" s="1"/>
      <c r="AR110" s="1"/>
      <c r="AS110" s="1"/>
      <c r="AT110" s="1"/>
      <c r="AU110" s="1"/>
      <c r="AV110" s="1"/>
      <c r="AW110" s="1"/>
      <c r="AX110" s="1"/>
      <c r="AY110" s="1"/>
      <c r="AZ110" s="1"/>
      <c r="BA110" s="1"/>
      <c r="BB110" s="1"/>
      <c r="BC110" s="1"/>
    </row>
    <row r="111" spans="1:55" s="2" customFormat="1" ht="20.25" customHeight="1">
      <c r="A111" s="12"/>
      <c r="B111" s="1"/>
      <c r="C111" s="13"/>
      <c r="D111" s="1"/>
      <c r="E111" s="12"/>
      <c r="F111" s="1"/>
      <c r="G111" s="12"/>
      <c r="H111" s="1"/>
      <c r="I111" s="12"/>
      <c r="J111" s="1"/>
      <c r="K111" s="12"/>
      <c r="L111" s="1"/>
      <c r="M111" s="12"/>
      <c r="N111" s="1"/>
      <c r="O111" s="12"/>
      <c r="P111" s="1"/>
      <c r="AI111" s="1"/>
      <c r="AJ111" s="1"/>
      <c r="AK111" s="1"/>
      <c r="AL111" s="1"/>
      <c r="AM111" s="1"/>
      <c r="AN111" s="1"/>
      <c r="AO111" s="1"/>
      <c r="AP111" s="1"/>
      <c r="AQ111" s="1"/>
      <c r="AR111" s="1"/>
      <c r="AS111" s="1"/>
      <c r="AT111" s="1"/>
      <c r="AU111" s="1"/>
      <c r="AV111" s="1"/>
      <c r="AW111" s="1"/>
      <c r="AX111" s="1"/>
      <c r="AY111" s="1"/>
      <c r="AZ111" s="1"/>
      <c r="BA111" s="1"/>
      <c r="BB111" s="1"/>
      <c r="BC111" s="1"/>
    </row>
    <row r="112" spans="1:55" s="2" customFormat="1" ht="20.25" customHeight="1">
      <c r="A112" s="12"/>
      <c r="B112" s="1"/>
      <c r="C112" s="8" t="s">
        <v>308</v>
      </c>
      <c r="D112" s="564"/>
      <c r="E112" s="564"/>
      <c r="F112" s="564"/>
      <c r="G112" s="2">
        <f>IF(OR(C112="format make %-5s",C112="format %-5s make"),1,0)</f>
        <v>0</v>
      </c>
      <c r="H112" s="1"/>
      <c r="I112" s="12"/>
      <c r="J112" s="1"/>
      <c r="K112" s="12"/>
      <c r="L112" s="8" t="s">
        <v>316</v>
      </c>
      <c r="M112" s="12"/>
      <c r="N112" s="1"/>
      <c r="O112" s="12"/>
      <c r="P112" s="1"/>
      <c r="T112" s="8" t="s">
        <v>323</v>
      </c>
      <c r="AI112" s="1"/>
      <c r="AJ112" s="1"/>
      <c r="AK112" s="1"/>
      <c r="AL112" s="1"/>
      <c r="AM112" s="1"/>
      <c r="AN112" s="1"/>
      <c r="AO112" s="1"/>
      <c r="AP112" s="1"/>
      <c r="AQ112" s="1"/>
      <c r="AR112" s="1"/>
      <c r="AS112" s="1"/>
      <c r="AT112" s="1"/>
      <c r="AU112" s="1"/>
      <c r="AV112" s="1"/>
      <c r="AW112" s="1"/>
      <c r="AX112" s="1"/>
      <c r="AY112" s="1"/>
      <c r="AZ112" s="1"/>
      <c r="BA112" s="1"/>
      <c r="BB112" s="1"/>
      <c r="BC112" s="1"/>
    </row>
    <row r="113" spans="1:55" s="2" customFormat="1" ht="20.25" customHeight="1">
      <c r="A113" s="12"/>
      <c r="B113" s="1"/>
      <c r="C113" s="13" t="s">
        <v>309</v>
      </c>
      <c r="D113" s="1"/>
      <c r="E113" s="12"/>
      <c r="F113" s="1"/>
      <c r="G113" s="12"/>
      <c r="H113" s="1"/>
      <c r="I113" s="12"/>
      <c r="J113" s="1"/>
      <c r="K113" s="12"/>
      <c r="L113" s="13" t="s">
        <v>317</v>
      </c>
      <c r="M113" s="12"/>
      <c r="N113" s="1"/>
      <c r="O113" s="12"/>
      <c r="P113" s="1"/>
      <c r="T113" s="13" t="s">
        <v>324</v>
      </c>
      <c r="AI113" s="1"/>
      <c r="AJ113" s="1"/>
      <c r="AK113" s="1"/>
      <c r="AL113" s="1"/>
      <c r="AM113" s="1"/>
      <c r="AN113" s="1"/>
      <c r="AO113" s="1"/>
      <c r="AP113" s="1"/>
      <c r="AQ113" s="1"/>
      <c r="AR113" s="1"/>
      <c r="AS113" s="1"/>
      <c r="AT113" s="1"/>
      <c r="AU113" s="1"/>
      <c r="AV113" s="1"/>
      <c r="AW113" s="1"/>
      <c r="AX113" s="1"/>
      <c r="AY113" s="1"/>
      <c r="AZ113" s="1"/>
      <c r="BA113" s="1"/>
      <c r="BB113" s="1"/>
      <c r="BC113" s="1"/>
    </row>
    <row r="114" spans="1:55" s="2" customFormat="1" ht="20.25" customHeight="1">
      <c r="A114" s="12"/>
      <c r="B114" s="1"/>
      <c r="C114" s="13" t="s">
        <v>310</v>
      </c>
      <c r="D114" s="1"/>
      <c r="E114" s="12"/>
      <c r="F114" s="1"/>
      <c r="G114" s="12"/>
      <c r="H114" s="1"/>
      <c r="I114" s="13"/>
      <c r="J114" s="1"/>
      <c r="K114" s="12"/>
      <c r="L114" s="13" t="s">
        <v>318</v>
      </c>
      <c r="M114" s="12"/>
      <c r="N114" s="1"/>
      <c r="O114" s="12"/>
      <c r="P114" s="1"/>
      <c r="T114" s="13" t="s">
        <v>325</v>
      </c>
      <c r="AI114" s="1"/>
      <c r="AJ114" s="1"/>
      <c r="AK114" s="1"/>
      <c r="AL114" s="1"/>
      <c r="AM114" s="1"/>
      <c r="AN114" s="1"/>
      <c r="AO114" s="1"/>
      <c r="AP114" s="1"/>
      <c r="AQ114" s="1"/>
      <c r="AR114" s="1"/>
      <c r="AS114" s="1"/>
      <c r="AT114" s="1"/>
      <c r="AU114" s="1"/>
      <c r="AV114" s="1"/>
      <c r="AW114" s="1"/>
      <c r="AX114" s="1"/>
      <c r="AY114" s="1"/>
      <c r="AZ114" s="1"/>
      <c r="BA114" s="1"/>
      <c r="BB114" s="1"/>
      <c r="BC114" s="1"/>
    </row>
    <row r="115" spans="1:55" s="2" customFormat="1" ht="20.25" customHeight="1">
      <c r="A115" s="12"/>
      <c r="B115" s="1"/>
      <c r="C115" s="13" t="s">
        <v>311</v>
      </c>
      <c r="D115" s="564"/>
      <c r="E115" s="564"/>
      <c r="F115" s="564"/>
      <c r="G115" s="2">
        <f>IF(OR(C115="format price %-10.1f",C115="format %-10.1f price"),1,0)</f>
        <v>0</v>
      </c>
      <c r="H115" s="1"/>
      <c r="I115" s="13"/>
      <c r="J115" s="1"/>
      <c r="K115" s="12"/>
      <c r="L115" s="13" t="s">
        <v>319</v>
      </c>
      <c r="M115" s="12"/>
      <c r="N115" s="1"/>
      <c r="O115" s="12"/>
      <c r="P115" s="1"/>
      <c r="T115" s="13" t="s">
        <v>326</v>
      </c>
      <c r="AI115" s="1"/>
      <c r="AJ115" s="1"/>
      <c r="AK115" s="1"/>
      <c r="AL115" s="1"/>
      <c r="AM115" s="1"/>
      <c r="AN115" s="1"/>
      <c r="AO115" s="1"/>
      <c r="AP115" s="1"/>
      <c r="AQ115" s="1"/>
      <c r="AR115" s="1"/>
      <c r="AS115" s="1"/>
      <c r="AT115" s="1"/>
      <c r="AU115" s="1"/>
      <c r="AV115" s="1"/>
      <c r="AW115" s="1"/>
      <c r="AX115" s="1"/>
      <c r="AY115" s="1"/>
      <c r="AZ115" s="1"/>
      <c r="BA115" s="1"/>
      <c r="BB115" s="1"/>
      <c r="BC115" s="1"/>
    </row>
    <row r="116" spans="1:55" s="2" customFormat="1" ht="20.25" customHeight="1">
      <c r="A116" s="12"/>
      <c r="B116" s="1"/>
      <c r="C116" s="13" t="s">
        <v>312</v>
      </c>
      <c r="D116" s="564"/>
      <c r="E116" s="564"/>
      <c r="F116" s="564"/>
      <c r="H116" s="1"/>
      <c r="I116" s="13"/>
      <c r="J116" s="1"/>
      <c r="K116" s="12"/>
      <c r="L116" s="13" t="s">
        <v>320</v>
      </c>
      <c r="M116" s="12"/>
      <c r="N116" s="1"/>
      <c r="O116" s="12"/>
      <c r="P116" s="1"/>
      <c r="T116" s="13" t="s">
        <v>327</v>
      </c>
      <c r="AI116" s="1"/>
      <c r="AJ116" s="1"/>
      <c r="AK116" s="1"/>
      <c r="AL116" s="1"/>
      <c r="AM116" s="1"/>
      <c r="AN116" s="1"/>
      <c r="AO116" s="1"/>
      <c r="AP116" s="1"/>
      <c r="AQ116" s="1"/>
      <c r="AR116" s="1"/>
      <c r="AS116" s="1"/>
      <c r="AT116" s="1"/>
      <c r="AU116" s="1"/>
      <c r="AV116" s="1"/>
      <c r="AW116" s="1"/>
      <c r="AX116" s="1"/>
      <c r="AY116" s="1"/>
      <c r="AZ116" s="1"/>
      <c r="BA116" s="1"/>
      <c r="BB116" s="1"/>
      <c r="BC116" s="1"/>
    </row>
    <row r="117" spans="1:55" s="2" customFormat="1" ht="20.25" customHeight="1">
      <c r="A117" s="12"/>
      <c r="B117" s="1"/>
      <c r="C117" s="13" t="s">
        <v>313</v>
      </c>
      <c r="D117" s="564"/>
      <c r="E117" s="564"/>
      <c r="F117" s="564"/>
      <c r="H117" s="1"/>
      <c r="I117" s="13"/>
      <c r="J117" s="1"/>
      <c r="K117" s="12"/>
      <c r="L117" s="13" t="s">
        <v>321</v>
      </c>
      <c r="M117" s="12"/>
      <c r="N117" s="1"/>
      <c r="O117" s="12"/>
      <c r="P117" s="1"/>
      <c r="T117" s="13" t="s">
        <v>328</v>
      </c>
      <c r="AI117" s="1"/>
      <c r="AJ117" s="1"/>
      <c r="AK117" s="1"/>
      <c r="AL117" s="1"/>
      <c r="AM117" s="1"/>
      <c r="AN117" s="1"/>
      <c r="AO117" s="1"/>
      <c r="AP117" s="1"/>
      <c r="AQ117" s="1"/>
      <c r="AR117" s="1"/>
      <c r="AS117" s="1"/>
      <c r="AT117" s="1"/>
      <c r="AU117" s="1"/>
      <c r="AV117" s="1"/>
      <c r="AW117" s="1"/>
      <c r="AX117" s="1"/>
      <c r="AY117" s="1"/>
      <c r="AZ117" s="1"/>
      <c r="BA117" s="1"/>
      <c r="BB117" s="1"/>
      <c r="BC117" s="1"/>
    </row>
    <row r="118" spans="1:55" s="2" customFormat="1" ht="20.25" customHeight="1">
      <c r="A118" s="12"/>
      <c r="B118" s="1"/>
      <c r="C118" s="13" t="s">
        <v>314</v>
      </c>
      <c r="D118" s="564"/>
      <c r="E118" s="564"/>
      <c r="F118" s="564"/>
      <c r="H118" s="1"/>
      <c r="I118" s="13"/>
      <c r="J118" s="1"/>
      <c r="K118" s="12"/>
      <c r="L118" s="13" t="s">
        <v>322</v>
      </c>
      <c r="M118" s="12"/>
      <c r="N118" s="1"/>
      <c r="O118" s="12"/>
      <c r="P118" s="1"/>
      <c r="T118" s="565" t="s">
        <v>30</v>
      </c>
      <c r="AI118" s="1"/>
      <c r="AJ118" s="1"/>
      <c r="AK118" s="1"/>
      <c r="AL118" s="1"/>
      <c r="AM118" s="1"/>
      <c r="AN118" s="1"/>
      <c r="AO118" s="1"/>
      <c r="AP118" s="1"/>
      <c r="AQ118" s="1"/>
      <c r="AR118" s="1"/>
      <c r="AS118" s="1"/>
      <c r="AT118" s="1"/>
      <c r="AU118" s="1"/>
      <c r="AV118" s="1"/>
      <c r="AW118" s="1"/>
      <c r="AX118" s="1"/>
      <c r="AY118" s="1"/>
      <c r="AZ118" s="1"/>
      <c r="BA118" s="1"/>
      <c r="BB118" s="1"/>
      <c r="BC118" s="1"/>
    </row>
    <row r="119" spans="1:55" s="2" customFormat="1" ht="20.25" customHeight="1">
      <c r="A119" s="12"/>
      <c r="B119" s="1"/>
      <c r="C119" s="13" t="s">
        <v>315</v>
      </c>
      <c r="D119" s="564"/>
      <c r="E119" s="564"/>
      <c r="F119" s="564"/>
      <c r="H119" s="1"/>
      <c r="I119" s="13"/>
      <c r="J119" s="1"/>
      <c r="K119" s="12"/>
      <c r="L119" s="13" t="s">
        <v>329</v>
      </c>
      <c r="M119" s="12"/>
      <c r="N119" s="1"/>
      <c r="O119" s="12"/>
      <c r="P119" s="1"/>
      <c r="T119" s="13"/>
      <c r="AI119" s="1"/>
      <c r="AJ119" s="1"/>
      <c r="AK119" s="1"/>
      <c r="AL119" s="1"/>
      <c r="AM119" s="1"/>
      <c r="AN119" s="1"/>
      <c r="AO119" s="1"/>
      <c r="AP119" s="1"/>
      <c r="AQ119" s="1"/>
      <c r="AR119" s="1"/>
      <c r="AS119" s="1"/>
      <c r="AT119" s="1"/>
      <c r="AU119" s="1"/>
      <c r="AV119" s="1"/>
      <c r="AW119" s="1"/>
      <c r="AX119" s="1"/>
      <c r="AY119" s="1"/>
      <c r="AZ119" s="1"/>
      <c r="BA119" s="1"/>
      <c r="BB119" s="1"/>
      <c r="BC119" s="1"/>
    </row>
    <row r="120" spans="1:55" s="2" customFormat="1" ht="20.25" customHeight="1">
      <c r="A120" s="12"/>
      <c r="B120" s="1"/>
      <c r="C120" s="13" t="s">
        <v>330</v>
      </c>
      <c r="D120" s="564"/>
      <c r="E120" s="564"/>
      <c r="F120" s="564"/>
      <c r="H120" s="1"/>
      <c r="I120" s="13"/>
      <c r="J120" s="1"/>
      <c r="K120" s="12"/>
      <c r="L120" s="13"/>
      <c r="M120" s="12"/>
      <c r="N120" s="1"/>
      <c r="O120" s="12"/>
      <c r="P120" s="1"/>
      <c r="AI120" s="1"/>
      <c r="AJ120" s="1"/>
      <c r="AK120" s="1"/>
      <c r="AL120" s="1"/>
      <c r="AM120" s="1"/>
      <c r="AN120" s="1"/>
      <c r="AO120" s="1"/>
      <c r="AP120" s="1"/>
      <c r="AQ120" s="1"/>
      <c r="AR120" s="1"/>
      <c r="AS120" s="1"/>
      <c r="AT120" s="1"/>
      <c r="AU120" s="1"/>
      <c r="AV120" s="1"/>
      <c r="AW120" s="1"/>
      <c r="AX120" s="1"/>
      <c r="AY120" s="1"/>
      <c r="AZ120" s="1"/>
      <c r="BA120" s="1"/>
      <c r="BB120" s="1"/>
      <c r="BC120" s="1"/>
    </row>
    <row r="121" spans="1:55" s="2" customFormat="1" ht="20.25" customHeight="1">
      <c r="A121" s="12"/>
      <c r="B121" s="1"/>
      <c r="C121" s="13"/>
      <c r="D121" s="564"/>
      <c r="E121" s="564"/>
      <c r="F121" s="564"/>
      <c r="H121" s="1"/>
      <c r="I121" s="13"/>
      <c r="J121" s="1"/>
      <c r="K121" s="12"/>
      <c r="L121" s="1"/>
      <c r="M121" s="12"/>
      <c r="N121" s="1"/>
      <c r="O121" s="12"/>
      <c r="P121" s="1"/>
      <c r="AI121" s="1"/>
      <c r="AJ121" s="1"/>
      <c r="AK121" s="1"/>
      <c r="AL121" s="1"/>
      <c r="AM121" s="1"/>
      <c r="AN121" s="1"/>
      <c r="AO121" s="1"/>
      <c r="AP121" s="1"/>
      <c r="AQ121" s="1"/>
      <c r="AR121" s="1"/>
      <c r="AS121" s="1"/>
      <c r="AT121" s="1"/>
      <c r="AU121" s="1"/>
      <c r="AV121" s="1"/>
      <c r="AW121" s="1"/>
      <c r="AX121" s="1"/>
      <c r="AY121" s="1"/>
      <c r="AZ121" s="1"/>
      <c r="BA121" s="1"/>
      <c r="BB121" s="1"/>
      <c r="BC121" s="1"/>
    </row>
    <row r="122" spans="1:55" s="2" customFormat="1" ht="20.25" customHeight="1">
      <c r="A122" s="12"/>
      <c r="B122" s="1"/>
      <c r="C122" s="13"/>
      <c r="D122" s="564"/>
      <c r="E122" s="564"/>
      <c r="F122" s="564"/>
      <c r="H122" s="1"/>
      <c r="I122" s="13"/>
      <c r="J122" s="1"/>
      <c r="K122" s="12"/>
      <c r="L122" s="1"/>
      <c r="M122" s="12"/>
      <c r="N122" s="1"/>
      <c r="O122" s="12"/>
      <c r="P122" s="1"/>
      <c r="AI122" s="1"/>
      <c r="AJ122" s="1"/>
      <c r="AK122" s="1"/>
      <c r="AL122" s="1"/>
      <c r="AM122" s="1"/>
      <c r="AN122" s="1"/>
      <c r="AO122" s="1"/>
      <c r="AP122" s="1"/>
      <c r="AQ122" s="1"/>
      <c r="AR122" s="1"/>
      <c r="AS122" s="1"/>
      <c r="AT122" s="1"/>
      <c r="AU122" s="1"/>
      <c r="AV122" s="1"/>
      <c r="AW122" s="1"/>
      <c r="AX122" s="1"/>
      <c r="AY122" s="1"/>
      <c r="AZ122" s="1"/>
      <c r="BA122" s="1"/>
      <c r="BB122" s="1"/>
      <c r="BC122" s="1"/>
    </row>
    <row r="123" spans="1:55" s="2" customFormat="1" ht="20.25" customHeight="1">
      <c r="A123" s="12"/>
      <c r="B123" s="1"/>
      <c r="C123" s="13"/>
      <c r="D123" s="564"/>
      <c r="E123" s="564"/>
      <c r="F123" s="564"/>
      <c r="H123" s="1"/>
      <c r="I123" s="13"/>
      <c r="J123" s="1"/>
      <c r="K123" s="12"/>
      <c r="L123" s="1"/>
      <c r="M123" s="12"/>
      <c r="N123" s="1"/>
      <c r="O123" s="12"/>
      <c r="P123" s="1"/>
      <c r="AI123" s="1"/>
      <c r="AJ123" s="1"/>
      <c r="AK123" s="1"/>
      <c r="AL123" s="1"/>
      <c r="AM123" s="1"/>
      <c r="AN123" s="1"/>
      <c r="AO123" s="1"/>
      <c r="AP123" s="1"/>
      <c r="AQ123" s="1"/>
      <c r="AR123" s="1"/>
      <c r="AS123" s="1"/>
      <c r="AT123" s="1"/>
      <c r="AU123" s="1"/>
      <c r="AV123" s="1"/>
      <c r="AW123" s="1"/>
      <c r="AX123" s="1"/>
      <c r="AY123" s="1"/>
      <c r="AZ123" s="1"/>
      <c r="BA123" s="1"/>
      <c r="BB123" s="1"/>
      <c r="BC123" s="1"/>
    </row>
    <row r="124" spans="1:55" s="2" customFormat="1" ht="20.25" customHeight="1">
      <c r="A124" s="12"/>
      <c r="B124" s="1"/>
      <c r="C124" s="13"/>
      <c r="D124" s="564"/>
      <c r="E124" s="564"/>
      <c r="F124" s="564"/>
      <c r="H124" s="1"/>
      <c r="I124" s="13"/>
      <c r="J124" s="1"/>
      <c r="K124" s="12"/>
      <c r="L124" s="1"/>
      <c r="M124" s="12"/>
      <c r="N124" s="1"/>
      <c r="O124" s="12"/>
      <c r="P124" s="1"/>
      <c r="AI124" s="1"/>
      <c r="AJ124" s="1"/>
      <c r="AK124" s="1"/>
      <c r="AL124" s="1"/>
      <c r="AM124" s="1"/>
      <c r="AN124" s="1"/>
      <c r="AO124" s="1"/>
      <c r="AP124" s="1"/>
      <c r="AQ124" s="1"/>
      <c r="AR124" s="1"/>
      <c r="AS124" s="1"/>
      <c r="AT124" s="1"/>
      <c r="AU124" s="1"/>
      <c r="AV124" s="1"/>
      <c r="AW124" s="1"/>
      <c r="AX124" s="1"/>
      <c r="AY124" s="1"/>
      <c r="AZ124" s="1"/>
      <c r="BA124" s="1"/>
      <c r="BB124" s="1"/>
      <c r="BC124" s="1"/>
    </row>
    <row r="125" spans="1:55" s="2" customFormat="1" ht="20.25" customHeight="1">
      <c r="A125" s="12"/>
      <c r="B125" s="1"/>
      <c r="C125" s="13"/>
      <c r="D125" s="564"/>
      <c r="E125" s="564"/>
      <c r="F125" s="564"/>
      <c r="H125" s="1"/>
      <c r="I125" s="13"/>
      <c r="J125" s="1"/>
      <c r="K125" s="12"/>
      <c r="L125" s="1"/>
      <c r="M125" s="12"/>
      <c r="N125" s="1"/>
      <c r="O125" s="12"/>
      <c r="P125" s="1"/>
      <c r="AI125" s="1"/>
      <c r="AJ125" s="1"/>
      <c r="AK125" s="1"/>
      <c r="AL125" s="1"/>
      <c r="AM125" s="1"/>
      <c r="AN125" s="1"/>
      <c r="AO125" s="1"/>
      <c r="AP125" s="1"/>
      <c r="AQ125" s="1"/>
      <c r="AR125" s="1"/>
      <c r="AS125" s="1"/>
      <c r="AT125" s="1"/>
      <c r="AU125" s="1"/>
      <c r="AV125" s="1"/>
      <c r="AW125" s="1"/>
      <c r="AX125" s="1"/>
      <c r="AY125" s="1"/>
      <c r="AZ125" s="1"/>
      <c r="BA125" s="1"/>
      <c r="BB125" s="1"/>
      <c r="BC125" s="1"/>
    </row>
    <row r="126" spans="1:55" s="2" customFormat="1" ht="20.25" customHeight="1">
      <c r="A126" s="12"/>
      <c r="B126" s="1"/>
      <c r="C126" s="13"/>
      <c r="D126" s="564"/>
      <c r="E126" s="564"/>
      <c r="F126" s="564"/>
      <c r="H126" s="1"/>
      <c r="I126" s="13"/>
      <c r="J126" s="1"/>
      <c r="K126" s="12"/>
      <c r="L126" s="1"/>
      <c r="M126" s="12"/>
      <c r="N126" s="1"/>
      <c r="O126" s="12"/>
      <c r="P126" s="1"/>
      <c r="AI126" s="1"/>
      <c r="AJ126" s="1"/>
      <c r="AK126" s="1"/>
      <c r="AL126" s="1"/>
      <c r="AM126" s="1"/>
      <c r="AN126" s="1"/>
      <c r="AO126" s="1"/>
      <c r="AP126" s="1"/>
      <c r="AQ126" s="1"/>
      <c r="AR126" s="1"/>
      <c r="AS126" s="1"/>
      <c r="AT126" s="1"/>
      <c r="AU126" s="1"/>
      <c r="AV126" s="1"/>
      <c r="AW126" s="1"/>
      <c r="AX126" s="1"/>
      <c r="AY126" s="1"/>
      <c r="AZ126" s="1"/>
      <c r="BA126" s="1"/>
      <c r="BB126" s="1"/>
      <c r="BC126" s="1"/>
    </row>
    <row r="127" spans="1:55" s="2" customFormat="1" ht="20.25" customHeight="1">
      <c r="A127" s="12"/>
      <c r="B127" s="1"/>
      <c r="C127" s="13"/>
      <c r="D127" s="564"/>
      <c r="E127" s="564"/>
      <c r="F127" s="564"/>
      <c r="H127" s="1"/>
      <c r="I127" s="13"/>
      <c r="J127" s="1"/>
      <c r="K127" s="12"/>
      <c r="L127" s="1"/>
      <c r="M127" s="12"/>
      <c r="N127" s="1"/>
      <c r="O127" s="12"/>
      <c r="P127" s="1"/>
      <c r="AI127" s="1"/>
      <c r="AJ127" s="1"/>
      <c r="AK127" s="1"/>
      <c r="AL127" s="1"/>
      <c r="AM127" s="1"/>
      <c r="AN127" s="1"/>
      <c r="AO127" s="1"/>
      <c r="AP127" s="1"/>
      <c r="AQ127" s="1"/>
      <c r="AR127" s="1"/>
      <c r="AS127" s="1"/>
      <c r="AT127" s="1"/>
      <c r="AU127" s="1"/>
      <c r="AV127" s="1"/>
      <c r="AW127" s="1"/>
      <c r="AX127" s="1"/>
      <c r="AY127" s="1"/>
      <c r="AZ127" s="1"/>
      <c r="BA127" s="1"/>
      <c r="BB127" s="1"/>
      <c r="BC127" s="1"/>
    </row>
    <row r="128" spans="1:55" s="2" customFormat="1" ht="20.25" customHeight="1">
      <c r="A128" s="12"/>
      <c r="B128" s="1"/>
      <c r="C128" s="13"/>
      <c r="D128" s="564"/>
      <c r="E128" s="564"/>
      <c r="F128" s="564"/>
      <c r="H128" s="1"/>
      <c r="I128" s="13"/>
      <c r="J128" s="1"/>
      <c r="K128" s="12"/>
      <c r="L128" s="1"/>
      <c r="M128" s="12"/>
      <c r="N128" s="1"/>
      <c r="O128" s="12"/>
      <c r="P128" s="1"/>
      <c r="AI128" s="1"/>
      <c r="AJ128" s="1"/>
      <c r="AK128" s="1"/>
      <c r="AL128" s="1"/>
      <c r="AM128" s="1"/>
      <c r="AN128" s="1"/>
      <c r="AO128" s="1"/>
      <c r="AP128" s="1"/>
      <c r="AQ128" s="1"/>
      <c r="AR128" s="1"/>
      <c r="AS128" s="1"/>
      <c r="AT128" s="1"/>
      <c r="AU128" s="1"/>
      <c r="AV128" s="1"/>
      <c r="AW128" s="1"/>
      <c r="AX128" s="1"/>
      <c r="AY128" s="1"/>
      <c r="AZ128" s="1"/>
      <c r="BA128" s="1"/>
      <c r="BB128" s="1"/>
      <c r="BC128" s="1"/>
    </row>
    <row r="129" spans="1:55" s="2" customFormat="1" ht="20.25" customHeight="1">
      <c r="A129" s="12"/>
      <c r="B129" s="1"/>
      <c r="C129" s="13"/>
      <c r="D129" s="564"/>
      <c r="E129" s="564"/>
      <c r="F129" s="564"/>
      <c r="H129" s="1"/>
      <c r="I129" s="13"/>
      <c r="J129" s="1"/>
      <c r="K129" s="12"/>
      <c r="L129" s="1"/>
      <c r="M129" s="12"/>
      <c r="N129" s="1"/>
      <c r="O129" s="12"/>
      <c r="P129" s="1"/>
      <c r="AI129" s="1"/>
      <c r="AJ129" s="1"/>
      <c r="AK129" s="1"/>
      <c r="AL129" s="1"/>
      <c r="AM129" s="1"/>
      <c r="AN129" s="1"/>
      <c r="AO129" s="1"/>
      <c r="AP129" s="1"/>
      <c r="AQ129" s="1"/>
      <c r="AR129" s="1"/>
      <c r="AS129" s="1"/>
      <c r="AT129" s="1"/>
      <c r="AU129" s="1"/>
      <c r="AV129" s="1"/>
      <c r="AW129" s="1"/>
      <c r="AX129" s="1"/>
      <c r="AY129" s="1"/>
      <c r="AZ129" s="1"/>
      <c r="BA129" s="1"/>
      <c r="BB129" s="1"/>
      <c r="BC129" s="1"/>
    </row>
    <row r="130" spans="1:55" s="2" customFormat="1" ht="20.25" customHeight="1">
      <c r="A130" s="12"/>
      <c r="B130" s="1"/>
      <c r="C130" s="13"/>
      <c r="D130" s="564"/>
      <c r="E130" s="564"/>
      <c r="F130" s="564"/>
      <c r="H130" s="1"/>
      <c r="I130" s="13"/>
      <c r="J130" s="1"/>
      <c r="K130" s="12"/>
      <c r="L130" s="1"/>
      <c r="M130" s="12"/>
      <c r="N130" s="1"/>
      <c r="O130" s="12"/>
      <c r="P130" s="1"/>
      <c r="AI130" s="1"/>
      <c r="AJ130" s="1"/>
      <c r="AK130" s="1"/>
      <c r="AL130" s="1"/>
      <c r="AM130" s="1"/>
      <c r="AN130" s="1"/>
      <c r="AO130" s="1"/>
      <c r="AP130" s="1"/>
      <c r="AQ130" s="1"/>
      <c r="AR130" s="1"/>
      <c r="AS130" s="1"/>
      <c r="AT130" s="1"/>
      <c r="AU130" s="1"/>
      <c r="AV130" s="1"/>
      <c r="AW130" s="1"/>
      <c r="AX130" s="1"/>
      <c r="AY130" s="1"/>
      <c r="AZ130" s="1"/>
      <c r="BA130" s="1"/>
      <c r="BB130" s="1"/>
      <c r="BC130" s="1"/>
    </row>
    <row r="131" spans="1:55" s="2" customFormat="1" ht="20" customHeight="1">
      <c r="A131" s="10">
        <v>9</v>
      </c>
      <c r="B131" s="11"/>
      <c r="C131" s="156" t="s">
        <v>334</v>
      </c>
      <c r="D131" s="156"/>
      <c r="E131" s="156"/>
      <c r="F131" s="156"/>
      <c r="G131" s="156"/>
      <c r="H131" s="156"/>
      <c r="I131" s="156"/>
      <c r="J131" s="156"/>
      <c r="K131" s="156"/>
      <c r="L131" s="156"/>
      <c r="M131" s="4"/>
      <c r="N131" s="23" t="s">
        <v>12</v>
      </c>
      <c r="O131" s="12" t="s">
        <v>11</v>
      </c>
      <c r="P131" s="1"/>
      <c r="AI131" s="1"/>
      <c r="AJ131" s="1"/>
      <c r="AK131" s="1"/>
      <c r="AL131" s="1"/>
      <c r="AM131" s="1"/>
      <c r="AN131" s="1"/>
      <c r="AO131" s="1"/>
      <c r="AP131" s="1"/>
      <c r="AQ131" s="1"/>
      <c r="AR131" s="1"/>
      <c r="AS131" s="1"/>
      <c r="AT131" s="1"/>
      <c r="AU131" s="1"/>
      <c r="AV131" s="1"/>
      <c r="AW131" s="1"/>
      <c r="AX131" s="1"/>
      <c r="AY131" s="1"/>
      <c r="AZ131" s="1"/>
      <c r="BA131" s="1"/>
      <c r="BB131" s="1"/>
      <c r="BC131" s="1"/>
    </row>
    <row r="132" spans="1:55" s="2" customFormat="1" ht="20.25" customHeight="1">
      <c r="A132" s="12"/>
      <c r="B132" s="1"/>
      <c r="C132" s="13" t="s">
        <v>332</v>
      </c>
      <c r="D132" s="1"/>
      <c r="E132" s="12"/>
      <c r="F132" s="1"/>
      <c r="G132" s="12"/>
      <c r="H132" s="1"/>
      <c r="I132" s="13"/>
      <c r="J132" s="25"/>
      <c r="K132" s="25"/>
      <c r="L132" s="13"/>
      <c r="M132" s="16"/>
      <c r="O132" s="12"/>
      <c r="P132" s="1"/>
      <c r="AI132" s="1"/>
      <c r="AJ132" s="1"/>
      <c r="AK132" s="1"/>
      <c r="AL132" s="1"/>
      <c r="AM132" s="1"/>
      <c r="AN132" s="1"/>
      <c r="AO132" s="1"/>
      <c r="AP132" s="1"/>
      <c r="AQ132" s="1"/>
      <c r="AR132" s="1"/>
      <c r="AS132" s="1"/>
      <c r="AT132" s="1"/>
      <c r="AU132" s="1"/>
      <c r="AV132" s="1"/>
      <c r="AW132" s="1"/>
      <c r="AX132" s="1"/>
      <c r="AY132" s="1"/>
      <c r="AZ132" s="1"/>
      <c r="BA132" s="1"/>
      <c r="BB132" s="1"/>
      <c r="BC132" s="1"/>
    </row>
    <row r="133" spans="1:55" s="2" customFormat="1" ht="20.25" customHeight="1">
      <c r="A133" s="12"/>
      <c r="B133" s="1"/>
      <c r="C133" s="13" t="s">
        <v>333</v>
      </c>
      <c r="D133" s="1"/>
      <c r="E133" s="12"/>
      <c r="F133" s="1"/>
      <c r="G133" s="12"/>
      <c r="H133" s="1"/>
      <c r="I133" s="13"/>
      <c r="J133" s="1"/>
      <c r="K133" s="12"/>
      <c r="L133" s="1"/>
      <c r="M133" s="12"/>
      <c r="N133" s="1"/>
      <c r="O133" s="12"/>
      <c r="P133" s="1"/>
      <c r="AI133" s="1"/>
      <c r="AJ133" s="1"/>
      <c r="AK133" s="1"/>
      <c r="AL133" s="1"/>
      <c r="AM133" s="1"/>
      <c r="AN133" s="1"/>
      <c r="AO133" s="1"/>
      <c r="AP133" s="1"/>
      <c r="AQ133" s="1"/>
      <c r="AR133" s="1"/>
      <c r="AS133" s="1"/>
      <c r="AT133" s="1"/>
      <c r="AU133" s="1"/>
      <c r="AV133" s="1"/>
      <c r="AW133" s="1"/>
      <c r="AX133" s="1"/>
      <c r="AY133" s="1"/>
      <c r="AZ133" s="1"/>
      <c r="BA133" s="1"/>
      <c r="BB133" s="1"/>
      <c r="BC133" s="1"/>
    </row>
    <row r="134" spans="1:55" s="2" customFormat="1" ht="20.25" customHeight="1">
      <c r="A134" s="12"/>
      <c r="B134" s="1"/>
      <c r="C134" s="24"/>
      <c r="D134" s="1"/>
      <c r="E134" s="12"/>
      <c r="F134" s="1"/>
      <c r="G134" s="12"/>
      <c r="H134" s="1"/>
      <c r="I134" s="24"/>
      <c r="J134" s="1"/>
      <c r="K134" s="12"/>
      <c r="L134" s="1"/>
      <c r="M134" s="12"/>
      <c r="N134" s="1"/>
      <c r="O134" s="12"/>
      <c r="P134" s="1"/>
      <c r="AI134" s="1"/>
      <c r="AJ134" s="1"/>
      <c r="AK134" s="1"/>
      <c r="AL134" s="1"/>
      <c r="AM134" s="1"/>
      <c r="AN134" s="1"/>
      <c r="AO134" s="1"/>
      <c r="AP134" s="1"/>
      <c r="AQ134" s="1"/>
      <c r="AR134" s="1"/>
      <c r="AS134" s="1"/>
      <c r="AT134" s="1"/>
      <c r="AU134" s="1"/>
      <c r="AV134" s="1"/>
      <c r="AW134" s="1"/>
      <c r="AX134" s="1"/>
      <c r="AY134" s="1"/>
      <c r="AZ134" s="1"/>
      <c r="BA134" s="1"/>
      <c r="BB134" s="1"/>
      <c r="BC134" s="1"/>
    </row>
    <row r="135" spans="1:55" s="2" customFormat="1" ht="20.25" customHeight="1">
      <c r="A135" s="10">
        <v>10</v>
      </c>
      <c r="B135" s="11"/>
      <c r="C135" s="552" t="s">
        <v>335</v>
      </c>
      <c r="D135" s="552"/>
      <c r="E135" s="552"/>
      <c r="F135" s="552"/>
      <c r="G135" s="552"/>
      <c r="H135" s="552"/>
      <c r="I135" s="552"/>
      <c r="J135" s="552"/>
      <c r="K135" s="552"/>
      <c r="L135" s="552"/>
      <c r="M135" s="4"/>
      <c r="N135" s="23" t="s">
        <v>12</v>
      </c>
      <c r="O135" s="12" t="s">
        <v>11</v>
      </c>
      <c r="P135" s="1"/>
      <c r="AI135" s="1"/>
      <c r="AJ135" s="1"/>
      <c r="AK135" s="1"/>
      <c r="AL135" s="1"/>
      <c r="AM135" s="1"/>
      <c r="AN135" s="1"/>
      <c r="AO135" s="1"/>
      <c r="AP135" s="1"/>
      <c r="AQ135" s="1"/>
      <c r="AR135" s="1"/>
      <c r="AS135" s="1"/>
      <c r="AT135" s="1"/>
      <c r="AU135" s="1"/>
      <c r="AV135" s="1"/>
      <c r="AW135" s="1"/>
      <c r="AX135" s="1"/>
      <c r="AY135" s="1"/>
      <c r="AZ135" s="1"/>
      <c r="BA135" s="1"/>
      <c r="BB135" s="1"/>
      <c r="BC135" s="1"/>
    </row>
    <row r="136" spans="1:55" s="2" customFormat="1" ht="20.25" customHeight="1">
      <c r="A136" s="12"/>
      <c r="B136" s="1"/>
      <c r="C136" s="13" t="s">
        <v>336</v>
      </c>
      <c r="D136" s="1"/>
      <c r="E136" s="12"/>
      <c r="F136" s="1"/>
      <c r="G136" s="12"/>
      <c r="H136" s="1"/>
      <c r="I136" s="13"/>
      <c r="J136" s="25"/>
      <c r="K136" s="25"/>
      <c r="L136" s="13"/>
      <c r="M136" s="16"/>
      <c r="O136" s="12"/>
      <c r="P136" s="1"/>
      <c r="AI136" s="1"/>
      <c r="AJ136" s="1"/>
      <c r="AK136" s="1"/>
      <c r="AL136" s="1"/>
      <c r="AM136" s="1"/>
      <c r="AN136" s="1"/>
      <c r="AO136" s="1"/>
      <c r="AP136" s="1"/>
      <c r="AQ136" s="1"/>
      <c r="AR136" s="1"/>
      <c r="AS136" s="1"/>
      <c r="AT136" s="1"/>
      <c r="AU136" s="1"/>
      <c r="AV136" s="1"/>
      <c r="AW136" s="1"/>
      <c r="AX136" s="1"/>
      <c r="AY136" s="1"/>
      <c r="AZ136" s="1"/>
      <c r="BA136" s="1"/>
      <c r="BB136" s="1"/>
      <c r="BC136" s="1"/>
    </row>
    <row r="137" spans="1:55" s="2" customFormat="1" ht="20.25" customHeight="1">
      <c r="A137" s="12"/>
      <c r="B137" s="1"/>
      <c r="C137" s="13" t="s">
        <v>337</v>
      </c>
      <c r="D137" s="1"/>
      <c r="E137" s="12"/>
      <c r="F137" s="1"/>
      <c r="G137" s="12"/>
      <c r="H137" s="1"/>
      <c r="I137" s="13"/>
      <c r="J137" s="1"/>
      <c r="K137" s="12"/>
      <c r="L137" s="1"/>
      <c r="M137" s="12"/>
      <c r="N137" s="1"/>
      <c r="O137" s="12"/>
      <c r="P137" s="1"/>
      <c r="AI137" s="1"/>
      <c r="AJ137" s="1"/>
      <c r="AK137" s="1"/>
      <c r="AL137" s="1"/>
      <c r="AM137" s="1"/>
      <c r="AN137" s="1"/>
      <c r="AO137" s="1"/>
      <c r="AP137" s="1"/>
      <c r="AQ137" s="1"/>
      <c r="AR137" s="1"/>
      <c r="AS137" s="1"/>
      <c r="AT137" s="1"/>
      <c r="AU137" s="1"/>
      <c r="AV137" s="1"/>
      <c r="AW137" s="1"/>
      <c r="AX137" s="1"/>
      <c r="AY137" s="1"/>
      <c r="AZ137" s="1"/>
      <c r="BA137" s="1"/>
      <c r="BB137" s="1"/>
      <c r="BC137" s="1"/>
    </row>
    <row r="138" spans="1:55" s="2" customFormat="1" ht="20.25" customHeight="1">
      <c r="A138" s="12"/>
      <c r="C138" s="13" t="s">
        <v>338</v>
      </c>
      <c r="D138" s="1"/>
      <c r="E138" s="12"/>
      <c r="F138" s="1"/>
      <c r="G138" s="12"/>
      <c r="H138" s="1"/>
      <c r="I138" s="24"/>
      <c r="J138" s="1"/>
      <c r="K138" s="12"/>
      <c r="L138" s="1"/>
      <c r="M138" s="12"/>
      <c r="N138" s="1"/>
      <c r="O138" s="12"/>
      <c r="P138" s="1"/>
      <c r="AI138" s="1"/>
      <c r="AJ138" s="1"/>
      <c r="AK138" s="1"/>
      <c r="AL138" s="1"/>
      <c r="AM138" s="1"/>
      <c r="AN138" s="1"/>
      <c r="AO138" s="1"/>
      <c r="AP138" s="1"/>
      <c r="AQ138" s="1"/>
      <c r="AR138" s="1"/>
      <c r="AS138" s="1"/>
      <c r="AT138" s="1"/>
      <c r="AU138" s="1"/>
      <c r="AV138" s="1"/>
      <c r="AW138" s="1"/>
      <c r="AX138" s="1"/>
      <c r="AY138" s="1"/>
      <c r="AZ138" s="1"/>
      <c r="BA138" s="1"/>
      <c r="BB138" s="1"/>
      <c r="BC138" s="1"/>
    </row>
    <row r="139" spans="1:55" s="2" customFormat="1" ht="10" customHeight="1">
      <c r="A139" s="12"/>
      <c r="B139" s="1"/>
      <c r="C139" s="24"/>
      <c r="D139" s="1"/>
      <c r="E139" s="12"/>
      <c r="F139" s="1"/>
      <c r="G139" s="12"/>
      <c r="H139" s="1"/>
      <c r="I139" s="24"/>
      <c r="J139" s="1"/>
      <c r="K139" s="12"/>
      <c r="L139" s="1"/>
      <c r="M139" s="12"/>
      <c r="N139" s="1"/>
      <c r="O139" s="12"/>
      <c r="P139" s="1"/>
      <c r="AI139" s="1"/>
      <c r="AJ139" s="1"/>
      <c r="AK139" s="1"/>
      <c r="AL139" s="1"/>
      <c r="AM139" s="1"/>
      <c r="AN139" s="1"/>
      <c r="AO139" s="1"/>
      <c r="AP139" s="1"/>
      <c r="AQ139" s="1"/>
      <c r="AR139" s="1"/>
      <c r="AS139" s="1"/>
      <c r="AT139" s="1"/>
      <c r="AU139" s="1"/>
      <c r="AV139" s="1"/>
      <c r="AW139" s="1"/>
      <c r="AX139" s="1"/>
      <c r="AY139" s="1"/>
      <c r="AZ139" s="1"/>
      <c r="BA139" s="1"/>
      <c r="BB139" s="1"/>
      <c r="BC139" s="1"/>
    </row>
    <row r="140" spans="1:55" s="2" customFormat="1" ht="20.25" customHeight="1">
      <c r="A140" s="12"/>
      <c r="B140" s="1"/>
      <c r="C140" s="13" t="s">
        <v>339</v>
      </c>
      <c r="D140" s="1"/>
      <c r="E140" s="12"/>
      <c r="F140" s="1"/>
      <c r="G140" s="12"/>
      <c r="H140" s="1"/>
      <c r="I140" s="24"/>
      <c r="J140" s="1"/>
      <c r="K140" s="12"/>
      <c r="L140" s="1"/>
      <c r="M140" s="12"/>
      <c r="N140" s="1"/>
      <c r="O140" s="12"/>
      <c r="P140" s="1"/>
      <c r="AI140" s="1"/>
      <c r="AJ140" s="1"/>
      <c r="AK140" s="1"/>
      <c r="AL140" s="1"/>
      <c r="AM140" s="1"/>
      <c r="AN140" s="1"/>
      <c r="AO140" s="1"/>
      <c r="AP140" s="1"/>
      <c r="AQ140" s="1"/>
      <c r="AR140" s="1"/>
      <c r="AS140" s="1"/>
      <c r="AT140" s="1"/>
      <c r="AU140" s="1"/>
      <c r="AV140" s="1"/>
      <c r="AW140" s="1"/>
      <c r="AX140" s="1"/>
      <c r="AY140" s="1"/>
      <c r="AZ140" s="1"/>
      <c r="BA140" s="1"/>
      <c r="BB140" s="1"/>
      <c r="BC140" s="1"/>
    </row>
    <row r="141" spans="1:55" s="2" customFormat="1" ht="20.25" customHeight="1">
      <c r="A141" s="12"/>
      <c r="B141" s="1"/>
      <c r="C141" s="13" t="s">
        <v>340</v>
      </c>
      <c r="D141" s="1"/>
      <c r="E141" s="12"/>
      <c r="F141" s="1"/>
      <c r="G141" s="12"/>
      <c r="H141" s="1"/>
      <c r="I141" s="24"/>
      <c r="J141" s="1"/>
      <c r="K141" s="12"/>
      <c r="L141" s="1"/>
      <c r="M141" s="12"/>
      <c r="N141" s="1"/>
      <c r="O141" s="12"/>
      <c r="P141" s="1"/>
      <c r="AI141" s="1"/>
      <c r="AJ141" s="1"/>
      <c r="AK141" s="1"/>
      <c r="AL141" s="1"/>
      <c r="AM141" s="1"/>
      <c r="AN141" s="1"/>
      <c r="AO141" s="1"/>
      <c r="AP141" s="1"/>
      <c r="AQ141" s="1"/>
      <c r="AR141" s="1"/>
      <c r="AS141" s="1"/>
      <c r="AT141" s="1"/>
      <c r="AU141" s="1"/>
      <c r="AV141" s="1"/>
      <c r="AW141" s="1"/>
      <c r="AX141" s="1"/>
      <c r="AY141" s="1"/>
      <c r="AZ141" s="1"/>
      <c r="BA141" s="1"/>
      <c r="BB141" s="1"/>
      <c r="BC141" s="1"/>
    </row>
    <row r="142" spans="1:55" s="2" customFormat="1" ht="20.25" customHeight="1">
      <c r="A142" s="12"/>
      <c r="B142" s="1"/>
      <c r="C142" s="13" t="s">
        <v>341</v>
      </c>
      <c r="D142" s="1"/>
      <c r="E142" s="12"/>
      <c r="F142" s="1"/>
      <c r="G142" s="12"/>
      <c r="H142" s="1"/>
      <c r="I142" s="24"/>
      <c r="J142" s="1"/>
      <c r="K142" s="12"/>
      <c r="L142" s="1"/>
      <c r="M142" s="12"/>
      <c r="N142" s="1"/>
      <c r="O142" s="12"/>
      <c r="P142" s="1"/>
      <c r="AI142" s="1"/>
      <c r="AJ142" s="1"/>
      <c r="AK142" s="1"/>
      <c r="AL142" s="1"/>
      <c r="AM142" s="1"/>
      <c r="AN142" s="1"/>
      <c r="AO142" s="1"/>
      <c r="AP142" s="1"/>
      <c r="AQ142" s="1"/>
      <c r="AR142" s="1"/>
      <c r="AS142" s="1"/>
      <c r="AT142" s="1"/>
      <c r="AU142" s="1"/>
      <c r="AV142" s="1"/>
      <c r="AW142" s="1"/>
      <c r="AX142" s="1"/>
      <c r="AY142" s="1"/>
      <c r="AZ142" s="1"/>
      <c r="BA142" s="1"/>
      <c r="BB142" s="1"/>
      <c r="BC142" s="1"/>
    </row>
    <row r="143" spans="1:55" s="2" customFormat="1" ht="20.25" customHeight="1">
      <c r="A143" s="12"/>
      <c r="B143" s="1"/>
      <c r="C143" s="13" t="s">
        <v>342</v>
      </c>
      <c r="D143" s="1"/>
      <c r="E143" s="12"/>
      <c r="F143" s="1"/>
      <c r="G143" s="12"/>
      <c r="H143" s="1"/>
      <c r="I143" s="24"/>
      <c r="J143" s="1"/>
      <c r="K143" s="12"/>
      <c r="L143" s="1"/>
      <c r="M143" s="12"/>
      <c r="N143" s="1"/>
      <c r="O143" s="12"/>
      <c r="P143" s="1"/>
      <c r="AI143" s="1"/>
      <c r="AJ143" s="1"/>
      <c r="AK143" s="1"/>
      <c r="AL143" s="1"/>
      <c r="AM143" s="1"/>
      <c r="AN143" s="1"/>
      <c r="AO143" s="1"/>
      <c r="AP143" s="1"/>
      <c r="AQ143" s="1"/>
      <c r="AR143" s="1"/>
      <c r="AS143" s="1"/>
      <c r="AT143" s="1"/>
      <c r="AU143" s="1"/>
      <c r="AV143" s="1"/>
      <c r="AW143" s="1"/>
      <c r="AX143" s="1"/>
      <c r="AY143" s="1"/>
      <c r="AZ143" s="1"/>
      <c r="BA143" s="1"/>
      <c r="BB143" s="1"/>
      <c r="BC143" s="1"/>
    </row>
    <row r="144" spans="1:55" s="2" customFormat="1" ht="20.25" customHeight="1">
      <c r="A144" s="12"/>
      <c r="B144" s="1"/>
      <c r="C144" s="566" t="s">
        <v>343</v>
      </c>
      <c r="D144" s="1"/>
      <c r="E144" s="12"/>
      <c r="F144" s="1"/>
      <c r="G144" s="12"/>
      <c r="H144" s="1"/>
      <c r="I144" s="24"/>
      <c r="J144" s="1"/>
      <c r="K144" s="12"/>
      <c r="L144" s="1"/>
      <c r="M144" s="12"/>
      <c r="N144" s="1"/>
      <c r="O144" s="12"/>
      <c r="P144" s="1"/>
      <c r="AI144" s="1"/>
      <c r="AJ144" s="1"/>
      <c r="AK144" s="1"/>
      <c r="AL144" s="1"/>
      <c r="AM144" s="1"/>
      <c r="AN144" s="1"/>
      <c r="AO144" s="1"/>
      <c r="AP144" s="1"/>
      <c r="AQ144" s="1"/>
      <c r="AR144" s="1"/>
      <c r="AS144" s="1"/>
      <c r="AT144" s="1"/>
      <c r="AU144" s="1"/>
      <c r="AV144" s="1"/>
      <c r="AW144" s="1"/>
      <c r="AX144" s="1"/>
      <c r="AY144" s="1"/>
      <c r="AZ144" s="1"/>
      <c r="BA144" s="1"/>
      <c r="BB144" s="1"/>
      <c r="BC144" s="1"/>
    </row>
    <row r="145" spans="1:55" s="2" customFormat="1" ht="20.25" customHeight="1">
      <c r="A145" s="12"/>
      <c r="B145" s="1"/>
      <c r="C145" s="13"/>
      <c r="D145" s="1"/>
      <c r="E145" s="12"/>
      <c r="F145" s="1"/>
      <c r="G145" s="12"/>
      <c r="H145" s="1"/>
      <c r="I145" s="24"/>
      <c r="J145" s="1"/>
      <c r="K145" s="12"/>
      <c r="L145" s="1"/>
      <c r="M145" s="12"/>
      <c r="N145" s="1"/>
      <c r="O145" s="12"/>
      <c r="P145" s="1"/>
      <c r="AI145" s="1"/>
      <c r="AJ145" s="1"/>
      <c r="AK145" s="1"/>
      <c r="AL145" s="1"/>
      <c r="AM145" s="1"/>
      <c r="AN145" s="1"/>
      <c r="AO145" s="1"/>
      <c r="AP145" s="1"/>
      <c r="AQ145" s="1"/>
      <c r="AR145" s="1"/>
      <c r="AS145" s="1"/>
      <c r="AT145" s="1"/>
      <c r="AU145" s="1"/>
      <c r="AV145" s="1"/>
      <c r="AW145" s="1"/>
      <c r="AX145" s="1"/>
      <c r="AY145" s="1"/>
      <c r="AZ145" s="1"/>
      <c r="BA145" s="1"/>
      <c r="BB145" s="1"/>
      <c r="BC145" s="1"/>
    </row>
    <row r="146" spans="1:55" ht="20.25" customHeight="1">
      <c r="C146" s="32" t="s">
        <v>344</v>
      </c>
    </row>
  </sheetData>
  <sheetProtection selectLockedCells="1" selectUnlockedCells="1"/>
  <mergeCells count="7">
    <mergeCell ref="C31:L31"/>
    <mergeCell ref="C13:L13"/>
    <mergeCell ref="A1:N2"/>
    <mergeCell ref="A3:N3"/>
    <mergeCell ref="A5:C5"/>
    <mergeCell ref="B6:L6"/>
    <mergeCell ref="C7:L7"/>
  </mergeCells>
  <conditionalFormatting sqref="N7">
    <cfRule type="containsText" dxfId="122" priority="272" operator="containsText" text="Completed">
      <formula>NOT(ISERROR(SEARCH("Completed",N7)))</formula>
    </cfRule>
  </conditionalFormatting>
  <conditionalFormatting sqref="N13">
    <cfRule type="containsText" dxfId="121" priority="269" operator="containsText" text="Completed">
      <formula>NOT(ISERROR(SEARCH("Completed",N13)))</formula>
    </cfRule>
  </conditionalFormatting>
  <conditionalFormatting sqref="N31">
    <cfRule type="containsText" dxfId="120" priority="268" operator="containsText" text="Completed">
      <formula>NOT(ISERROR(SEARCH("Completed",N31)))</formula>
    </cfRule>
  </conditionalFormatting>
  <conditionalFormatting sqref="N41">
    <cfRule type="containsText" dxfId="119" priority="267" operator="containsText" text="Completed">
      <formula>NOT(ISERROR(SEARCH("Completed",N41)))</formula>
    </cfRule>
  </conditionalFormatting>
  <conditionalFormatting sqref="N47">
    <cfRule type="containsText" dxfId="118" priority="266" operator="containsText" text="Completed">
      <formula>NOT(ISERROR(SEARCH("Completed",N47)))</formula>
    </cfRule>
  </conditionalFormatting>
  <conditionalFormatting sqref="N109">
    <cfRule type="containsText" dxfId="117" priority="265" operator="containsText" text="Completed">
      <formula>NOT(ISERROR(SEARCH("Completed",N109)))</formula>
    </cfRule>
  </conditionalFormatting>
  <conditionalFormatting sqref="N64">
    <cfRule type="containsText" dxfId="116" priority="151" operator="containsText" text="Completed">
      <formula>NOT(ISERROR(SEARCH("Completed",N64)))</formula>
    </cfRule>
  </conditionalFormatting>
  <conditionalFormatting sqref="N92">
    <cfRule type="containsText" dxfId="115" priority="147" operator="containsText" text="Completed">
      <formula>NOT(ISERROR(SEARCH("Completed",N92)))</formula>
    </cfRule>
  </conditionalFormatting>
  <conditionalFormatting sqref="N131">
    <cfRule type="containsText" dxfId="114" priority="142" operator="containsText" text="Completed">
      <formula>NOT(ISERROR(SEARCH("Completed",N131)))</formula>
    </cfRule>
  </conditionalFormatting>
  <conditionalFormatting sqref="A13:AC30 AE13:XFD30">
    <cfRule type="expression" dxfId="113" priority="136">
      <formula>$N$7&lt;&gt;"Completed"</formula>
    </cfRule>
  </conditionalFormatting>
  <conditionalFormatting sqref="A31:AC40 AE31:XFD40">
    <cfRule type="expression" dxfId="112" priority="135">
      <formula>$N$13&lt;&gt;"Completed"</formula>
    </cfRule>
  </conditionalFormatting>
  <conditionalFormatting sqref="A41:AC46 AE41:XFD46">
    <cfRule type="expression" dxfId="111" priority="134">
      <formula>$N$31&lt;&gt;"Completed"</formula>
    </cfRule>
  </conditionalFormatting>
  <conditionalFormatting sqref="AE92:XFD108 A92:AC108">
    <cfRule type="expression" dxfId="110" priority="126">
      <formula>$N$64&lt;&gt;"Completed"</formula>
    </cfRule>
  </conditionalFormatting>
  <conditionalFormatting sqref="A109:AC130 AE109:XFD130">
    <cfRule type="expression" dxfId="109" priority="125">
      <formula>$N$92&lt;&gt;"Completed"</formula>
    </cfRule>
  </conditionalFormatting>
  <conditionalFormatting sqref="C146">
    <cfRule type="expression" dxfId="108" priority="123">
      <formula>$N$135&lt;&gt;"Completed"</formula>
    </cfRule>
  </conditionalFormatting>
  <conditionalFormatting sqref="C34">
    <cfRule type="expression" dxfId="107" priority="122">
      <formula>$P$2&lt;1</formula>
    </cfRule>
  </conditionalFormatting>
  <conditionalFormatting sqref="C35">
    <cfRule type="expression" dxfId="106" priority="121">
      <formula>$P$2&lt;2</formula>
    </cfRule>
  </conditionalFormatting>
  <conditionalFormatting sqref="C36">
    <cfRule type="expression" dxfId="105" priority="120">
      <formula>$P$2&lt;3</formula>
    </cfRule>
  </conditionalFormatting>
  <conditionalFormatting sqref="C37">
    <cfRule type="expression" dxfId="104" priority="119">
      <formula>$P$2&lt;4</formula>
    </cfRule>
  </conditionalFormatting>
  <conditionalFormatting sqref="C38:C39">
    <cfRule type="expression" dxfId="103" priority="118">
      <formula>$P$2&lt;5</formula>
    </cfRule>
  </conditionalFormatting>
  <conditionalFormatting sqref="C43">
    <cfRule type="containsText" dxfId="102" priority="117" operator="containsText" text="128^(1/7)">
      <formula>NOT(ISERROR(SEARCH("128^(1/7)",C43)))</formula>
    </cfRule>
  </conditionalFormatting>
  <conditionalFormatting sqref="E45">
    <cfRule type="expression" dxfId="101" priority="115">
      <formula>SUBSTITUTE($E$45," ","") = CHAR(34)&amp;"Brand"&amp;CHAR(34)&amp;"+"</formula>
    </cfRule>
  </conditionalFormatting>
  <conditionalFormatting sqref="C39">
    <cfRule type="expression" dxfId="100" priority="114">
      <formula>$P$2&lt;6</formula>
    </cfRule>
  </conditionalFormatting>
  <conditionalFormatting sqref="C50">
    <cfRule type="expression" dxfId="99" priority="91">
      <formula>$Q$2&lt;1</formula>
    </cfRule>
  </conditionalFormatting>
  <conditionalFormatting sqref="C51">
    <cfRule type="expression" dxfId="98" priority="90">
      <formula>$Q$2&lt;2</formula>
    </cfRule>
  </conditionalFormatting>
  <conditionalFormatting sqref="C52">
    <cfRule type="expression" dxfId="97" priority="89">
      <formula>$Q$2&lt;3</formula>
    </cfRule>
  </conditionalFormatting>
  <conditionalFormatting sqref="C53">
    <cfRule type="expression" dxfId="96" priority="88">
      <formula>$Q$2&lt;4</formula>
    </cfRule>
  </conditionalFormatting>
  <conditionalFormatting sqref="C54">
    <cfRule type="expression" dxfId="95" priority="87">
      <formula>$Q$2&lt;5</formula>
    </cfRule>
  </conditionalFormatting>
  <conditionalFormatting sqref="F54">
    <cfRule type="expression" dxfId="94" priority="86">
      <formula>$Q$2&lt;6</formula>
    </cfRule>
  </conditionalFormatting>
  <conditionalFormatting sqref="G54">
    <cfRule type="expression" dxfId="93" priority="85">
      <formula>$Q$2&lt;6</formula>
    </cfRule>
  </conditionalFormatting>
  <conditionalFormatting sqref="C58">
    <cfRule type="expression" dxfId="92" priority="84">
      <formula>$Q$2&lt;7</formula>
    </cfRule>
  </conditionalFormatting>
  <conditionalFormatting sqref="C59">
    <cfRule type="expression" dxfId="91" priority="83">
      <formula>$Q$2&lt;8</formula>
    </cfRule>
  </conditionalFormatting>
  <conditionalFormatting sqref="C60">
    <cfRule type="expression" dxfId="90" priority="82">
      <formula>$Q$2&lt;9</formula>
    </cfRule>
  </conditionalFormatting>
  <conditionalFormatting sqref="C61">
    <cfRule type="expression" dxfId="89" priority="81">
      <formula>$Q$2&lt;10</formula>
    </cfRule>
  </conditionalFormatting>
  <conditionalFormatting sqref="C62">
    <cfRule type="expression" dxfId="88" priority="80">
      <formula>$Q$2&lt;11</formula>
    </cfRule>
  </conditionalFormatting>
  <conditionalFormatting sqref="A56:AC57 AE56:XFD57">
    <cfRule type="expression" dxfId="87" priority="79">
      <formula>$F$54&lt;&gt;"Yes"</formula>
    </cfRule>
  </conditionalFormatting>
  <conditionalFormatting sqref="A47:AC63 AE47:XFD63">
    <cfRule type="expression" dxfId="86" priority="78">
      <formula>$N$41&lt;&gt;"Completed"</formula>
    </cfRule>
  </conditionalFormatting>
  <conditionalFormatting sqref="C82:E82">
    <cfRule type="expression" dxfId="85" priority="70">
      <formula>ISODD($S$78)</formula>
    </cfRule>
  </conditionalFormatting>
  <conditionalFormatting sqref="G82:J82 H83:J83">
    <cfRule type="expression" dxfId="84" priority="69">
      <formula>ISODD($T$78)</formula>
    </cfRule>
  </conditionalFormatting>
  <conditionalFormatting sqref="K82:N83">
    <cfRule type="expression" dxfId="83" priority="68">
      <formula>ISODD($U$78)</formula>
    </cfRule>
  </conditionalFormatting>
  <conditionalFormatting sqref="AE64:XFD91 A64:AC91">
    <cfRule type="expression" dxfId="82" priority="57">
      <formula>$N$47&lt;&gt;"Completed"</formula>
    </cfRule>
  </conditionalFormatting>
  <conditionalFormatting sqref="C113">
    <cfRule type="expression" dxfId="81" priority="40">
      <formula>$T$2&lt;1</formula>
    </cfRule>
  </conditionalFormatting>
  <conditionalFormatting sqref="C114">
    <cfRule type="expression" dxfId="80" priority="39">
      <formula>$T$2&lt;2</formula>
    </cfRule>
  </conditionalFormatting>
  <conditionalFormatting sqref="C115">
    <cfRule type="expression" dxfId="79" priority="38">
      <formula>$T$2&lt;3</formula>
    </cfRule>
  </conditionalFormatting>
  <conditionalFormatting sqref="C116">
    <cfRule type="expression" dxfId="78" priority="37">
      <formula>$T$2&lt;4</formula>
    </cfRule>
  </conditionalFormatting>
  <conditionalFormatting sqref="C117">
    <cfRule type="expression" dxfId="77" priority="36">
      <formula>$T$2&lt;5</formula>
    </cfRule>
  </conditionalFormatting>
  <conditionalFormatting sqref="C118">
    <cfRule type="expression" dxfId="76" priority="35">
      <formula>$T$2&lt;6</formula>
    </cfRule>
  </conditionalFormatting>
  <conditionalFormatting sqref="C119">
    <cfRule type="expression" dxfId="75" priority="34">
      <formula>$T$2&lt;7</formula>
    </cfRule>
  </conditionalFormatting>
  <conditionalFormatting sqref="C120">
    <cfRule type="expression" dxfId="74" priority="33">
      <formula>$T$2&lt;8</formula>
    </cfRule>
  </conditionalFormatting>
  <conditionalFormatting sqref="L113">
    <cfRule type="expression" dxfId="73" priority="32">
      <formula>$T$2&lt;9</formula>
    </cfRule>
  </conditionalFormatting>
  <conditionalFormatting sqref="L114">
    <cfRule type="expression" dxfId="72" priority="31">
      <formula>$T$2&lt;10</formula>
    </cfRule>
  </conditionalFormatting>
  <conditionalFormatting sqref="L115">
    <cfRule type="expression" dxfId="71" priority="30">
      <formula>$T$2&lt;11</formula>
    </cfRule>
  </conditionalFormatting>
  <conditionalFormatting sqref="L116">
    <cfRule type="expression" dxfId="70" priority="29">
      <formula>$T$2&lt;12</formula>
    </cfRule>
  </conditionalFormatting>
  <conditionalFormatting sqref="L117">
    <cfRule type="expression" dxfId="69" priority="28">
      <formula>$T$2&lt;13</formula>
    </cfRule>
  </conditionalFormatting>
  <conditionalFormatting sqref="L118">
    <cfRule type="expression" dxfId="68" priority="27">
      <formula>$T$2&lt;14</formula>
    </cfRule>
  </conditionalFormatting>
  <conditionalFormatting sqref="L119">
    <cfRule type="expression" dxfId="67" priority="26">
      <formula>$T$2&lt;15</formula>
    </cfRule>
  </conditionalFormatting>
  <conditionalFormatting sqref="T113">
    <cfRule type="expression" dxfId="66" priority="25">
      <formula>$T$2&lt;16</formula>
    </cfRule>
  </conditionalFormatting>
  <conditionalFormatting sqref="T114">
    <cfRule type="expression" dxfId="65" priority="24">
      <formula>$T$2&lt;17</formula>
    </cfRule>
  </conditionalFormatting>
  <conditionalFormatting sqref="T115">
    <cfRule type="expression" dxfId="64" priority="23">
      <formula>$T$2&lt;18</formula>
    </cfRule>
  </conditionalFormatting>
  <conditionalFormatting sqref="T116">
    <cfRule type="expression" dxfId="63" priority="22">
      <formula>$T$2&lt;19</formula>
    </cfRule>
  </conditionalFormatting>
  <conditionalFormatting sqref="T117">
    <cfRule type="expression" dxfId="62" priority="21">
      <formula>$T$2&lt;20</formula>
    </cfRule>
  </conditionalFormatting>
  <conditionalFormatting sqref="T118">
    <cfRule type="expression" dxfId="61" priority="20">
      <formula>$T$2&lt;21</formula>
    </cfRule>
  </conditionalFormatting>
  <conditionalFormatting sqref="N135">
    <cfRule type="containsText" dxfId="60" priority="19" operator="containsText" text="Completed">
      <formula>NOT(ISERROR(SEARCH("Completed",N135)))</formula>
    </cfRule>
  </conditionalFormatting>
  <conditionalFormatting sqref="A131:AC134 AE131:XFD134">
    <cfRule type="expression" dxfId="59" priority="17">
      <formula>$N$109&lt;&gt;"Completed"</formula>
    </cfRule>
  </conditionalFormatting>
  <conditionalFormatting sqref="A135:AC144 AE135:XFD144">
    <cfRule type="expression" dxfId="58" priority="16">
      <formula>$N$131&lt;&gt;"Completed"</formula>
    </cfRule>
  </conditionalFormatting>
  <conditionalFormatting sqref="AD21:AD30">
    <cfRule type="expression" dxfId="57" priority="15">
      <formula>$N$7&lt;&gt;"Completed"</formula>
    </cfRule>
  </conditionalFormatting>
  <conditionalFormatting sqref="AD31:AD40">
    <cfRule type="expression" dxfId="56" priority="14">
      <formula>$N$13&lt;&gt;"Completed"</formula>
    </cfRule>
  </conditionalFormatting>
  <conditionalFormatting sqref="AD41:AD46">
    <cfRule type="expression" dxfId="55" priority="13">
      <formula>$N$31&lt;&gt;"Completed"</formula>
    </cfRule>
  </conditionalFormatting>
  <conditionalFormatting sqref="AD92:AD108">
    <cfRule type="expression" dxfId="54" priority="12">
      <formula>$N$64&lt;&gt;"Completed"</formula>
    </cfRule>
  </conditionalFormatting>
  <conditionalFormatting sqref="AD109:AD130">
    <cfRule type="expression" dxfId="53" priority="11">
      <formula>$N$92&lt;&gt;"Completed"</formula>
    </cfRule>
  </conditionalFormatting>
  <conditionalFormatting sqref="AD56:AD57">
    <cfRule type="expression" dxfId="52" priority="10">
      <formula>$F$54&lt;&gt;"Yes"</formula>
    </cfRule>
  </conditionalFormatting>
  <conditionalFormatting sqref="AD47:AD63">
    <cfRule type="expression" dxfId="51" priority="9">
      <formula>$N$41&lt;&gt;"Completed"</formula>
    </cfRule>
  </conditionalFormatting>
  <conditionalFormatting sqref="AD64:AD91">
    <cfRule type="expression" dxfId="50" priority="8">
      <formula>$N$47&lt;&gt;"Completed"</formula>
    </cfRule>
  </conditionalFormatting>
  <conditionalFormatting sqref="AD131:AD134">
    <cfRule type="expression" dxfId="49" priority="7">
      <formula>$N$109&lt;&gt;"Completed"</formula>
    </cfRule>
  </conditionalFormatting>
  <conditionalFormatting sqref="AD135:AD144">
    <cfRule type="expression" dxfId="48" priority="6">
      <formula>$N$131&lt;&gt;"Completed"</formula>
    </cfRule>
  </conditionalFormatting>
  <conditionalFormatting sqref="C90:D90">
    <cfRule type="expression" dxfId="47" priority="5">
      <formula>ISODD($S$78)</formula>
    </cfRule>
  </conditionalFormatting>
  <conditionalFormatting sqref="D90">
    <cfRule type="expression" dxfId="46" priority="4">
      <formula>ISODD($S$79)</formula>
    </cfRule>
  </conditionalFormatting>
  <conditionalFormatting sqref="C90">
    <cfRule type="expression" dxfId="45" priority="3">
      <formula>ISODD($S$79)</formula>
    </cfRule>
  </conditionalFormatting>
  <conditionalFormatting sqref="H90">
    <cfRule type="expression" dxfId="44" priority="2">
      <formula>ISODD($T$79)</formula>
    </cfRule>
  </conditionalFormatting>
  <conditionalFormatting sqref="L90">
    <cfRule type="expression" dxfId="43" priority="1">
      <formula>ISODD($U$79)</formula>
    </cfRule>
  </conditionalFormatting>
  <dataValidations count="3">
    <dataValidation type="list" allowBlank="1" showInputMessage="1" showErrorMessage="1" sqref="N31 N135 N64 N92 N41 N47 N109 N13 N131 N7" xr:uid="{CCF00583-0614-41CB-AAF6-A66CBBC03AB0}">
      <formula1>$P$8:$Q$8</formula1>
    </dataValidation>
    <dataValidation type="list" allowBlank="1" showInputMessage="1" showErrorMessage="1" sqref="F54" xr:uid="{ADE3E349-8828-4476-B451-377E0D6097AC}">
      <formula1>$P$9:$Q$9</formula1>
    </dataValidation>
    <dataValidation type="list" allowBlank="1" showInputMessage="1" showErrorMessage="1" sqref="N96:N107" xr:uid="{4D77F01E-2DF1-4812-A7F0-BD9A46E68281}">
      <formula1>$Q$8:$Q$8</formula1>
    </dataValidation>
  </dataValidations>
  <pageMargins left="0.7" right="0.7" top="0.75" bottom="0.75" header="0.3" footer="0.3"/>
  <pageSetup orientation="portrait" horizontalDpi="4294967293"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46E89-0AC1-4920-AF93-B438009881ED}">
  <sheetPr codeName="Section3_practice">
    <tabColor theme="0" tint="-0.499984740745262"/>
  </sheetPr>
  <dimension ref="A1:BC181"/>
  <sheetViews>
    <sheetView showGridLines="0" zoomScaleNormal="100" workbookViewId="0">
      <selection sqref="A1:N2"/>
    </sheetView>
  </sheetViews>
  <sheetFormatPr defaultColWidth="9.36328125" defaultRowHeight="20.25" customHeight="1"/>
  <cols>
    <col min="1" max="1" width="9.36328125" style="1"/>
    <col min="2" max="2" width="2.6328125" style="1" customWidth="1"/>
    <col min="3" max="3" width="9.90625" style="1" bestFit="1" customWidth="1"/>
    <col min="4" max="4" width="9.36328125" style="1"/>
    <col min="5" max="5" width="10" style="1" bestFit="1" customWidth="1"/>
    <col min="6" max="11" width="9.36328125" style="1"/>
    <col min="12" max="12" width="12.1796875" style="1" customWidth="1"/>
    <col min="13" max="13" width="4" style="1" customWidth="1"/>
    <col min="14" max="14" width="15.6328125" style="1" customWidth="1"/>
    <col min="15" max="16" width="9.36328125" style="1"/>
    <col min="17" max="17" width="9.36328125" style="2" customWidth="1"/>
    <col min="18" max="34" width="9.36328125" style="2"/>
    <col min="35" max="16384" width="9.36328125" style="1"/>
  </cols>
  <sheetData>
    <row r="1" spans="1:35" ht="20.25" customHeight="1">
      <c r="A1" s="12686" t="s">
        <v>370</v>
      </c>
      <c r="B1" s="12686"/>
      <c r="C1" s="12686"/>
      <c r="D1" s="12686"/>
      <c r="E1" s="12686"/>
      <c r="F1" s="12686"/>
      <c r="G1" s="12686"/>
      <c r="H1" s="12686"/>
      <c r="I1" s="12686"/>
      <c r="J1" s="12686"/>
      <c r="K1" s="12686"/>
      <c r="L1" s="12686"/>
      <c r="M1" s="12686"/>
      <c r="N1" s="12686"/>
      <c r="O1" s="2">
        <v>159</v>
      </c>
      <c r="P1" s="2" t="s">
        <v>28</v>
      </c>
      <c r="Q1" s="2" t="s">
        <v>479</v>
      </c>
      <c r="R1" s="2" t="s">
        <v>480</v>
      </c>
      <c r="S1" s="2" t="s">
        <v>29</v>
      </c>
      <c r="W1" s="21"/>
      <c r="X1" s="21"/>
      <c r="Y1" s="21"/>
      <c r="Z1" s="21"/>
      <c r="AA1" s="21"/>
    </row>
    <row r="2" spans="1:35" ht="20.25" customHeight="1">
      <c r="A2" s="12686"/>
      <c r="B2" s="12686"/>
      <c r="C2" s="12686"/>
      <c r="D2" s="12686"/>
      <c r="E2" s="12686"/>
      <c r="F2" s="12686"/>
      <c r="G2" s="12686"/>
      <c r="H2" s="12686"/>
      <c r="I2" s="12686"/>
      <c r="J2" s="12686"/>
      <c r="K2" s="12686"/>
      <c r="L2" s="12686"/>
      <c r="M2" s="12686"/>
      <c r="N2" s="12686"/>
      <c r="O2" s="2">
        <v>155</v>
      </c>
      <c r="P2" s="2">
        <v>0</v>
      </c>
      <c r="Q2" s="2">
        <v>0</v>
      </c>
      <c r="R2" s="2">
        <v>0</v>
      </c>
      <c r="S2" s="2">
        <v>0</v>
      </c>
      <c r="W2" s="21"/>
      <c r="X2" s="21"/>
      <c r="Y2" s="21"/>
      <c r="Z2" s="21"/>
      <c r="AA2" s="21"/>
    </row>
    <row r="3" spans="1:35" ht="22" customHeight="1">
      <c r="A3" s="12687" t="s">
        <v>2</v>
      </c>
      <c r="B3" s="12687"/>
      <c r="C3" s="12687"/>
      <c r="D3" s="12687"/>
      <c r="E3" s="12687"/>
      <c r="F3" s="12687"/>
      <c r="G3" s="12687"/>
      <c r="H3" s="12687"/>
      <c r="I3" s="12687"/>
      <c r="J3" s="12687"/>
      <c r="K3" s="12687"/>
      <c r="L3" s="12687"/>
      <c r="M3" s="12687"/>
      <c r="N3" s="12687"/>
      <c r="O3" s="2" t="s">
        <v>481</v>
      </c>
      <c r="P3" s="2">
        <v>13</v>
      </c>
      <c r="Q3" s="2" t="s">
        <v>108</v>
      </c>
      <c r="R3" s="2">
        <v>7</v>
      </c>
      <c r="AI3" s="2"/>
    </row>
    <row r="4" spans="1:35" ht="20.25" customHeight="1" thickBot="1">
      <c r="A4" s="3"/>
      <c r="B4" s="4"/>
      <c r="C4" s="4"/>
      <c r="D4" s="4"/>
      <c r="E4" s="4"/>
      <c r="F4" s="4"/>
      <c r="G4" s="4"/>
      <c r="H4" s="4"/>
      <c r="I4" s="4"/>
      <c r="K4" s="4"/>
      <c r="L4" s="4"/>
      <c r="M4" s="4"/>
      <c r="N4" s="37" t="s">
        <v>3</v>
      </c>
      <c r="O4" s="5"/>
      <c r="T4" s="2" t="s">
        <v>493</v>
      </c>
      <c r="U4" s="2" t="s">
        <v>494</v>
      </c>
      <c r="V4" s="2" t="s">
        <v>495</v>
      </c>
      <c r="W4" s="2" t="s">
        <v>496</v>
      </c>
      <c r="X4" s="2" t="s">
        <v>497</v>
      </c>
      <c r="Y4" s="2" t="s">
        <v>498</v>
      </c>
      <c r="Z4" s="2" t="s">
        <v>499</v>
      </c>
      <c r="AA4" s="2" t="s">
        <v>500</v>
      </c>
      <c r="AB4" s="2" t="s">
        <v>501</v>
      </c>
      <c r="AC4" s="2" t="s">
        <v>502</v>
      </c>
      <c r="AD4" s="2" t="s">
        <v>503</v>
      </c>
      <c r="AE4" s="2" t="s">
        <v>504</v>
      </c>
      <c r="AF4" s="2" t="s">
        <v>505</v>
      </c>
      <c r="AG4" s="2" t="s">
        <v>506</v>
      </c>
      <c r="AH4" s="2" t="s">
        <v>507</v>
      </c>
      <c r="AI4" s="2"/>
    </row>
    <row r="5" spans="1:35" ht="20.25" customHeight="1" thickBot="1">
      <c r="A5" s="12688" t="s">
        <v>4</v>
      </c>
      <c r="B5" s="12688"/>
      <c r="C5" s="12688"/>
      <c r="D5" s="12675"/>
      <c r="E5" s="12676"/>
      <c r="F5" s="12676"/>
      <c r="G5" s="12676"/>
      <c r="H5" s="12676"/>
      <c r="I5" s="12676"/>
      <c r="J5" s="12677"/>
      <c r="K5" s="12676"/>
      <c r="L5" s="12678"/>
      <c r="M5" s="4"/>
      <c r="N5" s="38" t="s">
        <v>5</v>
      </c>
      <c r="O5" s="6"/>
      <c r="S5" s="2" t="s">
        <v>6</v>
      </c>
      <c r="AI5" s="2"/>
    </row>
    <row r="6" spans="1:35" ht="20.25" customHeight="1">
      <c r="A6" s="7" t="s">
        <v>7</v>
      </c>
      <c r="B6" s="12687" t="s">
        <v>8</v>
      </c>
      <c r="C6" s="12687"/>
      <c r="D6" s="12687"/>
      <c r="E6" s="12687"/>
      <c r="F6" s="12687"/>
      <c r="G6" s="12687"/>
      <c r="H6" s="12687"/>
      <c r="I6" s="12687"/>
      <c r="J6" s="12687"/>
      <c r="K6" s="12687"/>
      <c r="L6" s="12687"/>
      <c r="M6" s="8"/>
      <c r="N6" s="8" t="s">
        <v>9</v>
      </c>
      <c r="O6" s="21"/>
      <c r="P6" s="21"/>
      <c r="Q6" s="21"/>
      <c r="R6" s="21"/>
      <c r="S6" s="2">
        <f ca="1">IFERROR(SUM(T6:AD6),1)</f>
        <v>0</v>
      </c>
      <c r="T6" s="2" cm="1">
        <f t="array" aca="1" ref="T6" ca="1">IFERROR(IF(INDIRECT(INDIRECT(T4))="Completed",1,0),0)</f>
        <v>0</v>
      </c>
      <c r="U6" s="2" cm="1">
        <f t="array" aca="1" ref="U6" ca="1">IFERROR(IF(INDIRECT(INDIRECT(U4))="Completed",1,0),0)</f>
        <v>0</v>
      </c>
      <c r="V6" s="2" cm="1">
        <f t="array" aca="1" ref="V6" ca="1">IFERROR(IF(INDIRECT(INDIRECT(V4))="Completed",1,0),0)</f>
        <v>0</v>
      </c>
      <c r="W6" s="2" cm="1">
        <f t="array" aca="1" ref="W6" ca="1">IFERROR(IF(INDIRECT(INDIRECT(W4))="Completed",1,0),0)</f>
        <v>0</v>
      </c>
      <c r="X6" s="2" cm="1">
        <f t="array" aca="1" ref="X6" ca="1">IFERROR(IF(INDIRECT(INDIRECT(X4))="Completed",1,0),0)</f>
        <v>0</v>
      </c>
      <c r="Y6" s="2" cm="1">
        <f t="array" aca="1" ref="Y6" ca="1">IFERROR(IF(INDIRECT(INDIRECT(Y4))="Completed",1,0),0)</f>
        <v>0</v>
      </c>
      <c r="Z6" s="2" cm="1">
        <f t="array" aca="1" ref="Z6" ca="1">IFERROR(IF(INDIRECT(INDIRECT(Z4))="Completed",1,0),0)</f>
        <v>0</v>
      </c>
      <c r="AA6" s="2" cm="1">
        <f t="array" aca="1" ref="AA6" ca="1">IFERROR(IF(INDIRECT(INDIRECT(AA4))="Completed",1,0),0)</f>
        <v>0</v>
      </c>
      <c r="AB6" s="2" cm="1">
        <f t="array" aca="1" ref="AB6" ca="1">IFERROR(IF(INDIRECT(INDIRECT(AB4))="Completed",1,0),0)</f>
        <v>0</v>
      </c>
      <c r="AC6" s="2" cm="1">
        <f t="array" aca="1" ref="AC6" ca="1">IFERROR(IF(INDIRECT(INDIRECT(AC4))="Completed",1,0),0)</f>
        <v>0</v>
      </c>
      <c r="AD6" s="2" cm="1">
        <f t="array" aca="1" ref="AD6" ca="1">IFERROR(IF(INDIRECT(INDIRECT(AD4))="Completed",1,0),0)</f>
        <v>0</v>
      </c>
      <c r="AE6" s="2" cm="1">
        <f t="array" aca="1" ref="AE6" ca="1">IFERROR(IF(INDIRECT(INDIRECT(AE4))="Completed",1,0),0)</f>
        <v>0</v>
      </c>
      <c r="AF6" s="2" cm="1">
        <f t="array" aca="1" ref="AF6" ca="1">IFERROR(IF(INDIRECT(INDIRECT(AF4))="Completed",1,0),0)</f>
        <v>0</v>
      </c>
      <c r="AG6" s="2" cm="1">
        <f t="array" aca="1" ref="AG6" ca="1">IFERROR(IF(INDIRECT(INDIRECT(AG4))="Completed",1,0),0)</f>
        <v>0</v>
      </c>
      <c r="AH6" s="2" cm="1">
        <f t="array" aca="1" ref="AH6" ca="1">IFERROR(IF(INDIRECT(INDIRECT(AH4))="Completed",1,0),0)</f>
        <v>0</v>
      </c>
      <c r="AI6" s="2"/>
    </row>
    <row r="7" spans="1:35" ht="20.25" customHeight="1">
      <c r="A7" s="10">
        <v>1</v>
      </c>
      <c r="B7" s="11"/>
      <c r="C7" s="12685" t="s">
        <v>371</v>
      </c>
      <c r="D7" s="12685"/>
      <c r="E7" s="12685"/>
      <c r="F7" s="12685"/>
      <c r="G7" s="12685"/>
      <c r="H7" s="12685"/>
      <c r="I7" s="12685"/>
      <c r="J7" s="12685"/>
      <c r="K7" s="12685"/>
      <c r="L7" s="12685"/>
      <c r="M7" s="4"/>
      <c r="N7" s="23" t="s">
        <v>12</v>
      </c>
      <c r="O7" s="12" t="s">
        <v>11</v>
      </c>
      <c r="AC7" s="2" t="s">
        <v>345</v>
      </c>
      <c r="AI7" s="2"/>
    </row>
    <row r="8" spans="1:35" ht="20" customHeight="1">
      <c r="C8" s="13" t="s">
        <v>375</v>
      </c>
      <c r="Q8" s="14" t="s">
        <v>10</v>
      </c>
      <c r="R8" s="14" t="s">
        <v>12</v>
      </c>
      <c r="S8" s="14"/>
      <c r="AC8" s="2" t="s">
        <v>483</v>
      </c>
      <c r="AI8" s="2"/>
    </row>
    <row r="9" spans="1:35" ht="20" customHeight="1">
      <c r="C9" s="573" t="s">
        <v>372</v>
      </c>
      <c r="Q9" s="14" t="s">
        <v>0</v>
      </c>
      <c r="R9" s="14" t="s">
        <v>1</v>
      </c>
      <c r="S9" s="14"/>
      <c r="AC9" s="2" t="s">
        <v>484</v>
      </c>
      <c r="AI9" s="2"/>
    </row>
    <row r="10" spans="1:35" ht="20" customHeight="1">
      <c r="C10" s="573" t="s">
        <v>373</v>
      </c>
      <c r="N10" s="14"/>
      <c r="O10" s="14"/>
      <c r="P10" s="14"/>
      <c r="Q10" s="14"/>
      <c r="R10" s="14"/>
      <c r="AC10" s="2" t="s">
        <v>485</v>
      </c>
      <c r="AI10" s="2"/>
    </row>
    <row r="11" spans="1:35" ht="20" customHeight="1">
      <c r="C11" s="573" t="s">
        <v>374</v>
      </c>
      <c r="N11" s="14"/>
      <c r="O11" s="14"/>
      <c r="P11" s="14"/>
      <c r="Q11" s="14"/>
      <c r="R11" s="14"/>
      <c r="S11" s="2" t="s">
        <v>12</v>
      </c>
      <c r="AC11" s="2" t="s">
        <v>486</v>
      </c>
      <c r="AI11" s="2"/>
    </row>
    <row r="12" spans="1:35" ht="20" customHeight="1">
      <c r="C12" s="13" t="s">
        <v>376</v>
      </c>
      <c r="N12" s="14"/>
      <c r="O12" s="14"/>
      <c r="P12" s="14"/>
      <c r="Q12" s="14"/>
      <c r="R12" s="14"/>
      <c r="AC12" s="2" t="s">
        <v>487</v>
      </c>
      <c r="AI12" s="2"/>
    </row>
    <row r="13" spans="1:35" ht="20" customHeight="1">
      <c r="C13" s="13" t="s">
        <v>377</v>
      </c>
      <c r="N13" s="14"/>
      <c r="O13" s="14"/>
      <c r="P13" s="14"/>
      <c r="Q13" s="14"/>
      <c r="R13" s="14"/>
      <c r="AC13" s="2" t="s">
        <v>488</v>
      </c>
      <c r="AI13" s="2"/>
    </row>
    <row r="14" spans="1:35" ht="20" customHeight="1">
      <c r="C14" s="13" t="s">
        <v>378</v>
      </c>
      <c r="H14" s="36"/>
      <c r="N14" s="14"/>
      <c r="O14" s="14"/>
      <c r="P14" s="14"/>
      <c r="Q14" s="14"/>
      <c r="R14" s="14"/>
      <c r="AC14" s="2" t="s">
        <v>489</v>
      </c>
      <c r="AI14" s="2"/>
    </row>
    <row r="15" spans="1:35" ht="20" customHeight="1">
      <c r="C15" s="13" t="s">
        <v>379</v>
      </c>
      <c r="G15" s="13"/>
      <c r="N15" s="14"/>
      <c r="O15" s="14"/>
      <c r="P15" s="14"/>
      <c r="Q15" s="14"/>
      <c r="R15" s="14"/>
      <c r="AC15" s="2" t="s">
        <v>490</v>
      </c>
      <c r="AI15" s="2"/>
    </row>
    <row r="16" spans="1:35" ht="20" customHeight="1">
      <c r="C16" s="13" t="s">
        <v>380</v>
      </c>
      <c r="G16" s="13"/>
      <c r="N16" s="14"/>
      <c r="O16" s="14"/>
      <c r="P16" s="14"/>
      <c r="Q16" s="14"/>
      <c r="R16" s="14"/>
      <c r="AC16" s="2" t="s">
        <v>491</v>
      </c>
      <c r="AI16" s="2"/>
    </row>
    <row r="17" spans="1:35" ht="20" customHeight="1">
      <c r="C17" s="13" t="s">
        <v>381</v>
      </c>
      <c r="G17" s="13"/>
      <c r="N17" s="14"/>
      <c r="O17" s="14"/>
      <c r="P17" s="14"/>
      <c r="Q17" s="14"/>
      <c r="R17" s="14"/>
      <c r="AC17" s="2" t="s">
        <v>492</v>
      </c>
      <c r="AI17" s="2"/>
    </row>
    <row r="18" spans="1:35" ht="20" customHeight="1">
      <c r="C18" s="13" t="s">
        <v>383</v>
      </c>
      <c r="G18" s="13"/>
      <c r="N18" s="14"/>
      <c r="O18" s="14"/>
      <c r="P18" s="14"/>
      <c r="Q18" s="14"/>
      <c r="R18" s="14"/>
      <c r="AC18" s="9"/>
      <c r="AD18" s="9"/>
      <c r="AE18" s="9"/>
      <c r="AF18" s="9"/>
      <c r="AG18" s="9"/>
    </row>
    <row r="19" spans="1:35" ht="20" customHeight="1">
      <c r="G19" s="13"/>
      <c r="N19" s="14"/>
      <c r="O19" s="14"/>
      <c r="P19" s="14"/>
      <c r="Q19" s="14"/>
      <c r="R19" s="14"/>
      <c r="AC19" s="9"/>
      <c r="AD19" s="9"/>
      <c r="AE19" s="9"/>
      <c r="AF19" s="9"/>
      <c r="AG19" s="9"/>
    </row>
    <row r="20" spans="1:35" ht="20" customHeight="1">
      <c r="C20" s="13" t="s">
        <v>382</v>
      </c>
      <c r="G20" s="13"/>
      <c r="N20" s="14"/>
      <c r="O20" s="14"/>
      <c r="P20" s="14"/>
      <c r="Q20" s="14"/>
      <c r="R20" s="14"/>
    </row>
    <row r="21" spans="1:35" ht="20" customHeight="1">
      <c r="C21" s="13" t="s">
        <v>384</v>
      </c>
      <c r="G21" s="13"/>
      <c r="N21" s="14"/>
      <c r="O21" s="14"/>
      <c r="P21" s="14"/>
      <c r="Q21" s="14"/>
      <c r="R21" s="14"/>
    </row>
    <row r="22" spans="1:35" ht="20" customHeight="1">
      <c r="C22" s="13"/>
      <c r="E22" s="13" t="s">
        <v>385</v>
      </c>
      <c r="G22" s="13"/>
      <c r="N22" s="14"/>
      <c r="O22" s="14"/>
      <c r="P22" s="14"/>
      <c r="Q22" s="14"/>
      <c r="R22" s="14"/>
    </row>
    <row r="23" spans="1:35" ht="20" customHeight="1">
      <c r="C23" s="13"/>
      <c r="N23" s="14"/>
      <c r="O23" s="14"/>
      <c r="P23" s="14"/>
      <c r="Q23" s="14"/>
      <c r="R23" s="14"/>
    </row>
    <row r="24" spans="1:35" ht="20" customHeight="1">
      <c r="C24" s="13"/>
      <c r="N24" s="14"/>
      <c r="O24" s="14"/>
      <c r="P24" s="14"/>
      <c r="Q24" s="14"/>
      <c r="R24" s="14"/>
    </row>
    <row r="25" spans="1:35" ht="20" customHeight="1">
      <c r="C25" s="13"/>
      <c r="N25" s="14"/>
      <c r="O25" s="14"/>
      <c r="P25" s="14"/>
      <c r="Q25" s="14"/>
      <c r="R25" s="14"/>
    </row>
    <row r="26" spans="1:35" ht="20" customHeight="1">
      <c r="C26" s="13"/>
      <c r="N26" s="14"/>
      <c r="O26" s="14"/>
      <c r="P26" s="14"/>
      <c r="Q26" s="14"/>
      <c r="R26" s="14"/>
    </row>
    <row r="27" spans="1:35" ht="20" customHeight="1">
      <c r="C27" s="13"/>
      <c r="N27" s="14"/>
      <c r="O27" s="14"/>
      <c r="P27" s="14"/>
      <c r="Q27" s="14"/>
      <c r="R27" s="14"/>
    </row>
    <row r="28" spans="1:35" ht="20.25" customHeight="1">
      <c r="A28" s="10">
        <v>2</v>
      </c>
      <c r="B28" s="11"/>
      <c r="C28" s="12685" t="s">
        <v>386</v>
      </c>
      <c r="D28" s="12685"/>
      <c r="E28" s="12685"/>
      <c r="F28" s="12685"/>
      <c r="G28" s="12685"/>
      <c r="H28" s="12685"/>
      <c r="I28" s="12685"/>
      <c r="J28" s="12685"/>
      <c r="K28" s="12685"/>
      <c r="L28" s="12685"/>
      <c r="M28" s="4"/>
      <c r="N28" s="23" t="s">
        <v>12</v>
      </c>
      <c r="O28" s="12" t="s">
        <v>11</v>
      </c>
    </row>
    <row r="29" spans="1:35" ht="20.25" customHeight="1">
      <c r="A29" s="15"/>
      <c r="B29" s="4"/>
      <c r="C29" s="13" t="s">
        <v>387</v>
      </c>
      <c r="D29" s="16"/>
      <c r="E29" s="16"/>
      <c r="F29" s="16"/>
      <c r="G29" s="16"/>
      <c r="H29" s="16"/>
      <c r="I29" s="16"/>
      <c r="J29" s="16"/>
      <c r="K29" s="16"/>
      <c r="L29" s="16"/>
      <c r="M29" s="4"/>
      <c r="N29" s="14" t="s">
        <v>13</v>
      </c>
      <c r="O29" s="14" t="s">
        <v>14</v>
      </c>
      <c r="P29" s="14" t="s">
        <v>12</v>
      </c>
    </row>
    <row r="30" spans="1:35" ht="20.25" customHeight="1">
      <c r="A30" s="15"/>
      <c r="B30" s="4"/>
      <c r="C30" s="13" t="s">
        <v>508</v>
      </c>
      <c r="D30" s="16"/>
      <c r="E30" s="16"/>
      <c r="F30" s="16"/>
      <c r="G30" s="16"/>
      <c r="H30" s="16"/>
      <c r="I30" s="16"/>
      <c r="J30" s="16"/>
      <c r="K30" s="16"/>
      <c r="L30" s="16"/>
      <c r="M30" s="4"/>
      <c r="N30" s="14"/>
      <c r="O30" s="14"/>
      <c r="P30" s="14"/>
    </row>
    <row r="31" spans="1:35" ht="20.25" customHeight="1">
      <c r="A31" s="15"/>
      <c r="B31" s="4"/>
      <c r="C31" s="13"/>
      <c r="D31" s="17"/>
      <c r="E31" s="17"/>
      <c r="F31" s="17"/>
      <c r="G31" s="17"/>
      <c r="H31" s="17"/>
      <c r="I31" s="17"/>
      <c r="J31" s="17"/>
      <c r="K31" s="17"/>
      <c r="L31" s="17"/>
      <c r="M31" s="4"/>
      <c r="N31" s="4"/>
    </row>
    <row r="32" spans="1:35" ht="20" customHeight="1">
      <c r="A32" s="10">
        <v>3</v>
      </c>
      <c r="B32" s="11"/>
      <c r="C32" s="12685" t="s">
        <v>454</v>
      </c>
      <c r="D32" s="12685"/>
      <c r="E32" s="12685"/>
      <c r="F32" s="12685"/>
      <c r="G32" s="12685"/>
      <c r="H32" s="12685"/>
      <c r="I32" s="12685"/>
      <c r="J32" s="12685"/>
      <c r="K32" s="12685"/>
      <c r="L32" s="12685"/>
      <c r="M32" s="4"/>
      <c r="N32" s="23" t="s">
        <v>12</v>
      </c>
      <c r="O32" s="12" t="s">
        <v>11</v>
      </c>
    </row>
    <row r="33" spans="1:42" ht="10" customHeight="1">
      <c r="O33" s="12"/>
    </row>
    <row r="34" spans="1:42" ht="20" customHeight="1">
      <c r="A34" s="15"/>
      <c r="B34" s="4"/>
      <c r="C34" s="24" t="s">
        <v>388</v>
      </c>
      <c r="D34" s="574"/>
      <c r="E34" s="16"/>
      <c r="F34" s="16"/>
      <c r="G34" s="16"/>
      <c r="H34" s="16"/>
      <c r="I34" s="16"/>
      <c r="J34" s="16"/>
      <c r="K34" s="16"/>
      <c r="L34" s="16"/>
      <c r="M34" s="4"/>
      <c r="T34" s="20"/>
      <c r="AE34" s="21"/>
      <c r="AP34" s="21"/>
    </row>
    <row r="35" spans="1:42" ht="20" customHeight="1">
      <c r="A35" s="15"/>
      <c r="B35" s="4"/>
      <c r="C35" s="24" t="s">
        <v>398</v>
      </c>
      <c r="D35" s="574"/>
      <c r="E35" s="16"/>
      <c r="F35" s="16"/>
      <c r="G35" s="16"/>
      <c r="H35" s="16"/>
      <c r="I35" s="16"/>
      <c r="J35" s="16"/>
      <c r="K35" s="16"/>
      <c r="L35" s="16"/>
      <c r="M35" s="4"/>
      <c r="T35" s="20"/>
      <c r="AE35" s="21"/>
      <c r="AP35" s="21"/>
    </row>
    <row r="36" spans="1:42" ht="20" customHeight="1">
      <c r="A36" s="15"/>
      <c r="B36" s="4"/>
      <c r="C36" s="24" t="s">
        <v>389</v>
      </c>
      <c r="D36" s="574"/>
      <c r="E36" s="16"/>
      <c r="F36" s="16"/>
      <c r="G36" s="16"/>
      <c r="H36" s="16"/>
      <c r="I36" s="16"/>
      <c r="J36" s="16"/>
      <c r="K36" s="16"/>
      <c r="L36" s="16"/>
      <c r="M36" s="4"/>
      <c r="T36" s="20"/>
      <c r="AE36" s="21"/>
      <c r="AP36" s="21"/>
    </row>
    <row r="37" spans="1:42" ht="20" customHeight="1">
      <c r="A37" s="15"/>
      <c r="B37" s="4"/>
      <c r="C37" s="24" t="s">
        <v>390</v>
      </c>
      <c r="D37" s="574"/>
      <c r="E37" s="16"/>
      <c r="F37" s="16"/>
      <c r="G37" s="16"/>
      <c r="H37" s="16"/>
      <c r="I37" s="16"/>
      <c r="J37" s="16"/>
      <c r="K37" s="16"/>
      <c r="L37" s="16"/>
      <c r="M37" s="4"/>
      <c r="T37" s="20"/>
      <c r="AE37" s="21"/>
      <c r="AP37" s="21"/>
    </row>
    <row r="38" spans="1:42" ht="20" customHeight="1">
      <c r="A38" s="15"/>
      <c r="B38" s="4"/>
      <c r="C38" s="24" t="s">
        <v>391</v>
      </c>
      <c r="D38" s="574"/>
      <c r="E38" s="16"/>
      <c r="F38" s="16"/>
      <c r="G38" s="16"/>
      <c r="H38" s="16"/>
      <c r="I38" s="16"/>
      <c r="J38" s="16"/>
      <c r="K38" s="16"/>
      <c r="L38" s="16"/>
      <c r="M38" s="4"/>
      <c r="T38" s="20"/>
      <c r="AE38" s="21"/>
      <c r="AP38" s="21"/>
    </row>
    <row r="39" spans="1:42" ht="20" customHeight="1">
      <c r="A39" s="15"/>
      <c r="B39" s="4"/>
      <c r="C39" s="24" t="s">
        <v>397</v>
      </c>
      <c r="E39" s="16"/>
      <c r="F39" s="16"/>
      <c r="G39" s="16"/>
      <c r="H39" s="16"/>
      <c r="I39" s="16"/>
      <c r="J39" s="16"/>
      <c r="K39" s="16"/>
      <c r="L39" s="16"/>
      <c r="M39" s="4"/>
      <c r="T39" s="20"/>
      <c r="AE39" s="21"/>
      <c r="AP39" s="21"/>
    </row>
    <row r="40" spans="1:42" ht="20" customHeight="1">
      <c r="A40" s="15"/>
      <c r="B40" s="4"/>
      <c r="C40" s="24" t="s">
        <v>393</v>
      </c>
      <c r="D40" s="574"/>
      <c r="E40" s="16"/>
      <c r="F40" s="16"/>
      <c r="G40" s="16"/>
      <c r="H40" s="16"/>
      <c r="I40" s="16"/>
      <c r="J40" s="16"/>
      <c r="K40" s="16"/>
      <c r="L40" s="16"/>
      <c r="M40" s="4"/>
      <c r="T40" s="20"/>
      <c r="AE40" s="21"/>
      <c r="AP40" s="21"/>
    </row>
    <row r="41" spans="1:42" ht="20" customHeight="1">
      <c r="A41" s="15"/>
      <c r="B41" s="4"/>
      <c r="C41" s="24" t="s">
        <v>394</v>
      </c>
      <c r="D41" s="574"/>
      <c r="E41" s="16"/>
      <c r="F41" s="16"/>
      <c r="G41" s="16"/>
      <c r="H41" s="16"/>
      <c r="I41" s="16"/>
      <c r="J41" s="16"/>
      <c r="K41" s="16"/>
      <c r="L41" s="574" t="s">
        <v>392</v>
      </c>
      <c r="M41" s="4"/>
      <c r="T41" s="20"/>
      <c r="AE41" s="21"/>
      <c r="AP41" s="21"/>
    </row>
    <row r="42" spans="1:42" ht="20" customHeight="1">
      <c r="A42" s="15"/>
      <c r="B42" s="4"/>
      <c r="C42" s="24" t="s">
        <v>395</v>
      </c>
      <c r="D42" s="574"/>
      <c r="E42" s="16"/>
      <c r="F42" s="16"/>
      <c r="G42" s="16"/>
      <c r="H42" s="16"/>
      <c r="I42" s="16"/>
      <c r="J42" s="16"/>
      <c r="K42" s="16"/>
      <c r="L42" s="16"/>
      <c r="M42" s="4"/>
      <c r="T42" s="20"/>
      <c r="AE42" s="21"/>
      <c r="AP42" s="21"/>
    </row>
    <row r="43" spans="1:42" ht="20" customHeight="1">
      <c r="A43" s="15"/>
      <c r="B43" s="4"/>
      <c r="C43" s="24" t="s">
        <v>396</v>
      </c>
      <c r="D43" s="574"/>
      <c r="E43" s="16"/>
      <c r="F43" s="16"/>
      <c r="G43" s="16"/>
      <c r="H43" s="16"/>
      <c r="I43" s="16"/>
      <c r="J43" s="16"/>
      <c r="K43" s="16"/>
      <c r="L43" s="16"/>
      <c r="M43" s="4"/>
      <c r="N43" s="14"/>
      <c r="O43" s="14"/>
      <c r="T43" s="20"/>
      <c r="AE43" s="21"/>
      <c r="AP43" s="21"/>
    </row>
    <row r="44" spans="1:42" ht="20" customHeight="1">
      <c r="A44" s="15"/>
      <c r="B44" s="4"/>
      <c r="C44" s="24" t="s">
        <v>452</v>
      </c>
      <c r="D44" s="574"/>
      <c r="E44" s="16"/>
      <c r="F44" s="16"/>
      <c r="G44" s="16"/>
      <c r="H44" s="16"/>
      <c r="I44" s="16"/>
      <c r="J44" s="16"/>
      <c r="K44" s="16"/>
      <c r="L44" s="16"/>
      <c r="M44" s="4"/>
      <c r="N44" s="14"/>
      <c r="O44" s="14"/>
      <c r="T44" s="20"/>
      <c r="AE44" s="21"/>
      <c r="AP44" s="21"/>
    </row>
    <row r="45" spans="1:42" ht="20" customHeight="1">
      <c r="A45" s="15"/>
      <c r="B45" s="4"/>
      <c r="C45" s="24" t="s">
        <v>453</v>
      </c>
      <c r="D45" s="574"/>
      <c r="E45" s="16"/>
      <c r="F45" s="16"/>
      <c r="G45" s="16"/>
      <c r="H45" s="16"/>
      <c r="I45" s="16"/>
      <c r="J45" s="16"/>
      <c r="K45" s="16"/>
      <c r="L45" s="16"/>
      <c r="M45" s="4"/>
      <c r="N45" s="14"/>
      <c r="O45" s="14"/>
      <c r="T45" s="20"/>
      <c r="AE45" s="21"/>
      <c r="AP45" s="21"/>
    </row>
    <row r="46" spans="1:42" ht="20" customHeight="1">
      <c r="A46" s="15"/>
      <c r="B46" s="4"/>
      <c r="C46" s="24" t="s">
        <v>388</v>
      </c>
      <c r="D46" s="574"/>
      <c r="E46" s="16"/>
      <c r="F46" s="16"/>
      <c r="G46" s="16"/>
      <c r="H46" s="16"/>
      <c r="I46" s="16"/>
      <c r="J46" s="16"/>
      <c r="K46" s="16"/>
      <c r="L46" s="16"/>
      <c r="M46" s="4"/>
      <c r="N46" s="14"/>
      <c r="O46" s="14"/>
      <c r="T46" s="20"/>
      <c r="AE46" s="21"/>
      <c r="AP46" s="21"/>
    </row>
    <row r="47" spans="1:42" ht="10" customHeight="1">
      <c r="A47" s="15"/>
      <c r="B47" s="4"/>
      <c r="C47" s="13"/>
      <c r="D47" s="16"/>
      <c r="E47" s="16"/>
      <c r="F47" s="16"/>
      <c r="G47" s="13"/>
      <c r="H47" s="16"/>
      <c r="I47" s="16"/>
      <c r="J47" s="16"/>
      <c r="K47" s="16"/>
      <c r="L47" s="16"/>
      <c r="M47" s="4"/>
      <c r="N47" s="14"/>
      <c r="O47" s="14"/>
      <c r="T47" s="20"/>
      <c r="AE47" s="21"/>
      <c r="AP47" s="21"/>
    </row>
    <row r="48" spans="1:42" ht="20.25" customHeight="1">
      <c r="A48" s="15"/>
      <c r="B48" s="4"/>
      <c r="C48" s="13" t="s">
        <v>399</v>
      </c>
      <c r="D48" s="16"/>
      <c r="E48" s="16"/>
      <c r="F48" s="16"/>
      <c r="G48" s="13"/>
      <c r="H48" s="16"/>
      <c r="I48" s="16"/>
      <c r="J48" s="16"/>
      <c r="K48" s="16"/>
      <c r="L48" s="16"/>
      <c r="M48" s="4"/>
      <c r="N48" s="14"/>
      <c r="O48" s="14"/>
      <c r="T48" s="20"/>
      <c r="AE48" s="21"/>
      <c r="AP48" s="21"/>
    </row>
    <row r="49" spans="1:55" ht="20.25" customHeight="1">
      <c r="A49" s="15"/>
      <c r="B49" s="4"/>
      <c r="C49" s="13" t="s">
        <v>400</v>
      </c>
      <c r="D49" s="13" t="s">
        <v>403</v>
      </c>
      <c r="E49" s="16"/>
      <c r="F49" s="16"/>
      <c r="G49" s="16"/>
      <c r="H49" s="16"/>
      <c r="I49" s="16"/>
      <c r="J49" s="16"/>
      <c r="K49" s="16"/>
      <c r="L49" s="16"/>
      <c r="M49" s="4"/>
      <c r="N49" s="14"/>
      <c r="O49" s="14"/>
      <c r="T49" s="20"/>
      <c r="AE49" s="21"/>
      <c r="AP49" s="21"/>
    </row>
    <row r="50" spans="1:55" ht="20.25" customHeight="1">
      <c r="A50" s="15"/>
      <c r="B50" s="4"/>
      <c r="C50" s="13" t="s">
        <v>401</v>
      </c>
      <c r="D50" s="13" t="s">
        <v>404</v>
      </c>
      <c r="E50" s="16"/>
      <c r="F50" s="16"/>
      <c r="G50" s="16"/>
      <c r="H50" s="16"/>
      <c r="I50" s="16"/>
      <c r="J50" s="16"/>
      <c r="K50" s="16"/>
      <c r="L50" s="16"/>
      <c r="M50" s="4"/>
      <c r="N50" s="14"/>
      <c r="O50" s="14"/>
      <c r="T50" s="20"/>
      <c r="AE50" s="21"/>
      <c r="AP50" s="21"/>
    </row>
    <row r="51" spans="1:55" ht="20.25" customHeight="1">
      <c r="A51" s="15"/>
      <c r="B51" s="4"/>
      <c r="C51" s="13" t="s">
        <v>402</v>
      </c>
      <c r="D51" s="13" t="s">
        <v>413</v>
      </c>
      <c r="E51" s="16"/>
      <c r="F51" s="16"/>
      <c r="G51" s="16"/>
      <c r="H51" s="16"/>
      <c r="I51" s="16"/>
      <c r="J51" s="16"/>
      <c r="K51" s="16"/>
      <c r="L51" s="16"/>
      <c r="M51" s="4"/>
      <c r="N51" s="14"/>
      <c r="O51" s="14"/>
      <c r="T51" s="20"/>
      <c r="AE51" s="21"/>
      <c r="AP51" s="21"/>
    </row>
    <row r="52" spans="1:55" ht="20.25" customHeight="1">
      <c r="A52" s="15"/>
      <c r="B52" s="4"/>
      <c r="C52" s="13"/>
      <c r="D52" s="13" t="s">
        <v>414</v>
      </c>
      <c r="E52" s="16"/>
      <c r="F52" s="16"/>
      <c r="G52" s="16"/>
      <c r="H52" s="16"/>
      <c r="I52" s="16"/>
      <c r="J52" s="16"/>
      <c r="K52" s="16"/>
      <c r="L52" s="16"/>
      <c r="M52" s="4"/>
      <c r="N52" s="14"/>
      <c r="O52" s="14"/>
      <c r="T52" s="20"/>
      <c r="AE52" s="21"/>
      <c r="AP52" s="21"/>
    </row>
    <row r="53" spans="1:55" ht="20" customHeight="1">
      <c r="A53" s="18"/>
      <c r="B53" s="4"/>
      <c r="C53" s="28"/>
      <c r="I53" s="17"/>
      <c r="J53" s="17"/>
      <c r="K53" s="17"/>
      <c r="L53" s="17"/>
      <c r="N53" s="4"/>
    </row>
    <row r="54" spans="1:55" ht="20" customHeight="1">
      <c r="A54" s="10">
        <v>4</v>
      </c>
      <c r="B54" s="11"/>
      <c r="C54" s="12685" t="s">
        <v>455</v>
      </c>
      <c r="D54" s="12685"/>
      <c r="E54" s="12685"/>
      <c r="F54" s="12685"/>
      <c r="G54" s="12685"/>
      <c r="H54" s="12685"/>
      <c r="I54" s="12685"/>
      <c r="J54" s="12685"/>
      <c r="K54" s="12685"/>
      <c r="L54" s="12685"/>
      <c r="M54" s="4"/>
      <c r="N54" s="23" t="s">
        <v>12</v>
      </c>
      <c r="O54" s="12" t="s">
        <v>11</v>
      </c>
      <c r="P54" s="2"/>
    </row>
    <row r="55" spans="1:55" ht="10" customHeight="1">
      <c r="A55" s="2"/>
      <c r="B55" s="2"/>
      <c r="C55" s="2"/>
      <c r="D55" s="2"/>
      <c r="E55" s="2"/>
      <c r="F55" s="2"/>
      <c r="G55" s="2"/>
      <c r="H55" s="2"/>
      <c r="I55" s="2"/>
      <c r="J55" s="2"/>
      <c r="K55" s="2"/>
      <c r="L55" s="2"/>
      <c r="M55" s="2"/>
      <c r="N55" s="2"/>
      <c r="O55" s="12"/>
      <c r="P55" s="2"/>
    </row>
    <row r="56" spans="1:55" ht="20" customHeight="1">
      <c r="A56" s="15"/>
      <c r="B56" s="4"/>
      <c r="C56" s="24" t="s">
        <v>405</v>
      </c>
      <c r="D56" s="16"/>
      <c r="E56" s="16"/>
      <c r="F56" s="16"/>
      <c r="G56" s="16"/>
      <c r="H56" s="16"/>
      <c r="I56" s="16"/>
      <c r="J56" s="16"/>
      <c r="K56" s="16"/>
      <c r="L56" s="16"/>
      <c r="M56" s="4"/>
      <c r="N56" s="2"/>
      <c r="O56" s="2"/>
      <c r="P56" s="2"/>
      <c r="AZ56" s="12690"/>
      <c r="BA56" s="12690"/>
      <c r="BB56" s="12690"/>
      <c r="BC56" s="22"/>
    </row>
    <row r="57" spans="1:55" ht="20" customHeight="1">
      <c r="A57" s="15"/>
      <c r="B57" s="4"/>
      <c r="C57" s="24" t="s">
        <v>406</v>
      </c>
      <c r="D57" s="16"/>
      <c r="E57" s="16"/>
      <c r="F57" s="16"/>
      <c r="G57" s="16"/>
      <c r="H57" s="16"/>
      <c r="I57" s="16"/>
      <c r="J57" s="16"/>
      <c r="K57" s="16"/>
      <c r="L57" s="16"/>
      <c r="M57" s="4"/>
      <c r="N57" s="2"/>
      <c r="O57" s="2"/>
      <c r="P57" s="2"/>
      <c r="AZ57" s="12690"/>
      <c r="BA57" s="12690"/>
      <c r="BB57" s="12690"/>
      <c r="BC57" s="22"/>
    </row>
    <row r="58" spans="1:55" ht="20" customHeight="1">
      <c r="A58" s="15"/>
      <c r="B58" s="4"/>
      <c r="C58" s="24" t="s">
        <v>408</v>
      </c>
      <c r="D58" s="16"/>
      <c r="E58" s="16"/>
      <c r="F58" s="16"/>
      <c r="G58" s="16"/>
      <c r="H58" s="16"/>
      <c r="I58" s="16"/>
      <c r="J58" s="16"/>
      <c r="K58" s="16"/>
      <c r="L58" s="16"/>
      <c r="M58" s="4"/>
      <c r="N58" s="2"/>
      <c r="O58" s="2"/>
      <c r="P58" s="2"/>
      <c r="AZ58" s="12690"/>
      <c r="BA58" s="12690"/>
      <c r="BB58" s="12690"/>
      <c r="BC58" s="22"/>
    </row>
    <row r="59" spans="1:55" ht="20" customHeight="1">
      <c r="A59" s="15"/>
      <c r="B59" s="4"/>
      <c r="C59" s="24" t="s">
        <v>407</v>
      </c>
      <c r="D59" s="16"/>
      <c r="E59" s="16"/>
      <c r="F59" s="16"/>
      <c r="G59" s="16"/>
      <c r="H59" s="16"/>
      <c r="I59" s="16"/>
      <c r="J59" s="16"/>
      <c r="K59" s="16"/>
      <c r="L59" s="16"/>
      <c r="M59" s="4"/>
      <c r="N59" s="2"/>
      <c r="O59" s="2"/>
      <c r="P59" s="2"/>
      <c r="AZ59" s="12690"/>
      <c r="BA59" s="12690"/>
      <c r="BB59" s="12690"/>
      <c r="BC59" s="22"/>
    </row>
    <row r="60" spans="1:55" ht="10" customHeight="1">
      <c r="A60" s="15"/>
      <c r="B60" s="4"/>
      <c r="C60" s="13"/>
      <c r="D60" s="16"/>
      <c r="E60" s="16"/>
      <c r="F60" s="16"/>
      <c r="G60" s="16"/>
      <c r="H60" s="16"/>
      <c r="I60" s="16"/>
      <c r="J60" s="16"/>
      <c r="K60" s="16"/>
      <c r="L60" s="16"/>
      <c r="M60" s="4"/>
      <c r="N60" s="2"/>
      <c r="O60" s="2"/>
      <c r="P60" s="2"/>
      <c r="AZ60" s="12690"/>
      <c r="BA60" s="12690"/>
      <c r="BB60" s="12690"/>
      <c r="BC60" s="22"/>
    </row>
    <row r="61" spans="1:55" ht="20" customHeight="1">
      <c r="A61" s="15"/>
      <c r="B61" s="4"/>
      <c r="C61" s="13" t="s">
        <v>409</v>
      </c>
      <c r="D61" s="16"/>
      <c r="E61" s="16"/>
      <c r="F61" s="16"/>
      <c r="G61" s="16"/>
      <c r="H61" s="16"/>
      <c r="I61" s="16"/>
      <c r="J61" s="16"/>
      <c r="K61" s="16"/>
      <c r="L61" s="16"/>
      <c r="M61" s="4"/>
      <c r="N61" s="2"/>
      <c r="O61" s="2"/>
      <c r="P61" s="2"/>
      <c r="AZ61" s="12690"/>
      <c r="BA61" s="12690"/>
      <c r="BB61" s="12690"/>
      <c r="BC61" s="22"/>
    </row>
    <row r="62" spans="1:55" ht="20" customHeight="1">
      <c r="A62" s="15"/>
      <c r="B62" s="4"/>
      <c r="C62" s="13" t="s">
        <v>410</v>
      </c>
      <c r="D62" s="16"/>
      <c r="E62" s="16"/>
      <c r="F62" s="16"/>
      <c r="G62" s="16"/>
      <c r="H62" s="16"/>
      <c r="I62" s="16"/>
      <c r="J62" s="16"/>
      <c r="K62" s="16"/>
      <c r="L62" s="16"/>
      <c r="M62" s="4"/>
      <c r="N62" s="2"/>
      <c r="O62" s="2"/>
      <c r="P62" s="2"/>
      <c r="AZ62" s="12690"/>
      <c r="BA62" s="12690"/>
      <c r="BB62" s="12690"/>
      <c r="BC62" s="22"/>
    </row>
    <row r="63" spans="1:55" ht="20.25" customHeight="1">
      <c r="A63" s="15"/>
      <c r="B63" s="4"/>
      <c r="C63" s="13" t="s">
        <v>411</v>
      </c>
      <c r="D63" s="16"/>
      <c r="E63" s="16"/>
      <c r="F63" s="16"/>
      <c r="G63" s="16"/>
      <c r="H63" s="16"/>
      <c r="I63" s="16"/>
      <c r="J63" s="16"/>
      <c r="K63" s="16"/>
      <c r="L63" s="16"/>
      <c r="M63" s="4"/>
      <c r="O63" s="14"/>
      <c r="P63" s="14"/>
      <c r="AZ63" s="12690"/>
      <c r="BA63" s="12690"/>
      <c r="BB63" s="12690"/>
      <c r="BC63" s="22"/>
    </row>
    <row r="64" spans="1:55" ht="20.25" customHeight="1">
      <c r="A64" s="15"/>
      <c r="B64" s="4"/>
      <c r="C64" s="13" t="s">
        <v>412</v>
      </c>
      <c r="D64" s="16"/>
      <c r="E64" s="16"/>
      <c r="F64" s="16"/>
      <c r="G64" s="16"/>
      <c r="H64" s="16"/>
      <c r="I64" s="16"/>
      <c r="J64" s="16"/>
      <c r="K64" s="16"/>
      <c r="L64" s="16"/>
      <c r="M64" s="4"/>
      <c r="O64" s="14"/>
      <c r="P64" s="14"/>
      <c r="AZ64" s="12690"/>
      <c r="BA64" s="12690"/>
      <c r="BB64" s="12690"/>
      <c r="BC64" s="22"/>
    </row>
    <row r="65" spans="1:55" ht="20.25" customHeight="1">
      <c r="A65" s="15"/>
      <c r="B65" s="4"/>
      <c r="C65" s="13" t="s">
        <v>470</v>
      </c>
      <c r="D65" s="16"/>
      <c r="E65" s="16"/>
      <c r="F65" s="16"/>
      <c r="G65" s="16"/>
      <c r="H65" s="16"/>
      <c r="I65" s="16"/>
      <c r="J65" s="16"/>
      <c r="K65" s="16"/>
      <c r="L65" s="16"/>
      <c r="M65" s="4"/>
      <c r="O65" s="14"/>
      <c r="P65" s="14"/>
      <c r="AZ65" s="12690"/>
      <c r="BA65" s="12690"/>
      <c r="BB65" s="12690"/>
      <c r="BC65" s="22"/>
    </row>
    <row r="66" spans="1:55" ht="20.25" customHeight="1">
      <c r="A66" s="15"/>
      <c r="B66" s="4"/>
      <c r="C66" s="13"/>
      <c r="D66" s="16"/>
      <c r="E66" s="16"/>
      <c r="F66" s="16"/>
      <c r="G66" s="16"/>
      <c r="H66" s="16"/>
      <c r="I66" s="16"/>
      <c r="J66" s="16"/>
      <c r="K66" s="16"/>
      <c r="L66" s="16"/>
      <c r="M66" s="4"/>
      <c r="O66" s="14"/>
      <c r="P66" s="14"/>
      <c r="AZ66" s="12690"/>
      <c r="BA66" s="12690"/>
      <c r="BB66" s="12690"/>
      <c r="BC66" s="22"/>
    </row>
    <row r="67" spans="1:55" ht="20.25" customHeight="1">
      <c r="A67" s="15"/>
      <c r="B67" s="4"/>
      <c r="C67" s="13"/>
      <c r="D67" s="16"/>
      <c r="E67" s="16"/>
      <c r="F67" s="16"/>
      <c r="G67" s="16"/>
      <c r="H67" s="16"/>
      <c r="I67" s="16"/>
      <c r="J67" s="16"/>
      <c r="K67" s="16"/>
      <c r="L67" s="16"/>
      <c r="M67" s="4"/>
      <c r="O67" s="14"/>
      <c r="P67" s="14"/>
      <c r="AZ67" s="12690"/>
      <c r="BA67" s="12690"/>
      <c r="BB67" s="12690"/>
      <c r="BC67" s="22"/>
    </row>
    <row r="68" spans="1:55" ht="20.25" customHeight="1">
      <c r="A68" s="15"/>
      <c r="B68" s="4"/>
      <c r="C68" s="13"/>
      <c r="D68" s="16"/>
      <c r="E68" s="16"/>
      <c r="F68" s="16"/>
      <c r="G68" s="16"/>
      <c r="H68" s="16"/>
      <c r="I68" s="16"/>
      <c r="J68" s="16"/>
      <c r="K68" s="16"/>
      <c r="L68" s="16"/>
      <c r="M68" s="4"/>
      <c r="O68" s="14"/>
      <c r="P68" s="14"/>
      <c r="AZ68" s="12690"/>
      <c r="BA68" s="12690"/>
      <c r="BB68" s="12690"/>
      <c r="BC68" s="22"/>
    </row>
    <row r="69" spans="1:55" ht="20.25" customHeight="1">
      <c r="A69" s="15"/>
      <c r="B69" s="4"/>
      <c r="C69" s="13"/>
      <c r="D69" s="16"/>
      <c r="E69" s="16"/>
      <c r="F69" s="16"/>
      <c r="G69" s="16"/>
      <c r="H69" s="16"/>
      <c r="I69" s="16"/>
      <c r="J69" s="16"/>
      <c r="K69" s="16"/>
      <c r="L69" s="16"/>
      <c r="M69" s="4"/>
      <c r="O69" s="14"/>
      <c r="P69" s="14"/>
      <c r="AZ69" s="12690"/>
      <c r="BA69" s="12690"/>
      <c r="BB69" s="12690"/>
      <c r="BC69" s="22"/>
    </row>
    <row r="70" spans="1:55" ht="20.25" customHeight="1">
      <c r="A70" s="15"/>
      <c r="B70" s="4"/>
      <c r="C70" s="13"/>
      <c r="D70" s="16"/>
      <c r="E70" s="16"/>
      <c r="F70" s="16"/>
      <c r="G70" s="16"/>
      <c r="H70" s="16"/>
      <c r="I70" s="16"/>
      <c r="J70" s="16"/>
      <c r="K70" s="16"/>
      <c r="L70" s="16"/>
      <c r="M70" s="4"/>
      <c r="O70" s="14"/>
      <c r="P70" s="14"/>
      <c r="AZ70" s="12690"/>
      <c r="BA70" s="12690"/>
      <c r="BB70" s="12690"/>
      <c r="BC70" s="22"/>
    </row>
    <row r="71" spans="1:55" ht="20.25" customHeight="1">
      <c r="A71" s="15"/>
      <c r="B71" s="4"/>
      <c r="C71" s="13"/>
      <c r="D71" s="16"/>
      <c r="E71" s="16"/>
      <c r="F71" s="16"/>
      <c r="G71" s="16"/>
      <c r="H71" s="16"/>
      <c r="I71" s="16"/>
      <c r="J71" s="16"/>
      <c r="K71" s="16"/>
      <c r="L71" s="16"/>
      <c r="M71" s="4"/>
      <c r="O71" s="14"/>
      <c r="P71" s="14"/>
      <c r="AZ71" s="12690"/>
      <c r="BA71" s="12690"/>
      <c r="BB71" s="12690"/>
      <c r="BC71" s="22"/>
    </row>
    <row r="72" spans="1:55" ht="20.25" customHeight="1">
      <c r="A72" s="15"/>
      <c r="B72" s="4"/>
      <c r="C72" s="13"/>
      <c r="D72" s="16"/>
      <c r="E72" s="16"/>
      <c r="F72" s="16"/>
      <c r="G72" s="16"/>
      <c r="H72" s="16"/>
      <c r="I72" s="16"/>
      <c r="J72" s="16"/>
      <c r="K72" s="16"/>
      <c r="L72" s="16"/>
      <c r="M72" s="4"/>
      <c r="O72" s="14"/>
      <c r="P72" s="14"/>
      <c r="AZ72" s="12690"/>
      <c r="BA72" s="12690"/>
      <c r="BB72" s="12690"/>
      <c r="BC72" s="22"/>
    </row>
    <row r="73" spans="1:55" ht="20.25" customHeight="1">
      <c r="A73" s="15"/>
      <c r="B73" s="4"/>
      <c r="C73" s="13"/>
      <c r="D73" s="16"/>
      <c r="E73" s="16"/>
      <c r="F73" s="16"/>
      <c r="G73" s="16"/>
      <c r="H73" s="16"/>
      <c r="I73" s="16"/>
      <c r="J73" s="16"/>
      <c r="K73" s="16"/>
      <c r="L73" s="16"/>
      <c r="M73" s="4"/>
      <c r="O73" s="14"/>
      <c r="P73" s="14"/>
      <c r="AZ73" s="12690"/>
      <c r="BA73" s="12690"/>
      <c r="BB73" s="12690"/>
      <c r="BC73" s="22"/>
    </row>
    <row r="74" spans="1:55" ht="20.25" customHeight="1">
      <c r="A74" s="15"/>
      <c r="B74" s="4"/>
      <c r="C74" s="13"/>
      <c r="D74" s="16"/>
      <c r="E74" s="16"/>
      <c r="F74" s="16"/>
      <c r="G74" s="16"/>
      <c r="H74" s="16"/>
      <c r="I74" s="16"/>
      <c r="J74" s="16"/>
      <c r="K74" s="16"/>
      <c r="L74" s="16"/>
      <c r="M74" s="4"/>
      <c r="O74" s="14"/>
      <c r="P74" s="14"/>
      <c r="AZ74" s="12690"/>
      <c r="BA74" s="12690"/>
      <c r="BB74" s="12690"/>
      <c r="BC74" s="22"/>
    </row>
    <row r="75" spans="1:55" ht="20.25" customHeight="1">
      <c r="A75" s="15"/>
      <c r="B75" s="4"/>
      <c r="C75" s="13"/>
      <c r="D75" s="16"/>
      <c r="E75" s="16"/>
      <c r="F75" s="16"/>
      <c r="G75" s="16"/>
      <c r="H75" s="16"/>
      <c r="I75" s="16"/>
      <c r="J75" s="16"/>
      <c r="K75" s="16"/>
      <c r="L75" s="16"/>
      <c r="M75" s="4"/>
      <c r="O75" s="14"/>
      <c r="P75" s="14"/>
      <c r="AZ75" s="12690"/>
      <c r="BA75" s="12690"/>
      <c r="BB75" s="12690"/>
      <c r="BC75" s="22"/>
    </row>
    <row r="76" spans="1:55" ht="20.25" customHeight="1">
      <c r="A76" s="15"/>
      <c r="B76" s="4"/>
      <c r="C76" s="13"/>
      <c r="D76" s="16"/>
      <c r="E76" s="16"/>
      <c r="F76" s="16"/>
      <c r="G76" s="16"/>
      <c r="H76" s="16"/>
      <c r="I76" s="16"/>
      <c r="J76" s="16"/>
      <c r="K76" s="16"/>
      <c r="L76" s="16"/>
      <c r="M76" s="4"/>
      <c r="O76" s="14"/>
      <c r="P76" s="14"/>
      <c r="AZ76" s="12690"/>
      <c r="BA76" s="12690"/>
      <c r="BB76" s="12690"/>
      <c r="BC76" s="22"/>
    </row>
    <row r="77" spans="1:55" ht="20.25" customHeight="1">
      <c r="A77" s="15"/>
      <c r="B77" s="4"/>
      <c r="C77" s="13"/>
      <c r="D77" s="16"/>
      <c r="E77" s="16"/>
      <c r="F77" s="16"/>
      <c r="G77" s="16"/>
      <c r="H77" s="16"/>
      <c r="I77" s="16"/>
      <c r="J77" s="16"/>
      <c r="K77" s="16"/>
      <c r="L77" s="16"/>
      <c r="M77" s="4"/>
      <c r="O77" s="14"/>
      <c r="P77" s="14"/>
      <c r="AZ77" s="12690"/>
      <c r="BA77" s="12690"/>
      <c r="BB77" s="12690"/>
      <c r="BC77" s="22"/>
    </row>
    <row r="78" spans="1:55" ht="20.25" customHeight="1">
      <c r="A78" s="15"/>
      <c r="B78" s="4"/>
      <c r="C78" s="13" t="s">
        <v>415</v>
      </c>
      <c r="D78" s="16"/>
      <c r="E78" s="16"/>
      <c r="F78" s="16"/>
      <c r="G78" s="16"/>
      <c r="H78" s="16"/>
      <c r="I78" s="16"/>
      <c r="J78" s="16"/>
      <c r="K78" s="16"/>
      <c r="L78" s="16"/>
      <c r="M78" s="4"/>
      <c r="O78" s="14"/>
      <c r="P78" s="14"/>
      <c r="AZ78" s="12690"/>
      <c r="BA78" s="12690"/>
      <c r="BB78" s="12690"/>
      <c r="BC78" s="22"/>
    </row>
    <row r="79" spans="1:55" ht="20.25" customHeight="1">
      <c r="A79" s="15"/>
      <c r="B79" s="4"/>
      <c r="C79" s="13"/>
      <c r="D79" s="16"/>
      <c r="E79" s="16"/>
      <c r="F79" s="16"/>
      <c r="G79" s="16"/>
      <c r="H79" s="16"/>
      <c r="I79" s="16"/>
      <c r="J79" s="16"/>
      <c r="K79" s="16"/>
      <c r="L79" s="16"/>
      <c r="M79" s="4"/>
      <c r="O79" s="14"/>
      <c r="P79" s="14"/>
      <c r="AZ79" s="12690"/>
      <c r="BA79" s="12690"/>
      <c r="BB79" s="12690"/>
      <c r="BC79" s="22"/>
    </row>
    <row r="80" spans="1:55" ht="20" customHeight="1">
      <c r="A80" s="10">
        <v>5</v>
      </c>
      <c r="B80" s="11"/>
      <c r="C80" s="12685" t="s">
        <v>456</v>
      </c>
      <c r="D80" s="12685"/>
      <c r="E80" s="12685"/>
      <c r="F80" s="12685"/>
      <c r="G80" s="12685"/>
      <c r="H80" s="12685"/>
      <c r="I80" s="12685"/>
      <c r="J80" s="12685"/>
      <c r="K80" s="12685"/>
      <c r="L80" s="12685"/>
      <c r="M80" s="4"/>
      <c r="N80" s="23" t="s">
        <v>12</v>
      </c>
      <c r="O80" s="12" t="s">
        <v>11</v>
      </c>
    </row>
    <row r="81" spans="1:15" ht="10" customHeight="1">
      <c r="O81" s="12"/>
    </row>
    <row r="82" spans="1:15" ht="20" customHeight="1">
      <c r="A82" s="18"/>
      <c r="B82" s="4"/>
      <c r="C82" s="13" t="s">
        <v>417</v>
      </c>
      <c r="D82" s="17"/>
      <c r="E82" s="17"/>
      <c r="F82" s="17"/>
      <c r="G82" s="17"/>
      <c r="H82" s="17"/>
      <c r="I82" s="17"/>
      <c r="J82" s="17"/>
      <c r="K82" s="17"/>
      <c r="L82" s="17"/>
      <c r="M82" s="4"/>
      <c r="N82" s="4"/>
    </row>
    <row r="83" spans="1:15" ht="20" customHeight="1">
      <c r="A83" s="18"/>
      <c r="B83" s="4"/>
      <c r="C83" s="13" t="s">
        <v>416</v>
      </c>
      <c r="D83" s="17"/>
      <c r="E83" s="17"/>
      <c r="F83" s="17"/>
      <c r="G83" s="17"/>
      <c r="H83" s="17"/>
      <c r="I83" s="17"/>
      <c r="J83" s="17"/>
      <c r="K83" s="17"/>
      <c r="L83" s="17"/>
      <c r="M83" s="4"/>
      <c r="N83" s="4"/>
    </row>
    <row r="84" spans="1:15" ht="20" customHeight="1">
      <c r="A84" s="18"/>
      <c r="B84" s="4"/>
      <c r="C84" s="13" t="s">
        <v>425</v>
      </c>
      <c r="D84" s="17"/>
      <c r="E84" s="17"/>
      <c r="F84" s="17"/>
      <c r="G84" s="17"/>
      <c r="H84" s="17"/>
      <c r="I84" s="17"/>
      <c r="J84" s="17"/>
      <c r="K84" s="17"/>
      <c r="L84" s="17"/>
      <c r="M84" s="4"/>
      <c r="N84" s="4"/>
    </row>
    <row r="85" spans="1:15" ht="20" customHeight="1">
      <c r="A85" s="18"/>
      <c r="B85" s="4"/>
      <c r="C85" s="13" t="s">
        <v>424</v>
      </c>
      <c r="D85" s="17"/>
      <c r="E85" s="17"/>
      <c r="F85" s="17"/>
      <c r="G85" s="17"/>
      <c r="H85" s="17"/>
      <c r="I85" s="17"/>
      <c r="J85" s="17"/>
      <c r="K85" s="17"/>
      <c r="L85" s="17"/>
      <c r="M85" s="4"/>
      <c r="N85" s="4"/>
    </row>
    <row r="86" spans="1:15" ht="10" customHeight="1">
      <c r="A86" s="18"/>
      <c r="B86" s="4"/>
      <c r="C86" s="13"/>
      <c r="D86" s="17"/>
      <c r="E86" s="17"/>
      <c r="F86" s="17"/>
      <c r="G86" s="17"/>
      <c r="H86" s="17"/>
      <c r="I86" s="17"/>
      <c r="J86" s="17"/>
      <c r="K86" s="17"/>
      <c r="L86" s="17"/>
      <c r="M86" s="4"/>
      <c r="N86" s="4"/>
    </row>
    <row r="87" spans="1:15" ht="20" customHeight="1">
      <c r="A87" s="18"/>
      <c r="B87" s="4"/>
      <c r="C87" s="575" t="s">
        <v>418</v>
      </c>
      <c r="E87" s="17"/>
      <c r="F87" s="17"/>
      <c r="G87" s="17"/>
      <c r="H87" s="17"/>
      <c r="I87" s="17"/>
      <c r="J87" s="17"/>
      <c r="K87" s="17"/>
      <c r="L87" s="17"/>
      <c r="M87" s="4"/>
      <c r="N87" s="4"/>
    </row>
    <row r="88" spans="1:15" ht="20" customHeight="1">
      <c r="A88" s="18"/>
      <c r="B88" s="4"/>
      <c r="C88" s="575" t="s">
        <v>419</v>
      </c>
      <c r="E88" s="17"/>
      <c r="F88" s="17"/>
      <c r="G88" s="17"/>
      <c r="H88" s="17"/>
      <c r="I88" s="17"/>
      <c r="J88" s="17"/>
      <c r="K88" s="17"/>
      <c r="L88" s="17"/>
      <c r="M88" s="4"/>
      <c r="N88" s="4"/>
    </row>
    <row r="89" spans="1:15" ht="20" customHeight="1">
      <c r="A89" s="18"/>
      <c r="B89" s="4"/>
      <c r="C89" s="575" t="s">
        <v>420</v>
      </c>
      <c r="E89" s="17"/>
      <c r="F89" s="17"/>
      <c r="G89" s="17"/>
      <c r="H89" s="17"/>
      <c r="I89" s="17"/>
      <c r="J89" s="17"/>
      <c r="K89" s="17"/>
      <c r="L89" s="17"/>
      <c r="M89" s="4"/>
      <c r="N89" s="4"/>
    </row>
    <row r="90" spans="1:15" ht="20" customHeight="1">
      <c r="A90" s="18"/>
      <c r="B90" s="4"/>
      <c r="C90" s="575" t="s">
        <v>421</v>
      </c>
      <c r="E90" s="17"/>
      <c r="F90" s="17"/>
      <c r="G90" s="17"/>
      <c r="H90" s="17"/>
      <c r="I90" s="17"/>
      <c r="J90" s="17"/>
      <c r="K90" s="17"/>
      <c r="L90" s="17"/>
      <c r="M90" s="4"/>
      <c r="N90" s="4"/>
    </row>
    <row r="91" spans="1:15" ht="20" customHeight="1">
      <c r="A91" s="18"/>
      <c r="B91" s="4"/>
      <c r="C91" s="575" t="s">
        <v>422</v>
      </c>
      <c r="E91" s="17"/>
      <c r="F91" s="17"/>
      <c r="G91" s="17"/>
      <c r="H91" s="17"/>
      <c r="I91" s="17"/>
      <c r="J91" s="17"/>
      <c r="K91" s="17"/>
      <c r="L91" s="17"/>
      <c r="M91" s="4"/>
      <c r="N91" s="4"/>
    </row>
    <row r="92" spans="1:15" ht="10" customHeight="1">
      <c r="A92" s="18"/>
      <c r="B92" s="4"/>
      <c r="C92" s="24"/>
      <c r="D92" s="17"/>
      <c r="E92" s="17"/>
      <c r="F92" s="17"/>
      <c r="G92" s="17"/>
      <c r="H92" s="17"/>
      <c r="I92" s="17"/>
      <c r="J92" s="17"/>
      <c r="K92" s="17"/>
      <c r="L92" s="17"/>
      <c r="M92" s="4"/>
      <c r="N92" s="4"/>
    </row>
    <row r="93" spans="1:15" ht="20" customHeight="1">
      <c r="A93" s="18"/>
      <c r="B93" s="4"/>
      <c r="C93" s="13" t="s">
        <v>423</v>
      </c>
      <c r="D93" s="17"/>
      <c r="E93" s="17"/>
      <c r="F93" s="17"/>
      <c r="G93" s="17"/>
      <c r="H93" s="17"/>
      <c r="I93" s="17"/>
      <c r="J93" s="17"/>
      <c r="K93" s="17"/>
      <c r="L93" s="17"/>
      <c r="M93" s="4"/>
      <c r="N93" s="4"/>
    </row>
    <row r="94" spans="1:15" ht="20" customHeight="1">
      <c r="A94" s="18"/>
      <c r="B94" s="4"/>
      <c r="C94" s="13"/>
      <c r="D94" s="17"/>
      <c r="E94" s="17"/>
      <c r="F94" s="17"/>
      <c r="G94" s="17"/>
      <c r="H94" s="17"/>
      <c r="I94" s="17"/>
      <c r="J94" s="17"/>
      <c r="K94" s="17"/>
      <c r="L94" s="17"/>
      <c r="M94" s="4"/>
      <c r="N94" s="4"/>
    </row>
    <row r="95" spans="1:15" ht="20" customHeight="1">
      <c r="A95" s="10">
        <v>6</v>
      </c>
      <c r="B95" s="11"/>
      <c r="C95" s="12685" t="s">
        <v>457</v>
      </c>
      <c r="D95" s="12685"/>
      <c r="E95" s="12685"/>
      <c r="F95" s="12685"/>
      <c r="G95" s="12685"/>
      <c r="H95" s="12685"/>
      <c r="I95" s="12685"/>
      <c r="J95" s="12685"/>
      <c r="K95" s="12685"/>
      <c r="L95" s="12685"/>
      <c r="M95" s="4"/>
      <c r="N95" s="23" t="s">
        <v>12</v>
      </c>
      <c r="O95" s="12" t="s">
        <v>11</v>
      </c>
    </row>
    <row r="96" spans="1:15" ht="20" customHeight="1">
      <c r="A96" s="18"/>
      <c r="B96" s="4"/>
      <c r="C96" s="13" t="s">
        <v>427</v>
      </c>
      <c r="D96" s="17"/>
      <c r="E96" s="17"/>
      <c r="F96" s="17"/>
      <c r="G96" s="17"/>
      <c r="H96" s="17"/>
      <c r="I96" s="17"/>
      <c r="J96" s="17"/>
      <c r="K96" s="17"/>
      <c r="L96" s="17"/>
      <c r="M96" s="4"/>
      <c r="N96" s="4"/>
    </row>
    <row r="97" spans="1:14" ht="20" customHeight="1">
      <c r="A97" s="18"/>
      <c r="B97" s="4"/>
      <c r="C97" s="13" t="s">
        <v>426</v>
      </c>
      <c r="D97" s="13"/>
      <c r="E97" s="17"/>
      <c r="F97" s="17"/>
      <c r="G97" s="17"/>
      <c r="H97" s="17"/>
      <c r="I97" s="17"/>
      <c r="J97" s="17"/>
      <c r="K97" s="17"/>
      <c r="L97" s="17"/>
      <c r="M97" s="4"/>
      <c r="N97" s="4"/>
    </row>
    <row r="98" spans="1:14" ht="10" customHeight="1">
      <c r="A98" s="18"/>
      <c r="B98" s="4"/>
      <c r="C98" s="13"/>
      <c r="D98" s="13"/>
      <c r="E98" s="17"/>
      <c r="F98" s="17"/>
      <c r="G98" s="17"/>
      <c r="H98" s="17"/>
      <c r="I98" s="17"/>
      <c r="J98" s="17"/>
      <c r="K98" s="17"/>
      <c r="L98" s="17"/>
      <c r="M98" s="4"/>
      <c r="N98" s="4"/>
    </row>
    <row r="99" spans="1:14" ht="20" customHeight="1">
      <c r="A99" s="18"/>
      <c r="B99" s="4"/>
      <c r="C99" s="575" t="s">
        <v>428</v>
      </c>
      <c r="D99" s="13"/>
      <c r="E99" s="17"/>
      <c r="F99" s="17"/>
      <c r="G99" s="17"/>
      <c r="H99" s="17"/>
      <c r="I99" s="17"/>
      <c r="J99" s="17"/>
      <c r="K99" s="17"/>
      <c r="L99" s="17"/>
      <c r="M99" s="4"/>
      <c r="N99" s="4"/>
    </row>
    <row r="100" spans="1:14" ht="20" customHeight="1">
      <c r="A100" s="18"/>
      <c r="B100" s="4"/>
      <c r="D100" s="575" t="s">
        <v>429</v>
      </c>
      <c r="E100" s="17"/>
      <c r="F100" s="17"/>
      <c r="G100" s="17"/>
      <c r="H100" s="17"/>
      <c r="I100" s="17"/>
      <c r="J100" s="17"/>
      <c r="K100" s="17"/>
      <c r="L100" s="17"/>
      <c r="M100" s="4"/>
      <c r="N100" s="4"/>
    </row>
    <row r="101" spans="1:14" ht="20.25" customHeight="1">
      <c r="A101" s="18"/>
      <c r="B101" s="4"/>
      <c r="D101" s="575" t="s">
        <v>430</v>
      </c>
      <c r="E101" s="17"/>
      <c r="F101" s="17"/>
      <c r="G101" s="17"/>
      <c r="H101" s="17"/>
      <c r="I101" s="17"/>
      <c r="J101" s="17"/>
      <c r="K101" s="17"/>
      <c r="L101" s="17"/>
      <c r="M101" s="4"/>
      <c r="N101" s="4"/>
    </row>
    <row r="102" spans="1:14" ht="20.25" customHeight="1">
      <c r="A102" s="18"/>
      <c r="B102" s="4"/>
      <c r="D102" s="575" t="s">
        <v>431</v>
      </c>
      <c r="E102" s="17"/>
      <c r="F102" s="17"/>
      <c r="G102" s="17"/>
      <c r="H102" s="17"/>
      <c r="I102" s="17"/>
      <c r="J102" s="17"/>
      <c r="K102" s="17"/>
      <c r="L102" s="17"/>
      <c r="M102" s="4"/>
      <c r="N102" s="4"/>
    </row>
    <row r="103" spans="1:14" ht="20.25" customHeight="1">
      <c r="A103" s="18"/>
      <c r="B103" s="4"/>
      <c r="D103" s="575" t="s">
        <v>432</v>
      </c>
      <c r="E103" s="17"/>
      <c r="F103" s="17"/>
      <c r="G103" s="17"/>
      <c r="H103" s="17"/>
      <c r="I103" s="17"/>
      <c r="J103" s="17"/>
      <c r="K103" s="17"/>
      <c r="L103" s="17"/>
      <c r="M103" s="4"/>
      <c r="N103" s="4"/>
    </row>
    <row r="104" spans="1:14" ht="20.25" customHeight="1">
      <c r="A104" s="18"/>
      <c r="B104" s="4"/>
      <c r="D104" s="575" t="s">
        <v>433</v>
      </c>
      <c r="E104" s="17"/>
      <c r="F104" s="17"/>
      <c r="G104" s="17"/>
      <c r="H104" s="17"/>
      <c r="I104" s="17"/>
      <c r="J104" s="17"/>
      <c r="K104" s="17"/>
      <c r="L104" s="17"/>
      <c r="M104" s="4"/>
      <c r="N104" s="4"/>
    </row>
    <row r="105" spans="1:14" ht="20.25" customHeight="1">
      <c r="A105" s="24"/>
      <c r="B105" s="24"/>
      <c r="C105" s="575" t="s">
        <v>434</v>
      </c>
      <c r="D105" s="24"/>
      <c r="E105" s="24"/>
      <c r="F105" s="24"/>
      <c r="G105" s="24"/>
      <c r="H105" s="24"/>
      <c r="I105" s="24"/>
      <c r="J105" s="24"/>
      <c r="K105" s="24"/>
      <c r="L105" s="17"/>
      <c r="M105" s="4"/>
      <c r="N105" s="4"/>
    </row>
    <row r="106" spans="1:14" ht="20.25" customHeight="1">
      <c r="A106" s="24"/>
      <c r="B106" s="24"/>
      <c r="C106" s="24"/>
      <c r="D106" s="24"/>
      <c r="E106" s="24"/>
      <c r="F106" s="24"/>
      <c r="G106" s="24"/>
      <c r="H106" s="24"/>
      <c r="I106" s="24"/>
      <c r="J106" s="24"/>
      <c r="K106" s="24"/>
      <c r="L106" s="17"/>
      <c r="M106" s="4"/>
      <c r="N106" s="4"/>
    </row>
    <row r="107" spans="1:14" ht="5" customHeight="1">
      <c r="A107" s="24"/>
      <c r="B107" s="24"/>
      <c r="C107" s="24"/>
      <c r="D107" s="24"/>
      <c r="E107" s="24"/>
      <c r="F107" s="24"/>
      <c r="G107" s="24"/>
      <c r="H107" s="24"/>
      <c r="I107" s="24"/>
      <c r="J107" s="24"/>
      <c r="K107" s="24"/>
      <c r="L107" s="17"/>
      <c r="M107" s="4"/>
      <c r="N107" s="4"/>
    </row>
    <row r="108" spans="1:14" ht="15" customHeight="1">
      <c r="A108" s="24"/>
      <c r="B108" s="24"/>
      <c r="C108" s="24"/>
      <c r="D108" s="24"/>
      <c r="E108" s="24"/>
      <c r="F108" s="24"/>
      <c r="G108" s="24"/>
      <c r="H108" s="24"/>
      <c r="I108" s="24"/>
      <c r="J108" s="24"/>
      <c r="K108" s="24"/>
      <c r="L108" s="17"/>
      <c r="M108" s="4"/>
      <c r="N108" s="4"/>
    </row>
    <row r="109" spans="1:14" ht="15" customHeight="1">
      <c r="A109" s="24"/>
      <c r="B109" s="24"/>
      <c r="C109" s="24"/>
      <c r="D109" s="24"/>
      <c r="E109" s="24"/>
      <c r="F109" s="24"/>
      <c r="G109" s="24"/>
      <c r="H109" s="24"/>
      <c r="I109" s="24"/>
      <c r="J109" s="24"/>
      <c r="K109" s="24"/>
      <c r="L109" s="17"/>
      <c r="M109" s="4"/>
      <c r="N109" s="4"/>
    </row>
    <row r="110" spans="1:14" ht="20.25" customHeight="1">
      <c r="A110" s="24"/>
      <c r="B110" s="24"/>
      <c r="C110" s="24"/>
      <c r="D110" s="24"/>
      <c r="E110" s="24"/>
      <c r="F110" s="24"/>
      <c r="G110" s="24"/>
      <c r="H110" s="24"/>
      <c r="I110" s="24"/>
      <c r="J110" s="24"/>
      <c r="K110" s="24"/>
      <c r="L110" s="17"/>
      <c r="M110" s="4"/>
      <c r="N110" s="4"/>
    </row>
    <row r="111" spans="1:14" ht="20" customHeight="1">
      <c r="A111" s="24"/>
      <c r="B111" s="24"/>
      <c r="C111" s="24"/>
      <c r="D111" s="24"/>
      <c r="E111" s="24"/>
      <c r="F111" s="24"/>
      <c r="G111" s="24"/>
      <c r="H111" s="24"/>
      <c r="I111" s="24"/>
      <c r="J111" s="24"/>
      <c r="K111" s="24"/>
      <c r="L111" s="17"/>
      <c r="M111" s="4"/>
      <c r="N111" s="4"/>
    </row>
    <row r="112" spans="1:14" ht="20" customHeight="1">
      <c r="A112" s="24"/>
      <c r="B112" s="24"/>
      <c r="C112" s="24"/>
      <c r="D112" s="24"/>
      <c r="E112" s="24"/>
      <c r="F112" s="24"/>
      <c r="G112" s="24"/>
      <c r="H112" s="24"/>
      <c r="I112" s="24"/>
      <c r="J112" s="24"/>
      <c r="K112" s="24"/>
      <c r="L112" s="17"/>
      <c r="M112" s="4"/>
      <c r="N112" s="4"/>
    </row>
    <row r="113" spans="1:15" ht="20" customHeight="1">
      <c r="A113" s="18"/>
      <c r="B113" s="4"/>
      <c r="D113" s="17"/>
      <c r="E113" s="17"/>
      <c r="F113" s="17"/>
      <c r="G113" s="17"/>
      <c r="H113" s="17"/>
      <c r="I113" s="17"/>
      <c r="J113" s="17"/>
      <c r="K113" s="17"/>
      <c r="L113" s="17"/>
      <c r="M113" s="4"/>
      <c r="N113" s="4"/>
    </row>
    <row r="114" spans="1:15" ht="20" customHeight="1">
      <c r="A114" s="10">
        <v>7</v>
      </c>
      <c r="B114" s="11"/>
      <c r="C114" s="12685" t="s">
        <v>458</v>
      </c>
      <c r="D114" s="12685"/>
      <c r="E114" s="12685"/>
      <c r="F114" s="12685"/>
      <c r="G114" s="12685"/>
      <c r="H114" s="12685"/>
      <c r="I114" s="12685"/>
      <c r="J114" s="12685"/>
      <c r="K114" s="12685"/>
      <c r="L114" s="12685"/>
      <c r="M114" s="4"/>
      <c r="N114" s="23" t="s">
        <v>12</v>
      </c>
      <c r="O114" s="12" t="s">
        <v>11</v>
      </c>
    </row>
    <row r="115" spans="1:15" s="17" customFormat="1" ht="20" customHeight="1">
      <c r="C115" s="13" t="s">
        <v>435</v>
      </c>
    </row>
    <row r="116" spans="1:15" s="17" customFormat="1" ht="20" customHeight="1">
      <c r="C116" s="13" t="s">
        <v>436</v>
      </c>
    </row>
    <row r="117" spans="1:15" s="17" customFormat="1" ht="10" customHeight="1">
      <c r="C117" s="13"/>
    </row>
    <row r="118" spans="1:15" s="17" customFormat="1" ht="20.25" customHeight="1">
      <c r="C118" s="575" t="s">
        <v>437</v>
      </c>
    </row>
    <row r="119" spans="1:15" s="17" customFormat="1" ht="20.25" customHeight="1">
      <c r="C119" s="575" t="s">
        <v>438</v>
      </c>
    </row>
    <row r="120" spans="1:15" s="17" customFormat="1" ht="20.25" customHeight="1">
      <c r="C120" s="575" t="s">
        <v>439</v>
      </c>
    </row>
    <row r="121" spans="1:15" s="17" customFormat="1" ht="20.25" customHeight="1">
      <c r="C121" s="575" t="s">
        <v>440</v>
      </c>
    </row>
    <row r="122" spans="1:15" s="17" customFormat="1" ht="20.25" customHeight="1">
      <c r="C122" s="575" t="s">
        <v>441</v>
      </c>
    </row>
    <row r="123" spans="1:15" s="17" customFormat="1" ht="10" customHeight="1">
      <c r="C123" s="575"/>
    </row>
    <row r="124" spans="1:15" s="17" customFormat="1" ht="20.25" customHeight="1">
      <c r="C124" s="13" t="s">
        <v>449</v>
      </c>
    </row>
    <row r="125" spans="1:15" s="17" customFormat="1" ht="20.25" customHeight="1">
      <c r="C125" s="575"/>
    </row>
    <row r="126" spans="1:15" s="4" customFormat="1" ht="20" customHeight="1">
      <c r="A126" s="10">
        <v>8</v>
      </c>
      <c r="B126" s="11"/>
      <c r="C126" s="12685" t="s">
        <v>442</v>
      </c>
      <c r="D126" s="12685"/>
      <c r="E126" s="12685"/>
      <c r="F126" s="12685"/>
      <c r="G126" s="12685"/>
      <c r="H126" s="12685"/>
      <c r="I126" s="12685"/>
      <c r="J126" s="12685"/>
      <c r="K126" s="12685"/>
      <c r="L126" s="12685"/>
      <c r="N126" s="23" t="s">
        <v>12</v>
      </c>
      <c r="O126" s="12" t="s">
        <v>11</v>
      </c>
    </row>
    <row r="127" spans="1:15" s="4" customFormat="1" ht="20" customHeight="1">
      <c r="C127" s="13" t="s">
        <v>443</v>
      </c>
    </row>
    <row r="128" spans="1:15" s="4" customFormat="1" ht="20" customHeight="1">
      <c r="C128" s="13" t="s">
        <v>444</v>
      </c>
    </row>
    <row r="129" spans="1:15" s="4" customFormat="1" ht="20" customHeight="1">
      <c r="C129" s="13" t="s">
        <v>445</v>
      </c>
    </row>
    <row r="130" spans="1:15" s="4" customFormat="1" ht="20" customHeight="1">
      <c r="C130" s="13" t="s">
        <v>446</v>
      </c>
    </row>
    <row r="131" spans="1:15" s="4" customFormat="1" ht="20" customHeight="1"/>
    <row r="132" spans="1:15" s="4" customFormat="1" ht="20" customHeight="1">
      <c r="A132" s="10">
        <v>9</v>
      </c>
      <c r="B132" s="11"/>
      <c r="C132" s="12685" t="s">
        <v>462</v>
      </c>
      <c r="D132" s="12685"/>
      <c r="E132" s="12685"/>
      <c r="F132" s="12685"/>
      <c r="G132" s="12685"/>
      <c r="H132" s="12685"/>
      <c r="I132" s="12685"/>
      <c r="J132" s="12685"/>
      <c r="K132" s="12685"/>
      <c r="L132" s="12685"/>
      <c r="N132" s="23" t="s">
        <v>12</v>
      </c>
      <c r="O132" s="12" t="s">
        <v>11</v>
      </c>
    </row>
    <row r="133" spans="1:15" s="4" customFormat="1" ht="20" customHeight="1">
      <c r="C133" s="13" t="s">
        <v>447</v>
      </c>
    </row>
    <row r="134" spans="1:15" s="4" customFormat="1" ht="20" customHeight="1">
      <c r="C134" s="13" t="s">
        <v>448</v>
      </c>
    </row>
    <row r="135" spans="1:15" s="4" customFormat="1" ht="20" customHeight="1">
      <c r="C135" s="13" t="s">
        <v>450</v>
      </c>
    </row>
    <row r="136" spans="1:15" s="17" customFormat="1" ht="20" customHeight="1">
      <c r="C136" s="24"/>
    </row>
    <row r="137" spans="1:15" s="17" customFormat="1" ht="20.25" customHeight="1">
      <c r="A137" s="10">
        <v>10</v>
      </c>
      <c r="B137" s="11"/>
      <c r="C137" s="12685" t="s">
        <v>459</v>
      </c>
      <c r="D137" s="12685"/>
      <c r="E137" s="12685"/>
      <c r="F137" s="12685"/>
      <c r="G137" s="12685"/>
      <c r="H137" s="12685"/>
      <c r="I137" s="12685"/>
      <c r="J137" s="12685"/>
      <c r="K137" s="12685"/>
      <c r="L137" s="12685"/>
      <c r="M137" s="4"/>
      <c r="N137" s="23" t="s">
        <v>12</v>
      </c>
      <c r="O137" s="12" t="s">
        <v>11</v>
      </c>
    </row>
    <row r="138" spans="1:15" s="17" customFormat="1" ht="20.25" customHeight="1">
      <c r="A138" s="4"/>
      <c r="B138" s="4"/>
      <c r="C138" s="13" t="s">
        <v>451</v>
      </c>
      <c r="D138" s="4"/>
      <c r="E138" s="4"/>
      <c r="F138" s="4"/>
      <c r="G138" s="4"/>
      <c r="H138" s="4"/>
      <c r="I138" s="4"/>
      <c r="J138" s="4"/>
      <c r="K138" s="4"/>
      <c r="L138" s="4"/>
      <c r="M138" s="4"/>
      <c r="N138" s="4"/>
      <c r="O138" s="4"/>
    </row>
    <row r="139" spans="1:15" s="17" customFormat="1" ht="20.25" customHeight="1">
      <c r="A139" s="4"/>
      <c r="B139" s="4"/>
      <c r="C139" s="13" t="s">
        <v>460</v>
      </c>
      <c r="D139" s="4"/>
      <c r="E139" s="4"/>
      <c r="F139" s="4"/>
      <c r="G139" s="4"/>
      <c r="H139" s="4"/>
      <c r="I139" s="4"/>
      <c r="J139" s="4"/>
      <c r="K139" s="4"/>
      <c r="L139" s="4"/>
      <c r="M139" s="4"/>
      <c r="N139" s="4"/>
      <c r="O139" s="4"/>
    </row>
    <row r="140" spans="1:15" s="17" customFormat="1" ht="20.25" customHeight="1">
      <c r="A140" s="4"/>
      <c r="B140" s="4"/>
      <c r="C140" s="13" t="s">
        <v>461</v>
      </c>
      <c r="D140" s="4"/>
      <c r="E140" s="4"/>
      <c r="F140" s="4"/>
      <c r="G140" s="4"/>
      <c r="H140" s="4"/>
      <c r="I140" s="4"/>
      <c r="J140" s="4"/>
      <c r="K140" s="4"/>
      <c r="L140" s="4"/>
      <c r="M140" s="4"/>
      <c r="N140" s="4"/>
      <c r="O140" s="4"/>
    </row>
    <row r="141" spans="1:15" s="17" customFormat="1" ht="10" customHeight="1">
      <c r="A141" s="4"/>
      <c r="B141" s="4"/>
      <c r="C141" s="13"/>
      <c r="D141" s="4"/>
      <c r="E141" s="4"/>
      <c r="F141" s="4"/>
      <c r="G141" s="4"/>
      <c r="H141" s="4"/>
      <c r="I141" s="4"/>
      <c r="J141" s="4"/>
      <c r="K141" s="4"/>
      <c r="L141" s="4"/>
      <c r="M141" s="4"/>
      <c r="N141" s="4"/>
      <c r="O141" s="4"/>
    </row>
    <row r="142" spans="1:15" s="17" customFormat="1" ht="20.25" customHeight="1">
      <c r="A142" s="4"/>
      <c r="B142" s="4"/>
      <c r="C142" s="575" t="s">
        <v>463</v>
      </c>
      <c r="D142" s="4"/>
      <c r="E142" s="4"/>
      <c r="F142" s="4"/>
      <c r="G142" s="4"/>
      <c r="H142" s="4"/>
      <c r="I142" s="4"/>
      <c r="J142" s="4"/>
      <c r="K142" s="4"/>
      <c r="L142" s="4"/>
      <c r="M142" s="4"/>
      <c r="N142" s="4"/>
      <c r="O142" s="4"/>
    </row>
    <row r="143" spans="1:15" s="17" customFormat="1" ht="20.25" customHeight="1">
      <c r="A143" s="4"/>
      <c r="B143" s="4"/>
      <c r="C143" s="575" t="s">
        <v>464</v>
      </c>
      <c r="D143" s="4"/>
      <c r="E143" s="4"/>
      <c r="F143" s="4"/>
      <c r="G143" s="4"/>
      <c r="H143" s="4"/>
      <c r="I143" s="4"/>
      <c r="J143" s="4"/>
      <c r="K143" s="4"/>
      <c r="L143" s="4"/>
      <c r="M143" s="4"/>
      <c r="N143" s="4"/>
      <c r="O143" s="4"/>
    </row>
    <row r="144" spans="1:15" s="17" customFormat="1" ht="20.25" customHeight="1">
      <c r="A144" s="4"/>
      <c r="B144" s="4"/>
      <c r="C144" s="575" t="s">
        <v>465</v>
      </c>
      <c r="D144" s="4"/>
      <c r="E144" s="4"/>
      <c r="F144" s="4"/>
      <c r="G144" s="4"/>
      <c r="H144" s="4"/>
      <c r="I144" s="4"/>
      <c r="J144" s="4"/>
      <c r="K144" s="4"/>
      <c r="L144" s="4"/>
      <c r="M144" s="4"/>
      <c r="N144" s="4"/>
      <c r="O144" s="4"/>
    </row>
    <row r="145" spans="1:15" s="17" customFormat="1" ht="10" customHeight="1">
      <c r="A145" s="4"/>
      <c r="B145" s="4"/>
      <c r="C145" s="13"/>
      <c r="E145" s="4"/>
      <c r="F145" s="4"/>
      <c r="G145" s="4"/>
      <c r="H145" s="4"/>
      <c r="I145" s="4"/>
      <c r="J145" s="4"/>
      <c r="K145" s="4"/>
      <c r="L145" s="4"/>
      <c r="M145" s="4"/>
      <c r="N145" s="4"/>
      <c r="O145" s="4"/>
    </row>
    <row r="146" spans="1:15" s="17" customFormat="1" ht="20.25" customHeight="1">
      <c r="A146" s="4"/>
      <c r="B146" s="4"/>
      <c r="C146" s="13" t="s">
        <v>466</v>
      </c>
      <c r="E146" s="4"/>
      <c r="F146" s="4"/>
      <c r="G146" s="4"/>
      <c r="H146" s="4"/>
      <c r="I146" s="4"/>
      <c r="J146" s="4"/>
      <c r="K146" s="4"/>
      <c r="L146" s="4"/>
      <c r="M146" s="4"/>
      <c r="N146" s="4"/>
      <c r="O146" s="4"/>
    </row>
    <row r="147" spans="1:15" s="17" customFormat="1" ht="20.25" customHeight="1">
      <c r="A147" s="4"/>
      <c r="B147" s="4"/>
      <c r="C147" s="13"/>
      <c r="D147" s="4"/>
      <c r="E147" s="4"/>
      <c r="F147" s="4"/>
      <c r="G147" s="4"/>
      <c r="H147" s="4"/>
      <c r="I147" s="4"/>
      <c r="J147" s="4"/>
      <c r="K147" s="4"/>
      <c r="L147" s="4"/>
      <c r="M147" s="4"/>
      <c r="N147" s="4"/>
      <c r="O147" s="4"/>
    </row>
    <row r="148" spans="1:15" s="4" customFormat="1" ht="20" customHeight="1">
      <c r="A148" s="10">
        <v>11</v>
      </c>
      <c r="B148" s="11"/>
      <c r="C148" s="12685" t="s">
        <v>467</v>
      </c>
      <c r="D148" s="12685"/>
      <c r="E148" s="12685"/>
      <c r="F148" s="12685"/>
      <c r="G148" s="12685"/>
      <c r="H148" s="12685"/>
      <c r="I148" s="12685"/>
      <c r="J148" s="12685"/>
      <c r="K148" s="12685"/>
      <c r="L148" s="12685"/>
      <c r="N148" s="23" t="s">
        <v>12</v>
      </c>
      <c r="O148" s="12" t="s">
        <v>11</v>
      </c>
    </row>
    <row r="149" spans="1:15" s="4" customFormat="1" ht="20" customHeight="1">
      <c r="C149" s="40" t="s">
        <v>509</v>
      </c>
      <c r="O149" s="12"/>
    </row>
    <row r="150" spans="1:15" s="4" customFormat="1" ht="20" customHeight="1">
      <c r="O150" s="12"/>
    </row>
    <row r="151" spans="1:15" s="4" customFormat="1" ht="20" customHeight="1">
      <c r="C151" s="13" t="s">
        <v>510</v>
      </c>
    </row>
    <row r="152" spans="1:15" s="4" customFormat="1" ht="20.25" customHeight="1">
      <c r="C152" s="13" t="s">
        <v>475</v>
      </c>
    </row>
    <row r="153" spans="1:15" s="4" customFormat="1" ht="20.25" customHeight="1">
      <c r="C153" s="13" t="s">
        <v>514</v>
      </c>
    </row>
    <row r="154" spans="1:15" s="4" customFormat="1" ht="20.25" customHeight="1">
      <c r="C154" s="13" t="s">
        <v>476</v>
      </c>
    </row>
    <row r="155" spans="1:15" s="4" customFormat="1" ht="20.25" customHeight="1">
      <c r="C155" s="13" t="s">
        <v>477</v>
      </c>
    </row>
    <row r="156" spans="1:15" s="4" customFormat="1" ht="20.25" customHeight="1">
      <c r="C156" s="13" t="s">
        <v>472</v>
      </c>
    </row>
    <row r="157" spans="1:15" s="4" customFormat="1" ht="20.25" customHeight="1">
      <c r="C157" s="13" t="s">
        <v>473</v>
      </c>
    </row>
    <row r="158" spans="1:15" s="4" customFormat="1" ht="20.25" customHeight="1">
      <c r="C158" s="13" t="s">
        <v>511</v>
      </c>
    </row>
    <row r="159" spans="1:15" s="4" customFormat="1" ht="20.25" customHeight="1">
      <c r="C159" s="13" t="s">
        <v>512</v>
      </c>
    </row>
    <row r="160" spans="1:15" s="4" customFormat="1" ht="20.25" customHeight="1">
      <c r="C160" s="13" t="s">
        <v>478</v>
      </c>
    </row>
    <row r="161" spans="1:55" s="4" customFormat="1" ht="20.25" customHeight="1">
      <c r="C161" s="13" t="s">
        <v>471</v>
      </c>
    </row>
    <row r="162" spans="1:55" s="4" customFormat="1" ht="20.25" customHeight="1">
      <c r="C162" s="13" t="s">
        <v>474</v>
      </c>
    </row>
    <row r="163" spans="1:55" s="4" customFormat="1" ht="20.25" customHeight="1">
      <c r="C163" s="35" t="s">
        <v>482</v>
      </c>
    </row>
    <row r="165" spans="1:55" ht="20.25" customHeight="1">
      <c r="C165" s="32" t="s">
        <v>31</v>
      </c>
    </row>
    <row r="166" spans="1:55" s="2" customFormat="1" ht="20.25" customHeight="1">
      <c r="A166" s="1"/>
      <c r="B166" s="1"/>
      <c r="C166" s="32" t="s">
        <v>32</v>
      </c>
      <c r="D166" s="1"/>
      <c r="E166" s="1"/>
      <c r="F166" s="1"/>
      <c r="G166" s="1"/>
      <c r="H166" s="1"/>
      <c r="I166" s="1"/>
      <c r="J166" s="1"/>
      <c r="K166" s="1"/>
      <c r="L166" s="1"/>
      <c r="M166" s="1"/>
      <c r="N166" s="1"/>
      <c r="O166" s="1"/>
      <c r="P166" s="1"/>
      <c r="AI166" s="1"/>
      <c r="AJ166" s="1"/>
      <c r="AK166" s="1"/>
      <c r="AL166" s="1"/>
      <c r="AM166" s="1"/>
      <c r="AN166" s="1"/>
      <c r="AO166" s="1"/>
      <c r="AP166" s="1"/>
      <c r="AQ166" s="1"/>
      <c r="AR166" s="1"/>
      <c r="AS166" s="1"/>
      <c r="AT166" s="1"/>
      <c r="AU166" s="1"/>
      <c r="AV166" s="1"/>
      <c r="AW166" s="1"/>
      <c r="AX166" s="1"/>
      <c r="AY166" s="1"/>
      <c r="AZ166" s="1"/>
      <c r="BA166" s="1"/>
      <c r="BB166" s="1"/>
      <c r="BC166" s="1"/>
    </row>
    <row r="167" spans="1:55" s="2" customFormat="1" ht="20.25" customHeight="1">
      <c r="A167" s="1"/>
      <c r="B167" s="1"/>
      <c r="C167" s="1"/>
      <c r="D167" s="1"/>
      <c r="E167" s="1"/>
      <c r="F167" s="1"/>
      <c r="G167" s="1"/>
      <c r="H167" s="1"/>
      <c r="I167" s="1"/>
      <c r="J167" s="1"/>
      <c r="K167" s="1"/>
      <c r="L167" s="1"/>
      <c r="M167" s="1"/>
      <c r="N167" s="1"/>
      <c r="O167" s="1"/>
      <c r="P167" s="1"/>
      <c r="AI167" s="1"/>
      <c r="AJ167" s="1"/>
      <c r="AK167" s="1"/>
      <c r="AL167" s="1"/>
      <c r="AM167" s="1"/>
      <c r="AN167" s="1"/>
      <c r="AO167" s="1"/>
      <c r="AP167" s="1"/>
      <c r="AQ167" s="1"/>
      <c r="AR167" s="1"/>
      <c r="AS167" s="1"/>
      <c r="AT167" s="1"/>
      <c r="AU167" s="1"/>
      <c r="AV167" s="1"/>
      <c r="AW167" s="1"/>
      <c r="AX167" s="1"/>
      <c r="AY167" s="1"/>
      <c r="AZ167" s="1"/>
      <c r="BA167" s="1"/>
      <c r="BB167" s="1"/>
      <c r="BC167" s="1"/>
    </row>
    <row r="168" spans="1:55" ht="20.25" customHeight="1">
      <c r="C168" s="32" t="s">
        <v>33</v>
      </c>
    </row>
    <row r="170" spans="1:55" ht="10" customHeight="1"/>
    <row r="174" spans="1:55" ht="5" customHeight="1"/>
    <row r="176" spans="1:55" ht="5" customHeight="1"/>
    <row r="178" spans="34:47" ht="5" customHeight="1"/>
    <row r="180" spans="34:47" ht="5" customHeight="1">
      <c r="AH180" s="29"/>
      <c r="AI180" s="30"/>
      <c r="AJ180" s="30"/>
      <c r="AK180" s="30"/>
      <c r="AL180" s="30"/>
      <c r="AM180" s="30"/>
      <c r="AN180" s="30"/>
      <c r="AO180" s="30"/>
      <c r="AP180" s="30"/>
      <c r="AQ180" s="30"/>
      <c r="AR180" s="30"/>
      <c r="AS180" s="30"/>
      <c r="AT180" s="30"/>
      <c r="AU180" s="30"/>
    </row>
    <row r="181" spans="34:47" ht="20.25" customHeight="1">
      <c r="AH181" s="29"/>
      <c r="AI181" s="30"/>
      <c r="AJ181" s="30"/>
      <c r="AK181" s="30"/>
      <c r="AL181" s="30"/>
      <c r="AM181" s="30"/>
      <c r="AN181" s="30"/>
      <c r="AO181" s="30"/>
      <c r="AP181" s="30"/>
      <c r="AQ181" s="30"/>
      <c r="AR181" s="30"/>
      <c r="AS181" s="30"/>
      <c r="AT181" s="30"/>
      <c r="AU181" s="30"/>
    </row>
  </sheetData>
  <sheetProtection selectLockedCells="1"/>
  <mergeCells count="16">
    <mergeCell ref="C32:L32"/>
    <mergeCell ref="C28:L28"/>
    <mergeCell ref="A1:N2"/>
    <mergeCell ref="A3:N3"/>
    <mergeCell ref="A5:C5"/>
    <mergeCell ref="B6:L6"/>
    <mergeCell ref="C7:L7"/>
    <mergeCell ref="AZ56:BB79"/>
    <mergeCell ref="C54:L54"/>
    <mergeCell ref="C80:L80"/>
    <mergeCell ref="C95:L95"/>
    <mergeCell ref="C148:L148"/>
    <mergeCell ref="C114:L114"/>
    <mergeCell ref="C132:L132"/>
    <mergeCell ref="C126:L126"/>
    <mergeCell ref="C137:L137"/>
  </mergeCells>
  <phoneticPr fontId="25" type="noConversion"/>
  <conditionalFormatting sqref="N7">
    <cfRule type="containsText" dxfId="42" priority="236" operator="containsText" text="Completed">
      <formula>NOT(ISERROR(SEARCH("Completed",N7)))</formula>
    </cfRule>
  </conditionalFormatting>
  <conditionalFormatting sqref="N28">
    <cfRule type="containsText" dxfId="41" priority="224" operator="containsText" text="Completed">
      <formula>NOT(ISERROR(SEARCH("Completed",N28)))</formula>
    </cfRule>
  </conditionalFormatting>
  <conditionalFormatting sqref="N32:N33">
    <cfRule type="containsText" dxfId="40" priority="223" operator="containsText" text="Completed">
      <formula>NOT(ISERROR(SEARCH("Completed",N32)))</formula>
    </cfRule>
  </conditionalFormatting>
  <conditionalFormatting sqref="N80:N81">
    <cfRule type="containsText" dxfId="39" priority="217" operator="containsText" text="Completed">
      <formula>NOT(ISERROR(SEARCH("Completed",N80)))</formula>
    </cfRule>
  </conditionalFormatting>
  <conditionalFormatting sqref="N95">
    <cfRule type="containsText" dxfId="38" priority="209" operator="containsText" text="Completed">
      <formula>NOT(ISERROR(SEARCH("Completed",N95)))</formula>
    </cfRule>
  </conditionalFormatting>
  <conditionalFormatting sqref="N114">
    <cfRule type="containsText" dxfId="37" priority="202" operator="containsText" text="Completed">
      <formula>NOT(ISERROR(SEARCH("Completed",N114)))</formula>
    </cfRule>
  </conditionalFormatting>
  <conditionalFormatting sqref="N132:N135">
    <cfRule type="containsText" dxfId="36" priority="196" operator="containsText" text="Completed">
      <formula>NOT(ISERROR(SEARCH("Completed",N132)))</formula>
    </cfRule>
  </conditionalFormatting>
  <conditionalFormatting sqref="C165:J168">
    <cfRule type="expression" dxfId="35" priority="169">
      <formula>$N$148&lt;&gt;"Completed"</formula>
    </cfRule>
  </conditionalFormatting>
  <conditionalFormatting sqref="G15:G22">
    <cfRule type="expression" dxfId="34" priority="168">
      <formula>ISEVEN($P$2)</formula>
    </cfRule>
  </conditionalFormatting>
  <conditionalFormatting sqref="N54:N55">
    <cfRule type="containsText" dxfId="33" priority="158" operator="containsText" text="Completed">
      <formula>NOT(ISERROR(SEARCH("Completed",N54)))</formula>
    </cfRule>
  </conditionalFormatting>
  <conditionalFormatting sqref="N126">
    <cfRule type="containsText" dxfId="32" priority="102" operator="containsText" text="Completed">
      <formula>NOT(ISERROR(SEARCH("Completed",N126)))</formula>
    </cfRule>
  </conditionalFormatting>
  <conditionalFormatting sqref="D49:D52">
    <cfRule type="expression" dxfId="31" priority="45">
      <formula>ISEVEN($P$2)</formula>
    </cfRule>
  </conditionalFormatting>
  <conditionalFormatting sqref="D52">
    <cfRule type="expression" dxfId="30" priority="44">
      <formula>ISEVEN($P$2)</formula>
    </cfRule>
  </conditionalFormatting>
  <conditionalFormatting sqref="N137">
    <cfRule type="containsText" dxfId="29" priority="31" operator="containsText" text="Completed">
      <formula>NOT(ISERROR(SEARCH("Completed",N137)))</formula>
    </cfRule>
  </conditionalFormatting>
  <conditionalFormatting sqref="N148">
    <cfRule type="containsText" dxfId="28" priority="26" operator="containsText" text="Completed">
      <formula>NOT(ISERROR(SEARCH("Completed",N148)))</formula>
    </cfRule>
  </conditionalFormatting>
  <conditionalFormatting sqref="C151">
    <cfRule type="expression" dxfId="27" priority="23">
      <formula>$S$2&lt;1</formula>
    </cfRule>
  </conditionalFormatting>
  <conditionalFormatting sqref="C152">
    <cfRule type="expression" dxfId="26" priority="22">
      <formula>$S$2&lt;2</formula>
    </cfRule>
  </conditionalFormatting>
  <conditionalFormatting sqref="C153">
    <cfRule type="expression" dxfId="25" priority="21">
      <formula>$S$2&lt;3</formula>
    </cfRule>
  </conditionalFormatting>
  <conditionalFormatting sqref="C154">
    <cfRule type="expression" dxfId="24" priority="20">
      <formula>$S$2&lt;4</formula>
    </cfRule>
  </conditionalFormatting>
  <conditionalFormatting sqref="C155">
    <cfRule type="expression" dxfId="23" priority="19">
      <formula>$S$2&lt;5</formula>
    </cfRule>
  </conditionalFormatting>
  <conditionalFormatting sqref="C156">
    <cfRule type="expression" dxfId="22" priority="18">
      <formula>$S$2&lt;6</formula>
    </cfRule>
  </conditionalFormatting>
  <conditionalFormatting sqref="C157">
    <cfRule type="expression" dxfId="21" priority="17">
      <formula>$S$2&lt;7</formula>
    </cfRule>
  </conditionalFormatting>
  <conditionalFormatting sqref="C158">
    <cfRule type="expression" dxfId="20" priority="16">
      <formula>$S$2&lt;8</formula>
    </cfRule>
  </conditionalFormatting>
  <conditionalFormatting sqref="C159">
    <cfRule type="expression" dxfId="19" priority="15">
      <formula>$S$2&lt;9</formula>
    </cfRule>
  </conditionalFormatting>
  <conditionalFormatting sqref="C160">
    <cfRule type="expression" dxfId="18" priority="14">
      <formula>$S$2&lt;10</formula>
    </cfRule>
  </conditionalFormatting>
  <conditionalFormatting sqref="C161">
    <cfRule type="expression" dxfId="17" priority="13">
      <formula>$S$2&lt;11</formula>
    </cfRule>
  </conditionalFormatting>
  <conditionalFormatting sqref="C162">
    <cfRule type="expression" dxfId="16" priority="12">
      <formula>$S$2&lt;12</formula>
    </cfRule>
  </conditionalFormatting>
  <conditionalFormatting sqref="A28:XFD31">
    <cfRule type="expression" dxfId="15" priority="11">
      <formula>$N$7&lt;&gt;"Completed"</formula>
    </cfRule>
  </conditionalFormatting>
  <conditionalFormatting sqref="A32:XFD53">
    <cfRule type="expression" dxfId="14" priority="10">
      <formula>$N$28&lt;&gt;"Completed"</formula>
    </cfRule>
  </conditionalFormatting>
  <conditionalFormatting sqref="A54:XFD79">
    <cfRule type="expression" dxfId="13" priority="9">
      <formula>$N$32&lt;&gt;"Completed"</formula>
    </cfRule>
  </conditionalFormatting>
  <conditionalFormatting sqref="A80:XFD94">
    <cfRule type="expression" dxfId="12" priority="8">
      <formula>$N$54&lt;&gt;"Completed"</formula>
    </cfRule>
  </conditionalFormatting>
  <conditionalFormatting sqref="A95:XFD113">
    <cfRule type="expression" dxfId="11" priority="7">
      <formula>$N$80&lt;&gt;"Completed"</formula>
    </cfRule>
  </conditionalFormatting>
  <conditionalFormatting sqref="A114:XFD125">
    <cfRule type="expression" dxfId="10" priority="6">
      <formula>$N$95&lt;&gt;"Completed"</formula>
    </cfRule>
  </conditionalFormatting>
  <conditionalFormatting sqref="A126:XFD131">
    <cfRule type="expression" dxfId="9" priority="5">
      <formula>$N$114&lt;&gt;"Completed"</formula>
    </cfRule>
  </conditionalFormatting>
  <conditionalFormatting sqref="A132:XFD136">
    <cfRule type="expression" dxfId="8" priority="4">
      <formula>$N$126&lt;&gt;"Completed"</formula>
    </cfRule>
  </conditionalFormatting>
  <conditionalFormatting sqref="A137:XFD147">
    <cfRule type="expression" dxfId="7" priority="3">
      <formula>$N$132&lt;&gt;"Completed"</formula>
    </cfRule>
  </conditionalFormatting>
  <conditionalFormatting sqref="A148:XFD163">
    <cfRule type="expression" dxfId="6" priority="2">
      <formula>$N$137&lt;&gt;"Completed"</formula>
    </cfRule>
  </conditionalFormatting>
  <conditionalFormatting sqref="C163">
    <cfRule type="expression" dxfId="5" priority="1">
      <formula>$S$2&lt;13</formula>
    </cfRule>
  </conditionalFormatting>
  <dataValidations count="1">
    <dataValidation type="list" allowBlank="1" showInputMessage="1" showErrorMessage="1" sqref="N7 N148 N80 N126 N132 N32 N114 N95 N54 N137 N28" xr:uid="{90CD3F19-4744-4273-B89C-03639ADEA664}">
      <formula1>$Q$8:$R$8</formula1>
    </dataValidation>
  </dataValidations>
  <pageMargins left="0.7" right="0.7" top="0.75" bottom="0.75" header="0.3" footer="0.3"/>
  <pageSetup orientation="portrait" horizont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5AE5B-BE11-4CA9-A351-1D8A968A8E1C}">
  <sheetPr codeName="reward">
    <tabColor rgb="FFFF9933"/>
  </sheetPr>
  <dimension ref="A1:LZ135"/>
  <sheetViews>
    <sheetView showGridLines="0" zoomScale="40" zoomScaleNormal="40" workbookViewId="0">
      <selection sqref="A1:DU10"/>
    </sheetView>
  </sheetViews>
  <sheetFormatPr defaultColWidth="0.90625" defaultRowHeight="5.75" customHeight="1"/>
  <cols>
    <col min="1" max="125" width="1" customWidth="1"/>
  </cols>
  <sheetData>
    <row r="1" spans="1:337" ht="5.75" customHeight="1">
      <c r="A1" s="12699" t="s">
        <v>83</v>
      </c>
      <c r="B1" s="12700"/>
      <c r="C1" s="12700"/>
      <c r="D1" s="12700"/>
      <c r="E1" s="12700"/>
      <c r="F1" s="12700"/>
      <c r="G1" s="12700"/>
      <c r="H1" s="12700"/>
      <c r="I1" s="12700"/>
      <c r="J1" s="12700"/>
      <c r="K1" s="12700"/>
      <c r="L1" s="12700"/>
      <c r="M1" s="12700"/>
      <c r="N1" s="12700"/>
      <c r="O1" s="12700"/>
      <c r="P1" s="12700"/>
      <c r="Q1" s="12700"/>
      <c r="R1" s="12700"/>
      <c r="S1" s="12700"/>
      <c r="T1" s="12700"/>
      <c r="U1" s="12700"/>
      <c r="V1" s="12700"/>
      <c r="W1" s="12700"/>
      <c r="X1" s="12700"/>
      <c r="Y1" s="12700"/>
      <c r="Z1" s="12700"/>
      <c r="AA1" s="12700"/>
      <c r="AB1" s="12700"/>
      <c r="AC1" s="12700"/>
      <c r="AD1" s="12700"/>
      <c r="AE1" s="12700"/>
      <c r="AF1" s="12700"/>
      <c r="AG1" s="12700"/>
      <c r="AH1" s="12700"/>
      <c r="AI1" s="12700"/>
      <c r="AJ1" s="12700"/>
      <c r="AK1" s="12700"/>
      <c r="AL1" s="12700"/>
      <c r="AM1" s="12700"/>
      <c r="AN1" s="12700"/>
      <c r="AO1" s="12700"/>
      <c r="AP1" s="12700"/>
      <c r="AQ1" s="12700"/>
      <c r="AR1" s="12700"/>
      <c r="AS1" s="12700"/>
      <c r="AT1" s="12700"/>
      <c r="AU1" s="12700"/>
      <c r="AV1" s="12700"/>
      <c r="AW1" s="12700"/>
      <c r="AX1" s="12700"/>
      <c r="AY1" s="12700"/>
      <c r="AZ1" s="12700"/>
      <c r="BA1" s="12700"/>
      <c r="BB1" s="12700"/>
      <c r="BC1" s="12700"/>
      <c r="BD1" s="12700"/>
      <c r="BE1" s="12700"/>
      <c r="BF1" s="12700"/>
      <c r="BG1" s="12700"/>
      <c r="BH1" s="12700"/>
      <c r="BI1" s="12700"/>
      <c r="BJ1" s="12700"/>
      <c r="BK1" s="12700"/>
      <c r="BL1" s="12700"/>
      <c r="BM1" s="12700"/>
      <c r="BN1" s="12700"/>
      <c r="BO1" s="12700"/>
      <c r="BP1" s="12700"/>
      <c r="BQ1" s="12700"/>
      <c r="BR1" s="12700"/>
      <c r="BS1" s="12700"/>
      <c r="BT1" s="12700"/>
      <c r="BU1" s="12700"/>
      <c r="BV1" s="12700"/>
      <c r="BW1" s="12700"/>
      <c r="BX1" s="12700"/>
      <c r="BY1" s="12700"/>
      <c r="BZ1" s="12700"/>
      <c r="CA1" s="12700"/>
      <c r="CB1" s="12700"/>
      <c r="CC1" s="12700"/>
      <c r="CD1" s="12700"/>
      <c r="CE1" s="12700"/>
      <c r="CF1" s="12700"/>
      <c r="CG1" s="12700"/>
      <c r="CH1" s="12700"/>
      <c r="CI1" s="12700"/>
      <c r="CJ1" s="12700"/>
      <c r="CK1" s="12700"/>
      <c r="CL1" s="12700"/>
      <c r="CM1" s="12700"/>
      <c r="CN1" s="12700"/>
      <c r="CO1" s="12700"/>
      <c r="CP1" s="12700"/>
      <c r="CQ1" s="12700"/>
      <c r="CR1" s="12700"/>
      <c r="CS1" s="12700"/>
      <c r="CT1" s="12700"/>
      <c r="CU1" s="12700"/>
      <c r="CV1" s="12700"/>
      <c r="CW1" s="12700"/>
      <c r="CX1" s="12700"/>
      <c r="CY1" s="12700"/>
      <c r="CZ1" s="12700"/>
      <c r="DA1" s="12700"/>
      <c r="DB1" s="12700"/>
      <c r="DC1" s="12700"/>
      <c r="DD1" s="12700"/>
      <c r="DE1" s="12700"/>
      <c r="DF1" s="12700"/>
      <c r="DG1" s="12700"/>
      <c r="DH1" s="12700"/>
      <c r="DI1" s="12700"/>
      <c r="DJ1" s="12700"/>
      <c r="DK1" s="12700"/>
      <c r="DL1" s="12700"/>
      <c r="DM1" s="12700"/>
      <c r="DN1" s="12700"/>
      <c r="DO1" s="12700"/>
      <c r="DP1" s="12700"/>
      <c r="DQ1" s="12700"/>
      <c r="DR1" s="12700"/>
      <c r="DS1" s="12700"/>
      <c r="DT1" s="12700"/>
      <c r="DU1" s="12701"/>
    </row>
    <row r="2" spans="1:337" ht="5.75" customHeight="1">
      <c r="A2" s="12702"/>
      <c r="B2" s="12703"/>
      <c r="C2" s="12703"/>
      <c r="D2" s="12703"/>
      <c r="E2" s="12703"/>
      <c r="F2" s="12703"/>
      <c r="G2" s="12703"/>
      <c r="H2" s="12703"/>
      <c r="I2" s="12703"/>
      <c r="J2" s="12703"/>
      <c r="K2" s="12703"/>
      <c r="L2" s="12703"/>
      <c r="M2" s="12703"/>
      <c r="N2" s="12703"/>
      <c r="O2" s="12703"/>
      <c r="P2" s="12703"/>
      <c r="Q2" s="12703"/>
      <c r="R2" s="12703"/>
      <c r="S2" s="12703"/>
      <c r="T2" s="12703"/>
      <c r="U2" s="12703"/>
      <c r="V2" s="12703"/>
      <c r="W2" s="12703"/>
      <c r="X2" s="12703"/>
      <c r="Y2" s="12703"/>
      <c r="Z2" s="12703"/>
      <c r="AA2" s="12703"/>
      <c r="AB2" s="12703"/>
      <c r="AC2" s="12703"/>
      <c r="AD2" s="12703"/>
      <c r="AE2" s="12703"/>
      <c r="AF2" s="12703"/>
      <c r="AG2" s="12703"/>
      <c r="AH2" s="12703"/>
      <c r="AI2" s="12703"/>
      <c r="AJ2" s="12703"/>
      <c r="AK2" s="12703"/>
      <c r="AL2" s="12703"/>
      <c r="AM2" s="12703"/>
      <c r="AN2" s="12703"/>
      <c r="AO2" s="12703"/>
      <c r="AP2" s="12703"/>
      <c r="AQ2" s="12703"/>
      <c r="AR2" s="12703"/>
      <c r="AS2" s="12703"/>
      <c r="AT2" s="12703"/>
      <c r="AU2" s="12703"/>
      <c r="AV2" s="12703"/>
      <c r="AW2" s="12703"/>
      <c r="AX2" s="12703"/>
      <c r="AY2" s="12703"/>
      <c r="AZ2" s="12703"/>
      <c r="BA2" s="12703"/>
      <c r="BB2" s="12703"/>
      <c r="BC2" s="12703"/>
      <c r="BD2" s="12703"/>
      <c r="BE2" s="12703"/>
      <c r="BF2" s="12703"/>
      <c r="BG2" s="12703"/>
      <c r="BH2" s="12703"/>
      <c r="BI2" s="12703"/>
      <c r="BJ2" s="12703"/>
      <c r="BK2" s="12703"/>
      <c r="BL2" s="12703"/>
      <c r="BM2" s="12703"/>
      <c r="BN2" s="12703"/>
      <c r="BO2" s="12703"/>
      <c r="BP2" s="12703"/>
      <c r="BQ2" s="12703"/>
      <c r="BR2" s="12703"/>
      <c r="BS2" s="12703"/>
      <c r="BT2" s="12703"/>
      <c r="BU2" s="12703"/>
      <c r="BV2" s="12703"/>
      <c r="BW2" s="12703"/>
      <c r="BX2" s="12703"/>
      <c r="BY2" s="12703"/>
      <c r="BZ2" s="12703"/>
      <c r="CA2" s="12703"/>
      <c r="CB2" s="12703"/>
      <c r="CC2" s="12703"/>
      <c r="CD2" s="12703"/>
      <c r="CE2" s="12703"/>
      <c r="CF2" s="12703"/>
      <c r="CG2" s="12703"/>
      <c r="CH2" s="12703"/>
      <c r="CI2" s="12703"/>
      <c r="CJ2" s="12703"/>
      <c r="CK2" s="12703"/>
      <c r="CL2" s="12703"/>
      <c r="CM2" s="12703"/>
      <c r="CN2" s="12703"/>
      <c r="CO2" s="12703"/>
      <c r="CP2" s="12703"/>
      <c r="CQ2" s="12703"/>
      <c r="CR2" s="12703"/>
      <c r="CS2" s="12703"/>
      <c r="CT2" s="12703"/>
      <c r="CU2" s="12703"/>
      <c r="CV2" s="12703"/>
      <c r="CW2" s="12703"/>
      <c r="CX2" s="12703"/>
      <c r="CY2" s="12703"/>
      <c r="CZ2" s="12703"/>
      <c r="DA2" s="12703"/>
      <c r="DB2" s="12703"/>
      <c r="DC2" s="12703"/>
      <c r="DD2" s="12703"/>
      <c r="DE2" s="12703"/>
      <c r="DF2" s="12703"/>
      <c r="DG2" s="12703"/>
      <c r="DH2" s="12703"/>
      <c r="DI2" s="12703"/>
      <c r="DJ2" s="12703"/>
      <c r="DK2" s="12703"/>
      <c r="DL2" s="12703"/>
      <c r="DM2" s="12703"/>
      <c r="DN2" s="12703"/>
      <c r="DO2" s="12703"/>
      <c r="DP2" s="12703"/>
      <c r="DQ2" s="12703"/>
      <c r="DR2" s="12703"/>
      <c r="DS2" s="12703"/>
      <c r="DT2" s="12703"/>
      <c r="DU2" s="12704"/>
    </row>
    <row r="3" spans="1:337" ht="5.75" customHeight="1">
      <c r="A3" s="12702"/>
      <c r="B3" s="12703"/>
      <c r="C3" s="12703"/>
      <c r="D3" s="12703"/>
      <c r="E3" s="12703"/>
      <c r="F3" s="12703"/>
      <c r="G3" s="12703"/>
      <c r="H3" s="12703"/>
      <c r="I3" s="12703"/>
      <c r="J3" s="12703"/>
      <c r="K3" s="12703"/>
      <c r="L3" s="12703"/>
      <c r="M3" s="12703"/>
      <c r="N3" s="12703"/>
      <c r="O3" s="12703"/>
      <c r="P3" s="12703"/>
      <c r="Q3" s="12703"/>
      <c r="R3" s="12703"/>
      <c r="S3" s="12703"/>
      <c r="T3" s="12703"/>
      <c r="U3" s="12703"/>
      <c r="V3" s="12703"/>
      <c r="W3" s="12703"/>
      <c r="X3" s="12703"/>
      <c r="Y3" s="12703"/>
      <c r="Z3" s="12703"/>
      <c r="AA3" s="12703"/>
      <c r="AB3" s="12703"/>
      <c r="AC3" s="12703"/>
      <c r="AD3" s="12703"/>
      <c r="AE3" s="12703"/>
      <c r="AF3" s="12703"/>
      <c r="AG3" s="12703"/>
      <c r="AH3" s="12703"/>
      <c r="AI3" s="12703"/>
      <c r="AJ3" s="12703"/>
      <c r="AK3" s="12703"/>
      <c r="AL3" s="12703"/>
      <c r="AM3" s="12703"/>
      <c r="AN3" s="12703"/>
      <c r="AO3" s="12703"/>
      <c r="AP3" s="12703"/>
      <c r="AQ3" s="12703"/>
      <c r="AR3" s="12703"/>
      <c r="AS3" s="12703"/>
      <c r="AT3" s="12703"/>
      <c r="AU3" s="12703"/>
      <c r="AV3" s="12703"/>
      <c r="AW3" s="12703"/>
      <c r="AX3" s="12703"/>
      <c r="AY3" s="12703"/>
      <c r="AZ3" s="12703"/>
      <c r="BA3" s="12703"/>
      <c r="BB3" s="12703"/>
      <c r="BC3" s="12703"/>
      <c r="BD3" s="12703"/>
      <c r="BE3" s="12703"/>
      <c r="BF3" s="12703"/>
      <c r="BG3" s="12703"/>
      <c r="BH3" s="12703"/>
      <c r="BI3" s="12703"/>
      <c r="BJ3" s="12703"/>
      <c r="BK3" s="12703"/>
      <c r="BL3" s="12703"/>
      <c r="BM3" s="12703"/>
      <c r="BN3" s="12703"/>
      <c r="BO3" s="12703"/>
      <c r="BP3" s="12703"/>
      <c r="BQ3" s="12703"/>
      <c r="BR3" s="12703"/>
      <c r="BS3" s="12703"/>
      <c r="BT3" s="12703"/>
      <c r="BU3" s="12703"/>
      <c r="BV3" s="12703"/>
      <c r="BW3" s="12703"/>
      <c r="BX3" s="12703"/>
      <c r="BY3" s="12703"/>
      <c r="BZ3" s="12703"/>
      <c r="CA3" s="12703"/>
      <c r="CB3" s="12703"/>
      <c r="CC3" s="12703"/>
      <c r="CD3" s="12703"/>
      <c r="CE3" s="12703"/>
      <c r="CF3" s="12703"/>
      <c r="CG3" s="12703"/>
      <c r="CH3" s="12703"/>
      <c r="CI3" s="12703"/>
      <c r="CJ3" s="12703"/>
      <c r="CK3" s="12703"/>
      <c r="CL3" s="12703"/>
      <c r="CM3" s="12703"/>
      <c r="CN3" s="12703"/>
      <c r="CO3" s="12703"/>
      <c r="CP3" s="12703"/>
      <c r="CQ3" s="12703"/>
      <c r="CR3" s="12703"/>
      <c r="CS3" s="12703"/>
      <c r="CT3" s="12703"/>
      <c r="CU3" s="12703"/>
      <c r="CV3" s="12703"/>
      <c r="CW3" s="12703"/>
      <c r="CX3" s="12703"/>
      <c r="CY3" s="12703"/>
      <c r="CZ3" s="12703"/>
      <c r="DA3" s="12703"/>
      <c r="DB3" s="12703"/>
      <c r="DC3" s="12703"/>
      <c r="DD3" s="12703"/>
      <c r="DE3" s="12703"/>
      <c r="DF3" s="12703"/>
      <c r="DG3" s="12703"/>
      <c r="DH3" s="12703"/>
      <c r="DI3" s="12703"/>
      <c r="DJ3" s="12703"/>
      <c r="DK3" s="12703"/>
      <c r="DL3" s="12703"/>
      <c r="DM3" s="12703"/>
      <c r="DN3" s="12703"/>
      <c r="DO3" s="12703"/>
      <c r="DP3" s="12703"/>
      <c r="DQ3" s="12703"/>
      <c r="DR3" s="12703"/>
      <c r="DS3" s="12703"/>
      <c r="DT3" s="12703"/>
      <c r="DU3" s="12704"/>
    </row>
    <row r="4" spans="1:337" ht="5.75" customHeight="1">
      <c r="A4" s="12702"/>
      <c r="B4" s="12703"/>
      <c r="C4" s="12703"/>
      <c r="D4" s="12703"/>
      <c r="E4" s="12703"/>
      <c r="F4" s="12703"/>
      <c r="G4" s="12703"/>
      <c r="H4" s="12703"/>
      <c r="I4" s="12703"/>
      <c r="J4" s="12703"/>
      <c r="K4" s="12703"/>
      <c r="L4" s="12703"/>
      <c r="M4" s="12703"/>
      <c r="N4" s="12703"/>
      <c r="O4" s="12703"/>
      <c r="P4" s="12703"/>
      <c r="Q4" s="12703"/>
      <c r="R4" s="12703"/>
      <c r="S4" s="12703"/>
      <c r="T4" s="12703"/>
      <c r="U4" s="12703"/>
      <c r="V4" s="12703"/>
      <c r="W4" s="12703"/>
      <c r="X4" s="12703"/>
      <c r="Y4" s="12703"/>
      <c r="Z4" s="12703"/>
      <c r="AA4" s="12703"/>
      <c r="AB4" s="12703"/>
      <c r="AC4" s="12703"/>
      <c r="AD4" s="12703"/>
      <c r="AE4" s="12703"/>
      <c r="AF4" s="12703"/>
      <c r="AG4" s="12703"/>
      <c r="AH4" s="12703"/>
      <c r="AI4" s="12703"/>
      <c r="AJ4" s="12703"/>
      <c r="AK4" s="12703"/>
      <c r="AL4" s="12703"/>
      <c r="AM4" s="12703"/>
      <c r="AN4" s="12703"/>
      <c r="AO4" s="12703"/>
      <c r="AP4" s="12703"/>
      <c r="AQ4" s="12703"/>
      <c r="AR4" s="12703"/>
      <c r="AS4" s="12703"/>
      <c r="AT4" s="12703"/>
      <c r="AU4" s="12703"/>
      <c r="AV4" s="12703"/>
      <c r="AW4" s="12703"/>
      <c r="AX4" s="12703"/>
      <c r="AY4" s="12703"/>
      <c r="AZ4" s="12703"/>
      <c r="BA4" s="12703"/>
      <c r="BB4" s="12703"/>
      <c r="BC4" s="12703"/>
      <c r="BD4" s="12703"/>
      <c r="BE4" s="12703"/>
      <c r="BF4" s="12703"/>
      <c r="BG4" s="12703"/>
      <c r="BH4" s="12703"/>
      <c r="BI4" s="12703"/>
      <c r="BJ4" s="12703"/>
      <c r="BK4" s="12703"/>
      <c r="BL4" s="12703"/>
      <c r="BM4" s="12703"/>
      <c r="BN4" s="12703"/>
      <c r="BO4" s="12703"/>
      <c r="BP4" s="12703"/>
      <c r="BQ4" s="12703"/>
      <c r="BR4" s="12703"/>
      <c r="BS4" s="12703"/>
      <c r="BT4" s="12703"/>
      <c r="BU4" s="12703"/>
      <c r="BV4" s="12703"/>
      <c r="BW4" s="12703"/>
      <c r="BX4" s="12703"/>
      <c r="BY4" s="12703"/>
      <c r="BZ4" s="12703"/>
      <c r="CA4" s="12703"/>
      <c r="CB4" s="12703"/>
      <c r="CC4" s="12703"/>
      <c r="CD4" s="12703"/>
      <c r="CE4" s="12703"/>
      <c r="CF4" s="12703"/>
      <c r="CG4" s="12703"/>
      <c r="CH4" s="12703"/>
      <c r="CI4" s="12703"/>
      <c r="CJ4" s="12703"/>
      <c r="CK4" s="12703"/>
      <c r="CL4" s="12703"/>
      <c r="CM4" s="12703"/>
      <c r="CN4" s="12703"/>
      <c r="CO4" s="12703"/>
      <c r="CP4" s="12703"/>
      <c r="CQ4" s="12703"/>
      <c r="CR4" s="12703"/>
      <c r="CS4" s="12703"/>
      <c r="CT4" s="12703"/>
      <c r="CU4" s="12703"/>
      <c r="CV4" s="12703"/>
      <c r="CW4" s="12703"/>
      <c r="CX4" s="12703"/>
      <c r="CY4" s="12703"/>
      <c r="CZ4" s="12703"/>
      <c r="DA4" s="12703"/>
      <c r="DB4" s="12703"/>
      <c r="DC4" s="12703"/>
      <c r="DD4" s="12703"/>
      <c r="DE4" s="12703"/>
      <c r="DF4" s="12703"/>
      <c r="DG4" s="12703"/>
      <c r="DH4" s="12703"/>
      <c r="DI4" s="12703"/>
      <c r="DJ4" s="12703"/>
      <c r="DK4" s="12703"/>
      <c r="DL4" s="12703"/>
      <c r="DM4" s="12703"/>
      <c r="DN4" s="12703"/>
      <c r="DO4" s="12703"/>
      <c r="DP4" s="12703"/>
      <c r="DQ4" s="12703"/>
      <c r="DR4" s="12703"/>
      <c r="DS4" s="12703"/>
      <c r="DT4" s="12703"/>
      <c r="DU4" s="12704"/>
    </row>
    <row r="5" spans="1:337" ht="5.75" customHeight="1">
      <c r="A5" s="12702"/>
      <c r="B5" s="12703"/>
      <c r="C5" s="12703"/>
      <c r="D5" s="12703"/>
      <c r="E5" s="12703"/>
      <c r="F5" s="12703"/>
      <c r="G5" s="12703"/>
      <c r="H5" s="12703"/>
      <c r="I5" s="12703"/>
      <c r="J5" s="12703"/>
      <c r="K5" s="12703"/>
      <c r="L5" s="12703"/>
      <c r="M5" s="12703"/>
      <c r="N5" s="12703"/>
      <c r="O5" s="12703"/>
      <c r="P5" s="12703"/>
      <c r="Q5" s="12703"/>
      <c r="R5" s="12703"/>
      <c r="S5" s="12703"/>
      <c r="T5" s="12703"/>
      <c r="U5" s="12703"/>
      <c r="V5" s="12703"/>
      <c r="W5" s="12703"/>
      <c r="X5" s="12703"/>
      <c r="Y5" s="12703"/>
      <c r="Z5" s="12703"/>
      <c r="AA5" s="12703"/>
      <c r="AB5" s="12703"/>
      <c r="AC5" s="12703"/>
      <c r="AD5" s="12703"/>
      <c r="AE5" s="12703"/>
      <c r="AF5" s="12703"/>
      <c r="AG5" s="12703"/>
      <c r="AH5" s="12703"/>
      <c r="AI5" s="12703"/>
      <c r="AJ5" s="12703"/>
      <c r="AK5" s="12703"/>
      <c r="AL5" s="12703"/>
      <c r="AM5" s="12703"/>
      <c r="AN5" s="12703"/>
      <c r="AO5" s="12703"/>
      <c r="AP5" s="12703"/>
      <c r="AQ5" s="12703"/>
      <c r="AR5" s="12703"/>
      <c r="AS5" s="12703"/>
      <c r="AT5" s="12703"/>
      <c r="AU5" s="12703"/>
      <c r="AV5" s="12703"/>
      <c r="AW5" s="12703"/>
      <c r="AX5" s="12703"/>
      <c r="AY5" s="12703"/>
      <c r="AZ5" s="12703"/>
      <c r="BA5" s="12703"/>
      <c r="BB5" s="12703"/>
      <c r="BC5" s="12703"/>
      <c r="BD5" s="12703"/>
      <c r="BE5" s="12703"/>
      <c r="BF5" s="12703"/>
      <c r="BG5" s="12703"/>
      <c r="BH5" s="12703"/>
      <c r="BI5" s="12703"/>
      <c r="BJ5" s="12703"/>
      <c r="BK5" s="12703"/>
      <c r="BL5" s="12703"/>
      <c r="BM5" s="12703"/>
      <c r="BN5" s="12703"/>
      <c r="BO5" s="12703"/>
      <c r="BP5" s="12703"/>
      <c r="BQ5" s="12703"/>
      <c r="BR5" s="12703"/>
      <c r="BS5" s="12703"/>
      <c r="BT5" s="12703"/>
      <c r="BU5" s="12703"/>
      <c r="BV5" s="12703"/>
      <c r="BW5" s="12703"/>
      <c r="BX5" s="12703"/>
      <c r="BY5" s="12703"/>
      <c r="BZ5" s="12703"/>
      <c r="CA5" s="12703"/>
      <c r="CB5" s="12703"/>
      <c r="CC5" s="12703"/>
      <c r="CD5" s="12703"/>
      <c r="CE5" s="12703"/>
      <c r="CF5" s="12703"/>
      <c r="CG5" s="12703"/>
      <c r="CH5" s="12703"/>
      <c r="CI5" s="12703"/>
      <c r="CJ5" s="12703"/>
      <c r="CK5" s="12703"/>
      <c r="CL5" s="12703"/>
      <c r="CM5" s="12703"/>
      <c r="CN5" s="12703"/>
      <c r="CO5" s="12703"/>
      <c r="CP5" s="12703"/>
      <c r="CQ5" s="12703"/>
      <c r="CR5" s="12703"/>
      <c r="CS5" s="12703"/>
      <c r="CT5" s="12703"/>
      <c r="CU5" s="12703"/>
      <c r="CV5" s="12703"/>
      <c r="CW5" s="12703"/>
      <c r="CX5" s="12703"/>
      <c r="CY5" s="12703"/>
      <c r="CZ5" s="12703"/>
      <c r="DA5" s="12703"/>
      <c r="DB5" s="12703"/>
      <c r="DC5" s="12703"/>
      <c r="DD5" s="12703"/>
      <c r="DE5" s="12703"/>
      <c r="DF5" s="12703"/>
      <c r="DG5" s="12703"/>
      <c r="DH5" s="12703"/>
      <c r="DI5" s="12703"/>
      <c r="DJ5" s="12703"/>
      <c r="DK5" s="12703"/>
      <c r="DL5" s="12703"/>
      <c r="DM5" s="12703"/>
      <c r="DN5" s="12703"/>
      <c r="DO5" s="12703"/>
      <c r="DP5" s="12703"/>
      <c r="DQ5" s="12703"/>
      <c r="DR5" s="12703"/>
      <c r="DS5" s="12703"/>
      <c r="DT5" s="12703"/>
      <c r="DU5" s="12704"/>
    </row>
    <row r="6" spans="1:337" ht="5.75" customHeight="1">
      <c r="A6" s="12702"/>
      <c r="B6" s="12703"/>
      <c r="C6" s="12703"/>
      <c r="D6" s="12703"/>
      <c r="E6" s="12703"/>
      <c r="F6" s="12703"/>
      <c r="G6" s="12703"/>
      <c r="H6" s="12703"/>
      <c r="I6" s="12703"/>
      <c r="J6" s="12703"/>
      <c r="K6" s="12703"/>
      <c r="L6" s="12703"/>
      <c r="M6" s="12703"/>
      <c r="N6" s="12703"/>
      <c r="O6" s="12703"/>
      <c r="P6" s="12703"/>
      <c r="Q6" s="12703"/>
      <c r="R6" s="12703"/>
      <c r="S6" s="12703"/>
      <c r="T6" s="12703"/>
      <c r="U6" s="12703"/>
      <c r="V6" s="12703"/>
      <c r="W6" s="12703"/>
      <c r="X6" s="12703"/>
      <c r="Y6" s="12703"/>
      <c r="Z6" s="12703"/>
      <c r="AA6" s="12703"/>
      <c r="AB6" s="12703"/>
      <c r="AC6" s="12703"/>
      <c r="AD6" s="12703"/>
      <c r="AE6" s="12703"/>
      <c r="AF6" s="12703"/>
      <c r="AG6" s="12703"/>
      <c r="AH6" s="12703"/>
      <c r="AI6" s="12703"/>
      <c r="AJ6" s="12703"/>
      <c r="AK6" s="12703"/>
      <c r="AL6" s="12703"/>
      <c r="AM6" s="12703"/>
      <c r="AN6" s="12703"/>
      <c r="AO6" s="12703"/>
      <c r="AP6" s="12703"/>
      <c r="AQ6" s="12703"/>
      <c r="AR6" s="12703"/>
      <c r="AS6" s="12703"/>
      <c r="AT6" s="12703"/>
      <c r="AU6" s="12703"/>
      <c r="AV6" s="12703"/>
      <c r="AW6" s="12703"/>
      <c r="AX6" s="12703"/>
      <c r="AY6" s="12703"/>
      <c r="AZ6" s="12703"/>
      <c r="BA6" s="12703"/>
      <c r="BB6" s="12703"/>
      <c r="BC6" s="12703"/>
      <c r="BD6" s="12703"/>
      <c r="BE6" s="12703"/>
      <c r="BF6" s="12703"/>
      <c r="BG6" s="12703"/>
      <c r="BH6" s="12703"/>
      <c r="BI6" s="12703"/>
      <c r="BJ6" s="12703"/>
      <c r="BK6" s="12703"/>
      <c r="BL6" s="12703"/>
      <c r="BM6" s="12703"/>
      <c r="BN6" s="12703"/>
      <c r="BO6" s="12703"/>
      <c r="BP6" s="12703"/>
      <c r="BQ6" s="12703"/>
      <c r="BR6" s="12703"/>
      <c r="BS6" s="12703"/>
      <c r="BT6" s="12703"/>
      <c r="BU6" s="12703"/>
      <c r="BV6" s="12703"/>
      <c r="BW6" s="12703"/>
      <c r="BX6" s="12703"/>
      <c r="BY6" s="12703"/>
      <c r="BZ6" s="12703"/>
      <c r="CA6" s="12703"/>
      <c r="CB6" s="12703"/>
      <c r="CC6" s="12703"/>
      <c r="CD6" s="12703"/>
      <c r="CE6" s="12703"/>
      <c r="CF6" s="12703"/>
      <c r="CG6" s="12703"/>
      <c r="CH6" s="12703"/>
      <c r="CI6" s="12703"/>
      <c r="CJ6" s="12703"/>
      <c r="CK6" s="12703"/>
      <c r="CL6" s="12703"/>
      <c r="CM6" s="12703"/>
      <c r="CN6" s="12703"/>
      <c r="CO6" s="12703"/>
      <c r="CP6" s="12703"/>
      <c r="CQ6" s="12703"/>
      <c r="CR6" s="12703"/>
      <c r="CS6" s="12703"/>
      <c r="CT6" s="12703"/>
      <c r="CU6" s="12703"/>
      <c r="CV6" s="12703"/>
      <c r="CW6" s="12703"/>
      <c r="CX6" s="12703"/>
      <c r="CY6" s="12703"/>
      <c r="CZ6" s="12703"/>
      <c r="DA6" s="12703"/>
      <c r="DB6" s="12703"/>
      <c r="DC6" s="12703"/>
      <c r="DD6" s="12703"/>
      <c r="DE6" s="12703"/>
      <c r="DF6" s="12703"/>
      <c r="DG6" s="12703"/>
      <c r="DH6" s="12703"/>
      <c r="DI6" s="12703"/>
      <c r="DJ6" s="12703"/>
      <c r="DK6" s="12703"/>
      <c r="DL6" s="12703"/>
      <c r="DM6" s="12703"/>
      <c r="DN6" s="12703"/>
      <c r="DO6" s="12703"/>
      <c r="DP6" s="12703"/>
      <c r="DQ6" s="12703"/>
      <c r="DR6" s="12703"/>
      <c r="DS6" s="12703"/>
      <c r="DT6" s="12703"/>
      <c r="DU6" s="12704"/>
    </row>
    <row r="7" spans="1:337" ht="5.75" customHeight="1">
      <c r="A7" s="12702"/>
      <c r="B7" s="12703"/>
      <c r="C7" s="12703"/>
      <c r="D7" s="12703"/>
      <c r="E7" s="12703"/>
      <c r="F7" s="12703"/>
      <c r="G7" s="12703"/>
      <c r="H7" s="12703"/>
      <c r="I7" s="12703"/>
      <c r="J7" s="12703"/>
      <c r="K7" s="12703"/>
      <c r="L7" s="12703"/>
      <c r="M7" s="12703"/>
      <c r="N7" s="12703"/>
      <c r="O7" s="12703"/>
      <c r="P7" s="12703"/>
      <c r="Q7" s="12703"/>
      <c r="R7" s="12703"/>
      <c r="S7" s="12703"/>
      <c r="T7" s="12703"/>
      <c r="U7" s="12703"/>
      <c r="V7" s="12703"/>
      <c r="W7" s="12703"/>
      <c r="X7" s="12703"/>
      <c r="Y7" s="12703"/>
      <c r="Z7" s="12703"/>
      <c r="AA7" s="12703"/>
      <c r="AB7" s="12703"/>
      <c r="AC7" s="12703"/>
      <c r="AD7" s="12703"/>
      <c r="AE7" s="12703"/>
      <c r="AF7" s="12703"/>
      <c r="AG7" s="12703"/>
      <c r="AH7" s="12703"/>
      <c r="AI7" s="12703"/>
      <c r="AJ7" s="12703"/>
      <c r="AK7" s="12703"/>
      <c r="AL7" s="12703"/>
      <c r="AM7" s="12703"/>
      <c r="AN7" s="12703"/>
      <c r="AO7" s="12703"/>
      <c r="AP7" s="12703"/>
      <c r="AQ7" s="12703"/>
      <c r="AR7" s="12703"/>
      <c r="AS7" s="12703"/>
      <c r="AT7" s="12703"/>
      <c r="AU7" s="12703"/>
      <c r="AV7" s="12703"/>
      <c r="AW7" s="12703"/>
      <c r="AX7" s="12703"/>
      <c r="AY7" s="12703"/>
      <c r="AZ7" s="12703"/>
      <c r="BA7" s="12703"/>
      <c r="BB7" s="12703"/>
      <c r="BC7" s="12703"/>
      <c r="BD7" s="12703"/>
      <c r="BE7" s="12703"/>
      <c r="BF7" s="12703"/>
      <c r="BG7" s="12703"/>
      <c r="BH7" s="12703"/>
      <c r="BI7" s="12703"/>
      <c r="BJ7" s="12703"/>
      <c r="BK7" s="12703"/>
      <c r="BL7" s="12703"/>
      <c r="BM7" s="12703"/>
      <c r="BN7" s="12703"/>
      <c r="BO7" s="12703"/>
      <c r="BP7" s="12703"/>
      <c r="BQ7" s="12703"/>
      <c r="BR7" s="12703"/>
      <c r="BS7" s="12703"/>
      <c r="BT7" s="12703"/>
      <c r="BU7" s="12703"/>
      <c r="BV7" s="12703"/>
      <c r="BW7" s="12703"/>
      <c r="BX7" s="12703"/>
      <c r="BY7" s="12703"/>
      <c r="BZ7" s="12703"/>
      <c r="CA7" s="12703"/>
      <c r="CB7" s="12703"/>
      <c r="CC7" s="12703"/>
      <c r="CD7" s="12703"/>
      <c r="CE7" s="12703"/>
      <c r="CF7" s="12703"/>
      <c r="CG7" s="12703"/>
      <c r="CH7" s="12703"/>
      <c r="CI7" s="12703"/>
      <c r="CJ7" s="12703"/>
      <c r="CK7" s="12703"/>
      <c r="CL7" s="12703"/>
      <c r="CM7" s="12703"/>
      <c r="CN7" s="12703"/>
      <c r="CO7" s="12703"/>
      <c r="CP7" s="12703"/>
      <c r="CQ7" s="12703"/>
      <c r="CR7" s="12703"/>
      <c r="CS7" s="12703"/>
      <c r="CT7" s="12703"/>
      <c r="CU7" s="12703"/>
      <c r="CV7" s="12703"/>
      <c r="CW7" s="12703"/>
      <c r="CX7" s="12703"/>
      <c r="CY7" s="12703"/>
      <c r="CZ7" s="12703"/>
      <c r="DA7" s="12703"/>
      <c r="DB7" s="12703"/>
      <c r="DC7" s="12703"/>
      <c r="DD7" s="12703"/>
      <c r="DE7" s="12703"/>
      <c r="DF7" s="12703"/>
      <c r="DG7" s="12703"/>
      <c r="DH7" s="12703"/>
      <c r="DI7" s="12703"/>
      <c r="DJ7" s="12703"/>
      <c r="DK7" s="12703"/>
      <c r="DL7" s="12703"/>
      <c r="DM7" s="12703"/>
      <c r="DN7" s="12703"/>
      <c r="DO7" s="12703"/>
      <c r="DP7" s="12703"/>
      <c r="DQ7" s="12703"/>
      <c r="DR7" s="12703"/>
      <c r="DS7" s="12703"/>
      <c r="DT7" s="12703"/>
      <c r="DU7" s="12704"/>
    </row>
    <row r="8" spans="1:337" ht="5.75" customHeight="1">
      <c r="A8" s="12702"/>
      <c r="B8" s="12703"/>
      <c r="C8" s="12703"/>
      <c r="D8" s="12703"/>
      <c r="E8" s="12703"/>
      <c r="F8" s="12703"/>
      <c r="G8" s="12703"/>
      <c r="H8" s="12703"/>
      <c r="I8" s="12703"/>
      <c r="J8" s="12703"/>
      <c r="K8" s="12703"/>
      <c r="L8" s="12703"/>
      <c r="M8" s="12703"/>
      <c r="N8" s="12703"/>
      <c r="O8" s="12703"/>
      <c r="P8" s="12703"/>
      <c r="Q8" s="12703"/>
      <c r="R8" s="12703"/>
      <c r="S8" s="12703"/>
      <c r="T8" s="12703"/>
      <c r="U8" s="12703"/>
      <c r="V8" s="12703"/>
      <c r="W8" s="12703"/>
      <c r="X8" s="12703"/>
      <c r="Y8" s="12703"/>
      <c r="Z8" s="12703"/>
      <c r="AA8" s="12703"/>
      <c r="AB8" s="12703"/>
      <c r="AC8" s="12703"/>
      <c r="AD8" s="12703"/>
      <c r="AE8" s="12703"/>
      <c r="AF8" s="12703"/>
      <c r="AG8" s="12703"/>
      <c r="AH8" s="12703"/>
      <c r="AI8" s="12703"/>
      <c r="AJ8" s="12703"/>
      <c r="AK8" s="12703"/>
      <c r="AL8" s="12703"/>
      <c r="AM8" s="12703"/>
      <c r="AN8" s="12703"/>
      <c r="AO8" s="12703"/>
      <c r="AP8" s="12703"/>
      <c r="AQ8" s="12703"/>
      <c r="AR8" s="12703"/>
      <c r="AS8" s="12703"/>
      <c r="AT8" s="12703"/>
      <c r="AU8" s="12703"/>
      <c r="AV8" s="12703"/>
      <c r="AW8" s="12703"/>
      <c r="AX8" s="12703"/>
      <c r="AY8" s="12703"/>
      <c r="AZ8" s="12703"/>
      <c r="BA8" s="12703"/>
      <c r="BB8" s="12703"/>
      <c r="BC8" s="12703"/>
      <c r="BD8" s="12703"/>
      <c r="BE8" s="12703"/>
      <c r="BF8" s="12703"/>
      <c r="BG8" s="12703"/>
      <c r="BH8" s="12703"/>
      <c r="BI8" s="12703"/>
      <c r="BJ8" s="12703"/>
      <c r="BK8" s="12703"/>
      <c r="BL8" s="12703"/>
      <c r="BM8" s="12703"/>
      <c r="BN8" s="12703"/>
      <c r="BO8" s="12703"/>
      <c r="BP8" s="12703"/>
      <c r="BQ8" s="12703"/>
      <c r="BR8" s="12703"/>
      <c r="BS8" s="12703"/>
      <c r="BT8" s="12703"/>
      <c r="BU8" s="12703"/>
      <c r="BV8" s="12703"/>
      <c r="BW8" s="12703"/>
      <c r="BX8" s="12703"/>
      <c r="BY8" s="12703"/>
      <c r="BZ8" s="12703"/>
      <c r="CA8" s="12703"/>
      <c r="CB8" s="12703"/>
      <c r="CC8" s="12703"/>
      <c r="CD8" s="12703"/>
      <c r="CE8" s="12703"/>
      <c r="CF8" s="12703"/>
      <c r="CG8" s="12703"/>
      <c r="CH8" s="12703"/>
      <c r="CI8" s="12703"/>
      <c r="CJ8" s="12703"/>
      <c r="CK8" s="12703"/>
      <c r="CL8" s="12703"/>
      <c r="CM8" s="12703"/>
      <c r="CN8" s="12703"/>
      <c r="CO8" s="12703"/>
      <c r="CP8" s="12703"/>
      <c r="CQ8" s="12703"/>
      <c r="CR8" s="12703"/>
      <c r="CS8" s="12703"/>
      <c r="CT8" s="12703"/>
      <c r="CU8" s="12703"/>
      <c r="CV8" s="12703"/>
      <c r="CW8" s="12703"/>
      <c r="CX8" s="12703"/>
      <c r="CY8" s="12703"/>
      <c r="CZ8" s="12703"/>
      <c r="DA8" s="12703"/>
      <c r="DB8" s="12703"/>
      <c r="DC8" s="12703"/>
      <c r="DD8" s="12703"/>
      <c r="DE8" s="12703"/>
      <c r="DF8" s="12703"/>
      <c r="DG8" s="12703"/>
      <c r="DH8" s="12703"/>
      <c r="DI8" s="12703"/>
      <c r="DJ8" s="12703"/>
      <c r="DK8" s="12703"/>
      <c r="DL8" s="12703"/>
      <c r="DM8" s="12703"/>
      <c r="DN8" s="12703"/>
      <c r="DO8" s="12703"/>
      <c r="DP8" s="12703"/>
      <c r="DQ8" s="12703"/>
      <c r="DR8" s="12703"/>
      <c r="DS8" s="12703"/>
      <c r="DT8" s="12703"/>
      <c r="DU8" s="12704"/>
    </row>
    <row r="9" spans="1:337" ht="5.75" customHeight="1">
      <c r="A9" s="12702"/>
      <c r="B9" s="12703"/>
      <c r="C9" s="12703"/>
      <c r="D9" s="12703"/>
      <c r="E9" s="12703"/>
      <c r="F9" s="12703"/>
      <c r="G9" s="12703"/>
      <c r="H9" s="12703"/>
      <c r="I9" s="12703"/>
      <c r="J9" s="12703"/>
      <c r="K9" s="12703"/>
      <c r="L9" s="12703"/>
      <c r="M9" s="12703"/>
      <c r="N9" s="12703"/>
      <c r="O9" s="12703"/>
      <c r="P9" s="12703"/>
      <c r="Q9" s="12703"/>
      <c r="R9" s="12703"/>
      <c r="S9" s="12703"/>
      <c r="T9" s="12703"/>
      <c r="U9" s="12703"/>
      <c r="V9" s="12703"/>
      <c r="W9" s="12703"/>
      <c r="X9" s="12703"/>
      <c r="Y9" s="12703"/>
      <c r="Z9" s="12703"/>
      <c r="AA9" s="12703"/>
      <c r="AB9" s="12703"/>
      <c r="AC9" s="12703"/>
      <c r="AD9" s="12703"/>
      <c r="AE9" s="12703"/>
      <c r="AF9" s="12703"/>
      <c r="AG9" s="12703"/>
      <c r="AH9" s="12703"/>
      <c r="AI9" s="12703"/>
      <c r="AJ9" s="12703"/>
      <c r="AK9" s="12703"/>
      <c r="AL9" s="12703"/>
      <c r="AM9" s="12703"/>
      <c r="AN9" s="12703"/>
      <c r="AO9" s="12703"/>
      <c r="AP9" s="12703"/>
      <c r="AQ9" s="12703"/>
      <c r="AR9" s="12703"/>
      <c r="AS9" s="12703"/>
      <c r="AT9" s="12703"/>
      <c r="AU9" s="12703"/>
      <c r="AV9" s="12703"/>
      <c r="AW9" s="12703"/>
      <c r="AX9" s="12703"/>
      <c r="AY9" s="12703"/>
      <c r="AZ9" s="12703"/>
      <c r="BA9" s="12703"/>
      <c r="BB9" s="12703"/>
      <c r="BC9" s="12703"/>
      <c r="BD9" s="12703"/>
      <c r="BE9" s="12703"/>
      <c r="BF9" s="12703"/>
      <c r="BG9" s="12703"/>
      <c r="BH9" s="12703"/>
      <c r="BI9" s="12703"/>
      <c r="BJ9" s="12703"/>
      <c r="BK9" s="12703"/>
      <c r="BL9" s="12703"/>
      <c r="BM9" s="12703"/>
      <c r="BN9" s="12703"/>
      <c r="BO9" s="12703"/>
      <c r="BP9" s="12703"/>
      <c r="BQ9" s="12703"/>
      <c r="BR9" s="12703"/>
      <c r="BS9" s="12703"/>
      <c r="BT9" s="12703"/>
      <c r="BU9" s="12703"/>
      <c r="BV9" s="12703"/>
      <c r="BW9" s="12703"/>
      <c r="BX9" s="12703"/>
      <c r="BY9" s="12703"/>
      <c r="BZ9" s="12703"/>
      <c r="CA9" s="12703"/>
      <c r="CB9" s="12703"/>
      <c r="CC9" s="12703"/>
      <c r="CD9" s="12703"/>
      <c r="CE9" s="12703"/>
      <c r="CF9" s="12703"/>
      <c r="CG9" s="12703"/>
      <c r="CH9" s="12703"/>
      <c r="CI9" s="12703"/>
      <c r="CJ9" s="12703"/>
      <c r="CK9" s="12703"/>
      <c r="CL9" s="12703"/>
      <c r="CM9" s="12703"/>
      <c r="CN9" s="12703"/>
      <c r="CO9" s="12703"/>
      <c r="CP9" s="12703"/>
      <c r="CQ9" s="12703"/>
      <c r="CR9" s="12703"/>
      <c r="CS9" s="12703"/>
      <c r="CT9" s="12703"/>
      <c r="CU9" s="12703"/>
      <c r="CV9" s="12703"/>
      <c r="CW9" s="12703"/>
      <c r="CX9" s="12703"/>
      <c r="CY9" s="12703"/>
      <c r="CZ9" s="12703"/>
      <c r="DA9" s="12703"/>
      <c r="DB9" s="12703"/>
      <c r="DC9" s="12703"/>
      <c r="DD9" s="12703"/>
      <c r="DE9" s="12703"/>
      <c r="DF9" s="12703"/>
      <c r="DG9" s="12703"/>
      <c r="DH9" s="12703"/>
      <c r="DI9" s="12703"/>
      <c r="DJ9" s="12703"/>
      <c r="DK9" s="12703"/>
      <c r="DL9" s="12703"/>
      <c r="DM9" s="12703"/>
      <c r="DN9" s="12703"/>
      <c r="DO9" s="12703"/>
      <c r="DP9" s="12703"/>
      <c r="DQ9" s="12703"/>
      <c r="DR9" s="12703"/>
      <c r="DS9" s="12703"/>
      <c r="DT9" s="12703"/>
      <c r="DU9" s="12704"/>
    </row>
    <row r="10" spans="1:337" ht="5.75" customHeight="1" thickBot="1">
      <c r="A10" s="12705"/>
      <c r="B10" s="12706"/>
      <c r="C10" s="12706"/>
      <c r="D10" s="12706"/>
      <c r="E10" s="12706"/>
      <c r="F10" s="12706"/>
      <c r="G10" s="12706"/>
      <c r="H10" s="12706"/>
      <c r="I10" s="12706"/>
      <c r="J10" s="12706"/>
      <c r="K10" s="12706"/>
      <c r="L10" s="12706"/>
      <c r="M10" s="12706"/>
      <c r="N10" s="12706"/>
      <c r="O10" s="12706"/>
      <c r="P10" s="12706"/>
      <c r="Q10" s="12706"/>
      <c r="R10" s="12706"/>
      <c r="S10" s="12706"/>
      <c r="T10" s="12706"/>
      <c r="U10" s="12706"/>
      <c r="V10" s="12706"/>
      <c r="W10" s="12706"/>
      <c r="X10" s="12706"/>
      <c r="Y10" s="12706"/>
      <c r="Z10" s="12706"/>
      <c r="AA10" s="12706"/>
      <c r="AB10" s="12706"/>
      <c r="AC10" s="12706"/>
      <c r="AD10" s="12706"/>
      <c r="AE10" s="12706"/>
      <c r="AF10" s="12706"/>
      <c r="AG10" s="12706"/>
      <c r="AH10" s="12706"/>
      <c r="AI10" s="12706"/>
      <c r="AJ10" s="12706"/>
      <c r="AK10" s="12706"/>
      <c r="AL10" s="12706"/>
      <c r="AM10" s="12706"/>
      <c r="AN10" s="12706"/>
      <c r="AO10" s="12706"/>
      <c r="AP10" s="12706"/>
      <c r="AQ10" s="12706"/>
      <c r="AR10" s="12706"/>
      <c r="AS10" s="12706"/>
      <c r="AT10" s="12706"/>
      <c r="AU10" s="12706"/>
      <c r="AV10" s="12706"/>
      <c r="AW10" s="12706"/>
      <c r="AX10" s="12706"/>
      <c r="AY10" s="12706"/>
      <c r="AZ10" s="12706"/>
      <c r="BA10" s="12706"/>
      <c r="BB10" s="12706"/>
      <c r="BC10" s="12706"/>
      <c r="BD10" s="12706"/>
      <c r="BE10" s="12706"/>
      <c r="BF10" s="12706"/>
      <c r="BG10" s="12706"/>
      <c r="BH10" s="12706"/>
      <c r="BI10" s="12706"/>
      <c r="BJ10" s="12706"/>
      <c r="BK10" s="12706"/>
      <c r="BL10" s="12706"/>
      <c r="BM10" s="12706"/>
      <c r="BN10" s="12706"/>
      <c r="BO10" s="12706"/>
      <c r="BP10" s="12706"/>
      <c r="BQ10" s="12706"/>
      <c r="BR10" s="12706"/>
      <c r="BS10" s="12706"/>
      <c r="BT10" s="12706"/>
      <c r="BU10" s="12706"/>
      <c r="BV10" s="12706"/>
      <c r="BW10" s="12706"/>
      <c r="BX10" s="12706"/>
      <c r="BY10" s="12706"/>
      <c r="BZ10" s="12706"/>
      <c r="CA10" s="12706"/>
      <c r="CB10" s="12706"/>
      <c r="CC10" s="12706"/>
      <c r="CD10" s="12706"/>
      <c r="CE10" s="12706"/>
      <c r="CF10" s="12706"/>
      <c r="CG10" s="12706"/>
      <c r="CH10" s="12706"/>
      <c r="CI10" s="12706"/>
      <c r="CJ10" s="12706"/>
      <c r="CK10" s="12706"/>
      <c r="CL10" s="12706"/>
      <c r="CM10" s="12706"/>
      <c r="CN10" s="12706"/>
      <c r="CO10" s="12706"/>
      <c r="CP10" s="12706"/>
      <c r="CQ10" s="12706"/>
      <c r="CR10" s="12706"/>
      <c r="CS10" s="12706"/>
      <c r="CT10" s="12706"/>
      <c r="CU10" s="12706"/>
      <c r="CV10" s="12706"/>
      <c r="CW10" s="12706"/>
      <c r="CX10" s="12706"/>
      <c r="CY10" s="12706"/>
      <c r="CZ10" s="12706"/>
      <c r="DA10" s="12706"/>
      <c r="DB10" s="12706"/>
      <c r="DC10" s="12706"/>
      <c r="DD10" s="12706"/>
      <c r="DE10" s="12706"/>
      <c r="DF10" s="12706"/>
      <c r="DG10" s="12706"/>
      <c r="DH10" s="12706"/>
      <c r="DI10" s="12706"/>
      <c r="DJ10" s="12706"/>
      <c r="DK10" s="12706"/>
      <c r="DL10" s="12706"/>
      <c r="DM10" s="12706"/>
      <c r="DN10" s="12706"/>
      <c r="DO10" s="12706"/>
      <c r="DP10" s="12706"/>
      <c r="DQ10" s="12706"/>
      <c r="DR10" s="12706"/>
      <c r="DS10" s="12706"/>
      <c r="DT10" s="12706"/>
      <c r="DU10" s="12707"/>
    </row>
    <row r="11" spans="1:337" ht="5.75" customHeight="1" thickBot="1">
      <c r="A11" s="576"/>
      <c r="B11" s="577"/>
      <c r="C11" s="247"/>
      <c r="D11" s="578"/>
      <c r="E11" s="139"/>
      <c r="F11" s="340"/>
      <c r="G11" s="202"/>
      <c r="H11" s="579"/>
      <c r="I11" s="580"/>
      <c r="J11" s="581"/>
      <c r="K11" s="582"/>
      <c r="L11" s="583"/>
      <c r="M11" s="584"/>
      <c r="N11" s="585"/>
      <c r="O11" s="586"/>
      <c r="P11" s="586"/>
      <c r="Q11" s="587"/>
      <c r="R11" s="588"/>
      <c r="S11" s="589"/>
      <c r="T11" s="590"/>
      <c r="U11" s="591"/>
      <c r="V11" s="334"/>
      <c r="W11" s="592"/>
      <c r="X11" s="593"/>
      <c r="Y11" s="594"/>
      <c r="Z11" s="595"/>
      <c r="AA11" s="596"/>
      <c r="AB11" s="597"/>
      <c r="AC11" s="598"/>
      <c r="AD11" s="599"/>
      <c r="AE11" s="600"/>
      <c r="AF11" s="601"/>
      <c r="AG11" s="602"/>
      <c r="AH11" s="603"/>
      <c r="AI11" s="604"/>
      <c r="AJ11" s="605"/>
      <c r="AK11" s="606"/>
      <c r="AL11" s="607"/>
      <c r="AM11" s="608"/>
      <c r="AN11" s="609"/>
      <c r="AO11" s="610"/>
      <c r="AP11" s="611"/>
      <c r="AQ11" s="612"/>
      <c r="AR11" s="613"/>
      <c r="AS11" s="614"/>
      <c r="AT11" s="615"/>
      <c r="AU11" s="616"/>
      <c r="AV11" s="617"/>
      <c r="AW11" s="618"/>
      <c r="AX11" s="619"/>
      <c r="AY11" s="620"/>
      <c r="AZ11" s="621"/>
      <c r="BA11" s="622"/>
      <c r="BB11" s="622"/>
      <c r="BC11" s="623"/>
      <c r="BD11" s="624"/>
      <c r="BE11" s="625"/>
      <c r="BF11" s="626"/>
      <c r="BG11" s="627"/>
      <c r="BH11" s="628"/>
      <c r="BI11" s="629"/>
      <c r="BJ11" s="630"/>
      <c r="BK11" s="631"/>
      <c r="BL11" s="632"/>
      <c r="BM11" s="633"/>
      <c r="BN11" s="634"/>
      <c r="BO11" s="635"/>
      <c r="BP11" s="636"/>
      <c r="BQ11" s="637"/>
      <c r="BR11" s="638"/>
      <c r="BS11" s="639"/>
      <c r="BT11" s="640"/>
      <c r="BU11" s="641"/>
      <c r="BV11" s="642"/>
      <c r="BW11" s="643"/>
      <c r="BX11" s="644"/>
      <c r="BY11" s="645"/>
      <c r="BZ11" s="646"/>
      <c r="CA11" s="647"/>
      <c r="CB11" s="648"/>
      <c r="CC11" s="649"/>
      <c r="CD11" s="650"/>
      <c r="CE11" s="651"/>
      <c r="CF11" s="652"/>
      <c r="CG11" s="653"/>
      <c r="CH11" s="654"/>
      <c r="CI11" s="655"/>
      <c r="CJ11" s="656"/>
      <c r="CK11" s="657"/>
      <c r="CL11" s="658"/>
      <c r="CM11" s="659"/>
      <c r="CN11" s="660"/>
      <c r="CO11" s="661"/>
      <c r="CP11" s="662"/>
      <c r="CQ11" s="663"/>
      <c r="CR11" s="664"/>
      <c r="CS11" s="665"/>
      <c r="CT11" s="158"/>
      <c r="CU11" s="666"/>
      <c r="CV11" s="667"/>
      <c r="CW11" s="668"/>
      <c r="CX11" s="669"/>
      <c r="CY11" s="670"/>
      <c r="CZ11" s="671"/>
      <c r="DA11" s="672"/>
      <c r="DB11" s="673"/>
      <c r="DC11" s="674"/>
      <c r="DD11" s="675"/>
      <c r="DE11" s="676"/>
      <c r="DF11" s="677"/>
      <c r="DG11" s="678"/>
      <c r="DH11" s="679"/>
      <c r="DI11" s="680"/>
      <c r="DJ11" s="681"/>
      <c r="DK11" s="682"/>
      <c r="DL11" s="683"/>
      <c r="DM11" s="684"/>
      <c r="DN11" s="685"/>
      <c r="DO11" s="686"/>
      <c r="DP11" s="687"/>
      <c r="DQ11" s="688"/>
      <c r="DR11" s="689"/>
      <c r="DS11" s="690"/>
      <c r="DT11" s="691"/>
      <c r="DU11" s="692"/>
      <c r="EJ11" s="12691" t="s">
        <v>91</v>
      </c>
      <c r="EK11" s="12691"/>
      <c r="EL11" s="12691"/>
      <c r="EM11" s="12691"/>
      <c r="EN11" s="12691"/>
      <c r="EO11" s="12691"/>
      <c r="EP11" s="12691"/>
      <c r="EQ11" s="12691"/>
      <c r="ER11" s="12691"/>
      <c r="ES11" s="12691"/>
      <c r="ET11" s="12691"/>
      <c r="EU11" s="12691"/>
      <c r="EV11" s="12691"/>
      <c r="EW11" s="12691"/>
      <c r="EX11" s="12691"/>
      <c r="EY11" s="12691"/>
      <c r="EZ11" s="12691"/>
      <c r="FA11" s="12691"/>
      <c r="FB11" s="12691"/>
      <c r="FC11" s="12691"/>
      <c r="FD11" s="12691"/>
      <c r="FE11" s="12691"/>
      <c r="FF11" s="12691"/>
      <c r="FG11" s="12691"/>
      <c r="FH11" s="12691"/>
      <c r="FI11" s="12691"/>
      <c r="FJ11" s="12691"/>
      <c r="FK11" s="12691"/>
      <c r="FL11" s="12691"/>
      <c r="FM11" s="12691"/>
      <c r="FN11" s="12691"/>
      <c r="FO11" s="12691"/>
      <c r="FP11" s="12691"/>
      <c r="FQ11" s="12691"/>
      <c r="FR11" s="12691"/>
      <c r="FS11" s="12691"/>
      <c r="FT11" s="12691"/>
      <c r="FU11" s="12691"/>
      <c r="FV11" s="12691"/>
      <c r="FW11" s="12691"/>
      <c r="FX11" s="12691"/>
      <c r="FY11" s="12691"/>
      <c r="FZ11" s="12691"/>
      <c r="GA11" s="12691"/>
      <c r="GB11" s="12691"/>
      <c r="GC11" s="12691"/>
      <c r="GD11" s="12691"/>
      <c r="GE11" s="12691"/>
      <c r="GF11" s="12691"/>
      <c r="GG11" s="12691"/>
      <c r="GH11" s="12691"/>
      <c r="GI11" s="12691"/>
      <c r="GJ11" s="12691"/>
      <c r="GK11" s="12691"/>
      <c r="GL11" s="12691"/>
      <c r="GM11" s="12692"/>
      <c r="GN11" s="12693" t="str">
        <f ca="1">IF('1. Syntax'!S6=12,"已学习","未学习")</f>
        <v>未学习</v>
      </c>
      <c r="GO11" s="12694"/>
      <c r="GP11" s="12694"/>
      <c r="GQ11" s="12694"/>
      <c r="GR11" s="12694"/>
      <c r="GS11" s="12694"/>
      <c r="GT11" s="12694"/>
      <c r="GU11" s="12694"/>
      <c r="GV11" s="12694"/>
      <c r="GW11" s="12694"/>
      <c r="GX11" s="12694"/>
      <c r="GY11" s="12694"/>
      <c r="GZ11" s="12694"/>
      <c r="HA11" s="12694"/>
      <c r="HB11" s="12694"/>
      <c r="HC11" s="12694"/>
      <c r="HD11" s="12694"/>
      <c r="HE11" s="12694"/>
      <c r="HF11" s="12694"/>
      <c r="HG11" s="12694"/>
      <c r="HH11" s="12694"/>
      <c r="HI11" s="12694"/>
      <c r="HJ11" s="12694"/>
      <c r="HK11" s="12694"/>
      <c r="HL11" s="12694"/>
      <c r="HM11" s="12694"/>
      <c r="HN11" s="12694"/>
      <c r="HO11" s="12694"/>
      <c r="HP11" s="12694"/>
      <c r="HQ11" s="12694"/>
      <c r="HR11" s="12694"/>
      <c r="HS11" s="12694"/>
      <c r="HT11" s="12694"/>
      <c r="HU11" s="12694"/>
      <c r="HV11" s="12694"/>
      <c r="HW11" s="12694"/>
      <c r="HX11" s="12694"/>
      <c r="HY11" s="12695"/>
      <c r="IA11" s="12708" t="s">
        <v>84</v>
      </c>
      <c r="IB11" s="12708"/>
      <c r="IC11" s="12708"/>
      <c r="ID11" s="12708"/>
      <c r="IE11" s="12708"/>
      <c r="IF11" s="12708"/>
      <c r="IG11" s="12708"/>
      <c r="IH11" s="12708"/>
      <c r="II11" s="12708"/>
      <c r="IJ11" s="12708"/>
      <c r="IK11" s="12708"/>
      <c r="IL11" s="12708"/>
      <c r="IM11" s="12708"/>
      <c r="IN11" s="12708"/>
      <c r="IO11" s="12708"/>
      <c r="IP11" s="12708"/>
      <c r="IQ11" s="12708"/>
      <c r="IR11" s="12708"/>
      <c r="IS11" s="12708"/>
      <c r="IT11" s="12708"/>
      <c r="IU11" s="12708"/>
      <c r="IV11" s="12708"/>
      <c r="IW11" s="12708"/>
      <c r="IX11" s="12708"/>
      <c r="IY11" s="12708"/>
      <c r="IZ11" s="12708"/>
      <c r="JA11" s="12708"/>
      <c r="JB11" s="12708"/>
      <c r="JC11" s="12708"/>
      <c r="JD11" s="12708"/>
      <c r="JE11" s="12708"/>
      <c r="JF11" s="12708"/>
      <c r="JG11" s="12708"/>
      <c r="JH11" s="12708"/>
      <c r="JI11" s="12708"/>
      <c r="JJ11" s="12708"/>
      <c r="JK11" s="12708"/>
      <c r="JL11" s="12708"/>
      <c r="JM11" s="12708"/>
      <c r="JN11" s="12708"/>
      <c r="JO11" s="12708"/>
      <c r="JP11" s="12708"/>
      <c r="JQ11" s="12708"/>
      <c r="JR11" s="12708"/>
      <c r="JS11" s="12708"/>
      <c r="JT11" s="12708"/>
      <c r="JU11" s="12708"/>
      <c r="JV11" s="12708"/>
      <c r="JW11" s="12708"/>
      <c r="JX11" s="12708"/>
      <c r="JY11" s="12708"/>
      <c r="JZ11" s="12708"/>
      <c r="KA11" s="12708"/>
      <c r="KB11" s="12708"/>
      <c r="KC11" s="12708"/>
      <c r="KD11" s="12708"/>
      <c r="KE11" s="12708"/>
      <c r="KF11" s="12708"/>
      <c r="KG11" s="12708"/>
      <c r="KH11" s="12708"/>
      <c r="KI11" s="12708"/>
      <c r="KJ11" s="12708"/>
      <c r="KK11" s="12708"/>
      <c r="KL11" s="12708"/>
      <c r="KM11" s="12708"/>
      <c r="KN11" s="12708"/>
      <c r="KO11" s="12708"/>
      <c r="KP11" s="12708"/>
      <c r="KQ11" s="12708"/>
      <c r="KR11" s="12708"/>
      <c r="KS11" s="12708"/>
      <c r="KT11" s="12708"/>
      <c r="KU11" s="12708"/>
      <c r="KV11" s="12708"/>
      <c r="KW11" s="12708"/>
      <c r="KX11" s="12708"/>
      <c r="KY11" s="12708"/>
      <c r="KZ11" s="12708"/>
      <c r="LA11" s="12708"/>
      <c r="LB11" s="12708"/>
      <c r="LC11" s="12708"/>
      <c r="LD11" s="12708"/>
      <c r="LE11" s="12708"/>
      <c r="LF11" s="12708"/>
      <c r="LG11" s="12708"/>
      <c r="LH11" s="12708"/>
      <c r="LI11" s="12708"/>
      <c r="LJ11" s="12708"/>
      <c r="LK11" s="12708"/>
      <c r="LL11" s="12708"/>
      <c r="LM11" s="12708"/>
      <c r="LN11" s="12708"/>
      <c r="LO11" s="12708"/>
      <c r="LP11" s="12708"/>
      <c r="LQ11" s="12708"/>
      <c r="LR11" s="12708"/>
      <c r="LS11" s="12708"/>
      <c r="LT11" s="12708"/>
      <c r="LU11" s="12708"/>
      <c r="LV11" s="12708"/>
      <c r="LW11" s="12708"/>
      <c r="LX11" s="12708"/>
      <c r="LY11" s="12708"/>
    </row>
    <row r="12" spans="1:337" ht="5.75" customHeight="1" thickTop="1" thickBot="1">
      <c r="A12" s="693"/>
      <c r="B12" s="694"/>
      <c r="C12" s="695"/>
      <c r="D12" s="274"/>
      <c r="E12" s="87"/>
      <c r="F12" s="696"/>
      <c r="G12" s="202"/>
      <c r="H12" s="697"/>
      <c r="I12" s="698"/>
      <c r="J12" s="581"/>
      <c r="K12" s="582"/>
      <c r="L12" s="699"/>
      <c r="M12" s="700"/>
      <c r="N12" s="701"/>
      <c r="O12" s="702"/>
      <c r="P12" s="703"/>
      <c r="Q12" s="704"/>
      <c r="R12" s="588"/>
      <c r="S12" s="705"/>
      <c r="T12" s="706"/>
      <c r="U12" s="707"/>
      <c r="V12" s="708"/>
      <c r="W12" s="709"/>
      <c r="X12" s="710"/>
      <c r="Y12" s="711"/>
      <c r="Z12" s="712"/>
      <c r="AA12" s="713"/>
      <c r="AB12" s="714"/>
      <c r="AC12" s="715"/>
      <c r="AD12" s="716"/>
      <c r="AE12" s="717"/>
      <c r="AF12" s="718"/>
      <c r="AG12" s="719"/>
      <c r="AH12" s="720"/>
      <c r="AI12" s="721"/>
      <c r="AJ12" s="722"/>
      <c r="AK12" s="723"/>
      <c r="AL12" s="724"/>
      <c r="AM12" s="725"/>
      <c r="AN12" s="726"/>
      <c r="AO12" s="727"/>
      <c r="AP12" s="728"/>
      <c r="AQ12" s="729"/>
      <c r="AR12" s="730"/>
      <c r="AS12" s="731"/>
      <c r="AT12" s="732"/>
      <c r="AU12" s="733"/>
      <c r="AV12" s="734"/>
      <c r="AW12" s="735"/>
      <c r="AX12" s="736"/>
      <c r="AY12" s="737"/>
      <c r="AZ12" s="738"/>
      <c r="BA12" s="739"/>
      <c r="BB12" s="740"/>
      <c r="BC12" s="741"/>
      <c r="BD12" s="742"/>
      <c r="BE12" s="743"/>
      <c r="BF12" s="744"/>
      <c r="BG12" s="745"/>
      <c r="BH12" s="746"/>
      <c r="BI12" s="747"/>
      <c r="BJ12" s="748"/>
      <c r="BK12" s="749"/>
      <c r="BL12" s="750"/>
      <c r="BM12" s="751"/>
      <c r="BN12" s="752"/>
      <c r="BO12" s="753"/>
      <c r="BP12" s="754"/>
      <c r="BQ12" s="755"/>
      <c r="BR12" s="756"/>
      <c r="BS12" s="757"/>
      <c r="BT12" s="758"/>
      <c r="BU12" s="759"/>
      <c r="BV12" s="760"/>
      <c r="BW12" s="761"/>
      <c r="BX12" s="762"/>
      <c r="BY12" s="763"/>
      <c r="BZ12" s="764"/>
      <c r="CA12" s="765"/>
      <c r="CB12" s="766"/>
      <c r="CC12" s="767"/>
      <c r="CD12" s="768"/>
      <c r="CE12" s="769"/>
      <c r="CF12" s="770"/>
      <c r="CG12" s="771"/>
      <c r="CH12" s="772"/>
      <c r="CI12" s="773"/>
      <c r="CJ12" s="774"/>
      <c r="CK12" s="775"/>
      <c r="CL12" s="776"/>
      <c r="CM12" s="777"/>
      <c r="CN12" s="778"/>
      <c r="CO12" s="779"/>
      <c r="CP12" s="780"/>
      <c r="CQ12" s="781"/>
      <c r="CR12" s="782"/>
      <c r="CS12" s="783"/>
      <c r="CT12" s="784"/>
      <c r="CU12" s="785"/>
      <c r="CV12" s="786"/>
      <c r="CW12" s="787"/>
      <c r="CX12" s="788"/>
      <c r="CY12" s="789"/>
      <c r="CZ12" s="790"/>
      <c r="DA12" s="791"/>
      <c r="DB12" s="792"/>
      <c r="DC12" s="793"/>
      <c r="DD12" s="794"/>
      <c r="DE12" s="795"/>
      <c r="DF12" s="796"/>
      <c r="DG12" s="797"/>
      <c r="DH12" s="798"/>
      <c r="DI12" s="799"/>
      <c r="DJ12" s="800"/>
      <c r="DK12" s="801"/>
      <c r="DL12" s="802"/>
      <c r="DM12" s="803"/>
      <c r="DN12" s="804"/>
      <c r="DO12" s="805"/>
      <c r="DP12" s="806"/>
      <c r="DQ12" s="807"/>
      <c r="DR12" s="808"/>
      <c r="DS12" s="809"/>
      <c r="DT12" s="810"/>
      <c r="DU12" s="811"/>
      <c r="EJ12" s="12691"/>
      <c r="EK12" s="12691"/>
      <c r="EL12" s="12691"/>
      <c r="EM12" s="12691"/>
      <c r="EN12" s="12691"/>
      <c r="EO12" s="12691"/>
      <c r="EP12" s="12691"/>
      <c r="EQ12" s="12691"/>
      <c r="ER12" s="12691"/>
      <c r="ES12" s="12691"/>
      <c r="ET12" s="12691"/>
      <c r="EU12" s="12691"/>
      <c r="EV12" s="12691"/>
      <c r="EW12" s="12691"/>
      <c r="EX12" s="12691"/>
      <c r="EY12" s="12691"/>
      <c r="EZ12" s="12691"/>
      <c r="FA12" s="12691"/>
      <c r="FB12" s="12691"/>
      <c r="FC12" s="12691"/>
      <c r="FD12" s="12691"/>
      <c r="FE12" s="12691"/>
      <c r="FF12" s="12691"/>
      <c r="FG12" s="12691"/>
      <c r="FH12" s="12691"/>
      <c r="FI12" s="12691"/>
      <c r="FJ12" s="12691"/>
      <c r="FK12" s="12691"/>
      <c r="FL12" s="12691"/>
      <c r="FM12" s="12691"/>
      <c r="FN12" s="12691"/>
      <c r="FO12" s="12691"/>
      <c r="FP12" s="12691"/>
      <c r="FQ12" s="12691"/>
      <c r="FR12" s="12691"/>
      <c r="FS12" s="12691"/>
      <c r="FT12" s="12691"/>
      <c r="FU12" s="12691"/>
      <c r="FV12" s="12691"/>
      <c r="FW12" s="12691"/>
      <c r="FX12" s="12691"/>
      <c r="FY12" s="12691"/>
      <c r="FZ12" s="12691"/>
      <c r="GA12" s="12691"/>
      <c r="GB12" s="12691"/>
      <c r="GC12" s="12691"/>
      <c r="GD12" s="12691"/>
      <c r="GE12" s="12691"/>
      <c r="GF12" s="12691"/>
      <c r="GG12" s="12691"/>
      <c r="GH12" s="12691"/>
      <c r="GI12" s="12691"/>
      <c r="GJ12" s="12691"/>
      <c r="GK12" s="12691"/>
      <c r="GL12" s="12691"/>
      <c r="GM12" s="12692"/>
      <c r="GN12" s="12696"/>
      <c r="GO12" s="12697"/>
      <c r="GP12" s="12697"/>
      <c r="GQ12" s="12697"/>
      <c r="GR12" s="12697"/>
      <c r="GS12" s="12697"/>
      <c r="GT12" s="12697"/>
      <c r="GU12" s="12697"/>
      <c r="GV12" s="12697"/>
      <c r="GW12" s="12697"/>
      <c r="GX12" s="12697"/>
      <c r="GY12" s="12697"/>
      <c r="GZ12" s="12697"/>
      <c r="HA12" s="12697"/>
      <c r="HB12" s="12697"/>
      <c r="HC12" s="12697"/>
      <c r="HD12" s="12697"/>
      <c r="HE12" s="12697"/>
      <c r="HF12" s="12697"/>
      <c r="HG12" s="12697"/>
      <c r="HH12" s="12697"/>
      <c r="HI12" s="12697"/>
      <c r="HJ12" s="12697"/>
      <c r="HK12" s="12697"/>
      <c r="HL12" s="12697"/>
      <c r="HM12" s="12697"/>
      <c r="HN12" s="12697"/>
      <c r="HO12" s="12697"/>
      <c r="HP12" s="12697"/>
      <c r="HQ12" s="12697"/>
      <c r="HR12" s="12697"/>
      <c r="HS12" s="12697"/>
      <c r="HT12" s="12697"/>
      <c r="HU12" s="12697"/>
      <c r="HV12" s="12697"/>
      <c r="HW12" s="12697"/>
      <c r="HX12" s="12697"/>
      <c r="HY12" s="12698"/>
      <c r="IA12" s="12708"/>
      <c r="IB12" s="12708"/>
      <c r="IC12" s="12708"/>
      <c r="ID12" s="12708"/>
      <c r="IE12" s="12708"/>
      <c r="IF12" s="12708"/>
      <c r="IG12" s="12708"/>
      <c r="IH12" s="12708"/>
      <c r="II12" s="12708"/>
      <c r="IJ12" s="12708"/>
      <c r="IK12" s="12708"/>
      <c r="IL12" s="12708"/>
      <c r="IM12" s="12708"/>
      <c r="IN12" s="12708"/>
      <c r="IO12" s="12708"/>
      <c r="IP12" s="12708"/>
      <c r="IQ12" s="12708"/>
      <c r="IR12" s="12708"/>
      <c r="IS12" s="12708"/>
      <c r="IT12" s="12708"/>
      <c r="IU12" s="12708"/>
      <c r="IV12" s="12708"/>
      <c r="IW12" s="12708"/>
      <c r="IX12" s="12708"/>
      <c r="IY12" s="12708"/>
      <c r="IZ12" s="12708"/>
      <c r="JA12" s="12708"/>
      <c r="JB12" s="12708"/>
      <c r="JC12" s="12708"/>
      <c r="JD12" s="12708"/>
      <c r="JE12" s="12708"/>
      <c r="JF12" s="12708"/>
      <c r="JG12" s="12708"/>
      <c r="JH12" s="12708"/>
      <c r="JI12" s="12708"/>
      <c r="JJ12" s="12708"/>
      <c r="JK12" s="12708"/>
      <c r="JL12" s="12708"/>
      <c r="JM12" s="12708"/>
      <c r="JN12" s="12708"/>
      <c r="JO12" s="12708"/>
      <c r="JP12" s="12708"/>
      <c r="JQ12" s="12708"/>
      <c r="JR12" s="12708"/>
      <c r="JS12" s="12708"/>
      <c r="JT12" s="12708"/>
      <c r="JU12" s="12708"/>
      <c r="JV12" s="12708"/>
      <c r="JW12" s="12708"/>
      <c r="JX12" s="12708"/>
      <c r="JY12" s="12708"/>
      <c r="JZ12" s="12708"/>
      <c r="KA12" s="12708"/>
      <c r="KB12" s="12708"/>
      <c r="KC12" s="12708"/>
      <c r="KD12" s="12708"/>
      <c r="KE12" s="12708"/>
      <c r="KF12" s="12708"/>
      <c r="KG12" s="12708"/>
      <c r="KH12" s="12708"/>
      <c r="KI12" s="12708"/>
      <c r="KJ12" s="12708"/>
      <c r="KK12" s="12708"/>
      <c r="KL12" s="12708"/>
      <c r="KM12" s="12708"/>
      <c r="KN12" s="12708"/>
      <c r="KO12" s="12708"/>
      <c r="KP12" s="12708"/>
      <c r="KQ12" s="12708"/>
      <c r="KR12" s="12708"/>
      <c r="KS12" s="12708"/>
      <c r="KT12" s="12708"/>
      <c r="KU12" s="12708"/>
      <c r="KV12" s="12708"/>
      <c r="KW12" s="12708"/>
      <c r="KX12" s="12708"/>
      <c r="KY12" s="12708"/>
      <c r="KZ12" s="12708"/>
      <c r="LA12" s="12708"/>
      <c r="LB12" s="12708"/>
      <c r="LC12" s="12708"/>
      <c r="LD12" s="12708"/>
      <c r="LE12" s="12708"/>
      <c r="LF12" s="12708"/>
      <c r="LG12" s="12708"/>
      <c r="LH12" s="12708"/>
      <c r="LI12" s="12708"/>
      <c r="LJ12" s="12708"/>
      <c r="LK12" s="12708"/>
      <c r="LL12" s="12708"/>
      <c r="LM12" s="12708"/>
      <c r="LN12" s="12708"/>
      <c r="LO12" s="12708"/>
      <c r="LP12" s="12708"/>
      <c r="LQ12" s="12708"/>
      <c r="LR12" s="12708"/>
      <c r="LS12" s="12708"/>
      <c r="LT12" s="12708"/>
      <c r="LU12" s="12708"/>
      <c r="LV12" s="12708"/>
      <c r="LW12" s="12708"/>
      <c r="LX12" s="12708"/>
      <c r="LY12" s="12708"/>
    </row>
    <row r="13" spans="1:337" ht="5.75" customHeight="1" thickTop="1" thickBot="1">
      <c r="A13" s="812"/>
      <c r="B13" s="813"/>
      <c r="C13" s="814"/>
      <c r="D13" s="274"/>
      <c r="E13" s="815"/>
      <c r="F13" s="696"/>
      <c r="G13" s="458"/>
      <c r="H13" s="579"/>
      <c r="I13" s="816"/>
      <c r="J13" s="817"/>
      <c r="K13" s="818"/>
      <c r="L13" s="699"/>
      <c r="M13" s="700"/>
      <c r="N13" s="819"/>
      <c r="O13" s="703"/>
      <c r="P13" s="703"/>
      <c r="Q13" s="820"/>
      <c r="R13" s="821"/>
      <c r="S13" s="822"/>
      <c r="T13" s="823"/>
      <c r="U13" s="824"/>
      <c r="V13" s="825"/>
      <c r="W13" s="826"/>
      <c r="X13" s="827"/>
      <c r="Y13" s="828"/>
      <c r="Z13" s="829"/>
      <c r="AA13" s="830"/>
      <c r="AB13" s="831"/>
      <c r="AC13" s="832"/>
      <c r="AD13" s="833"/>
      <c r="AE13" s="834"/>
      <c r="AF13" s="835"/>
      <c r="AG13" s="836"/>
      <c r="AH13" s="837"/>
      <c r="AI13" s="838"/>
      <c r="AJ13" s="839"/>
      <c r="AK13" s="840"/>
      <c r="AL13" s="841"/>
      <c r="AM13" s="842"/>
      <c r="AN13" s="843"/>
      <c r="AO13" s="844"/>
      <c r="AP13" s="845"/>
      <c r="AQ13" s="846"/>
      <c r="AR13" s="847"/>
      <c r="AS13" s="848"/>
      <c r="AT13" s="849"/>
      <c r="AU13" s="850"/>
      <c r="AV13" s="851"/>
      <c r="AW13" s="852"/>
      <c r="AX13" s="853"/>
      <c r="AY13" s="854"/>
      <c r="AZ13" s="855"/>
      <c r="BA13" s="856"/>
      <c r="BB13" s="857"/>
      <c r="BC13" s="858"/>
      <c r="BD13" s="859"/>
      <c r="BE13" s="860"/>
      <c r="BF13" s="861"/>
      <c r="BG13" s="862"/>
      <c r="BH13" s="863"/>
      <c r="BI13" s="864"/>
      <c r="BJ13" s="865"/>
      <c r="BK13" s="866"/>
      <c r="BL13" s="867"/>
      <c r="BM13" s="868"/>
      <c r="BN13" s="869"/>
      <c r="BO13" s="870"/>
      <c r="BP13" s="871"/>
      <c r="BQ13" s="872"/>
      <c r="BR13" s="749"/>
      <c r="BS13" s="873"/>
      <c r="BT13" s="758"/>
      <c r="BU13" s="874"/>
      <c r="BV13" s="875"/>
      <c r="BW13" s="876"/>
      <c r="BX13" s="877"/>
      <c r="BY13" s="878"/>
      <c r="BZ13" s="879"/>
      <c r="CA13" s="880"/>
      <c r="CB13" s="881"/>
      <c r="CC13" s="882"/>
      <c r="CD13" s="883"/>
      <c r="CE13" s="884"/>
      <c r="CF13" s="885"/>
      <c r="CG13" s="886"/>
      <c r="CH13" s="887"/>
      <c r="CI13" s="888"/>
      <c r="CJ13" s="889"/>
      <c r="CK13" s="890"/>
      <c r="CL13" s="891"/>
      <c r="CM13" s="892"/>
      <c r="CN13" s="663"/>
      <c r="CO13" s="893"/>
      <c r="CP13" s="766"/>
      <c r="CQ13" s="894"/>
      <c r="CR13" s="895"/>
      <c r="CS13" s="896"/>
      <c r="CT13" s="897"/>
      <c r="CU13" s="898"/>
      <c r="CV13" s="899"/>
      <c r="CW13" s="900"/>
      <c r="CX13" s="901"/>
      <c r="CY13" s="902"/>
      <c r="CZ13" s="903"/>
      <c r="DA13" s="904"/>
      <c r="DB13" s="905"/>
      <c r="DC13" s="906"/>
      <c r="DD13" s="907"/>
      <c r="DE13" s="908"/>
      <c r="DF13" s="909"/>
      <c r="DG13" s="910"/>
      <c r="DH13" s="911"/>
      <c r="DI13" s="912"/>
      <c r="DJ13" s="913"/>
      <c r="DK13" s="914"/>
      <c r="DL13" s="915"/>
      <c r="DM13" s="916"/>
      <c r="DN13" s="917"/>
      <c r="DO13" s="918"/>
      <c r="DP13" s="919"/>
      <c r="DQ13" s="920"/>
      <c r="DR13" s="921"/>
      <c r="DS13" s="922"/>
      <c r="DT13" s="923"/>
      <c r="DU13" s="924"/>
      <c r="EJ13" s="12691"/>
      <c r="EK13" s="12691"/>
      <c r="EL13" s="12691"/>
      <c r="EM13" s="12691"/>
      <c r="EN13" s="12691"/>
      <c r="EO13" s="12691"/>
      <c r="EP13" s="12691"/>
      <c r="EQ13" s="12691"/>
      <c r="ER13" s="12691"/>
      <c r="ES13" s="12691"/>
      <c r="ET13" s="12691"/>
      <c r="EU13" s="12691"/>
      <c r="EV13" s="12691"/>
      <c r="EW13" s="12691"/>
      <c r="EX13" s="12691"/>
      <c r="EY13" s="12691"/>
      <c r="EZ13" s="12691"/>
      <c r="FA13" s="12691"/>
      <c r="FB13" s="12691"/>
      <c r="FC13" s="12691"/>
      <c r="FD13" s="12691"/>
      <c r="FE13" s="12691"/>
      <c r="FF13" s="12691"/>
      <c r="FG13" s="12691"/>
      <c r="FH13" s="12691"/>
      <c r="FI13" s="12691"/>
      <c r="FJ13" s="12691"/>
      <c r="FK13" s="12691"/>
      <c r="FL13" s="12691"/>
      <c r="FM13" s="12691"/>
      <c r="FN13" s="12691"/>
      <c r="FO13" s="12691"/>
      <c r="FP13" s="12691"/>
      <c r="FQ13" s="12691"/>
      <c r="FR13" s="12691"/>
      <c r="FS13" s="12691"/>
      <c r="FT13" s="12691"/>
      <c r="FU13" s="12691"/>
      <c r="FV13" s="12691"/>
      <c r="FW13" s="12691"/>
      <c r="FX13" s="12691"/>
      <c r="FY13" s="12691"/>
      <c r="FZ13" s="12691"/>
      <c r="GA13" s="12691"/>
      <c r="GB13" s="12691"/>
      <c r="GC13" s="12691"/>
      <c r="GD13" s="12691"/>
      <c r="GE13" s="12691"/>
      <c r="GF13" s="12691"/>
      <c r="GG13" s="12691"/>
      <c r="GH13" s="12691"/>
      <c r="GI13" s="12691"/>
      <c r="GJ13" s="12691"/>
      <c r="GK13" s="12691"/>
      <c r="GL13" s="12691"/>
      <c r="GM13" s="12692"/>
      <c r="GN13" s="12696"/>
      <c r="GO13" s="12697"/>
      <c r="GP13" s="12697"/>
      <c r="GQ13" s="12697"/>
      <c r="GR13" s="12697"/>
      <c r="GS13" s="12697"/>
      <c r="GT13" s="12697"/>
      <c r="GU13" s="12697"/>
      <c r="GV13" s="12697"/>
      <c r="GW13" s="12697"/>
      <c r="GX13" s="12697"/>
      <c r="GY13" s="12697"/>
      <c r="GZ13" s="12697"/>
      <c r="HA13" s="12697"/>
      <c r="HB13" s="12697"/>
      <c r="HC13" s="12697"/>
      <c r="HD13" s="12697"/>
      <c r="HE13" s="12697"/>
      <c r="HF13" s="12697"/>
      <c r="HG13" s="12697"/>
      <c r="HH13" s="12697"/>
      <c r="HI13" s="12697"/>
      <c r="HJ13" s="12697"/>
      <c r="HK13" s="12697"/>
      <c r="HL13" s="12697"/>
      <c r="HM13" s="12697"/>
      <c r="HN13" s="12697"/>
      <c r="HO13" s="12697"/>
      <c r="HP13" s="12697"/>
      <c r="HQ13" s="12697"/>
      <c r="HR13" s="12697"/>
      <c r="HS13" s="12697"/>
      <c r="HT13" s="12697"/>
      <c r="HU13" s="12697"/>
      <c r="HV13" s="12697"/>
      <c r="HW13" s="12697"/>
      <c r="HX13" s="12697"/>
      <c r="HY13" s="12698"/>
      <c r="IA13" s="12708"/>
      <c r="IB13" s="12708"/>
      <c r="IC13" s="12708"/>
      <c r="ID13" s="12708"/>
      <c r="IE13" s="12708"/>
      <c r="IF13" s="12708"/>
      <c r="IG13" s="12708"/>
      <c r="IH13" s="12708"/>
      <c r="II13" s="12708"/>
      <c r="IJ13" s="12708"/>
      <c r="IK13" s="12708"/>
      <c r="IL13" s="12708"/>
      <c r="IM13" s="12708"/>
      <c r="IN13" s="12708"/>
      <c r="IO13" s="12708"/>
      <c r="IP13" s="12708"/>
      <c r="IQ13" s="12708"/>
      <c r="IR13" s="12708"/>
      <c r="IS13" s="12708"/>
      <c r="IT13" s="12708"/>
      <c r="IU13" s="12708"/>
      <c r="IV13" s="12708"/>
      <c r="IW13" s="12708"/>
      <c r="IX13" s="12708"/>
      <c r="IY13" s="12708"/>
      <c r="IZ13" s="12708"/>
      <c r="JA13" s="12708"/>
      <c r="JB13" s="12708"/>
      <c r="JC13" s="12708"/>
      <c r="JD13" s="12708"/>
      <c r="JE13" s="12708"/>
      <c r="JF13" s="12708"/>
      <c r="JG13" s="12708"/>
      <c r="JH13" s="12708"/>
      <c r="JI13" s="12708"/>
      <c r="JJ13" s="12708"/>
      <c r="JK13" s="12708"/>
      <c r="JL13" s="12708"/>
      <c r="JM13" s="12708"/>
      <c r="JN13" s="12708"/>
      <c r="JO13" s="12708"/>
      <c r="JP13" s="12708"/>
      <c r="JQ13" s="12708"/>
      <c r="JR13" s="12708"/>
      <c r="JS13" s="12708"/>
      <c r="JT13" s="12708"/>
      <c r="JU13" s="12708"/>
      <c r="JV13" s="12708"/>
      <c r="JW13" s="12708"/>
      <c r="JX13" s="12708"/>
      <c r="JY13" s="12708"/>
      <c r="JZ13" s="12708"/>
      <c r="KA13" s="12708"/>
      <c r="KB13" s="12708"/>
      <c r="KC13" s="12708"/>
      <c r="KD13" s="12708"/>
      <c r="KE13" s="12708"/>
      <c r="KF13" s="12708"/>
      <c r="KG13" s="12708"/>
      <c r="KH13" s="12708"/>
      <c r="KI13" s="12708"/>
      <c r="KJ13" s="12708"/>
      <c r="KK13" s="12708"/>
      <c r="KL13" s="12708"/>
      <c r="KM13" s="12708"/>
      <c r="KN13" s="12708"/>
      <c r="KO13" s="12708"/>
      <c r="KP13" s="12708"/>
      <c r="KQ13" s="12708"/>
      <c r="KR13" s="12708"/>
      <c r="KS13" s="12708"/>
      <c r="KT13" s="12708"/>
      <c r="KU13" s="12708"/>
      <c r="KV13" s="12708"/>
      <c r="KW13" s="12708"/>
      <c r="KX13" s="12708"/>
      <c r="KY13" s="12708"/>
      <c r="KZ13" s="12708"/>
      <c r="LA13" s="12708"/>
      <c r="LB13" s="12708"/>
      <c r="LC13" s="12708"/>
      <c r="LD13" s="12708"/>
      <c r="LE13" s="12708"/>
      <c r="LF13" s="12708"/>
      <c r="LG13" s="12708"/>
      <c r="LH13" s="12708"/>
      <c r="LI13" s="12708"/>
      <c r="LJ13" s="12708"/>
      <c r="LK13" s="12708"/>
      <c r="LL13" s="12708"/>
      <c r="LM13" s="12708"/>
      <c r="LN13" s="12708"/>
      <c r="LO13" s="12708"/>
      <c r="LP13" s="12708"/>
      <c r="LQ13" s="12708"/>
      <c r="LR13" s="12708"/>
      <c r="LS13" s="12708"/>
      <c r="LT13" s="12708"/>
      <c r="LU13" s="12708"/>
      <c r="LV13" s="12708"/>
      <c r="LW13" s="12708"/>
      <c r="LX13" s="12708"/>
      <c r="LY13" s="12708"/>
    </row>
    <row r="14" spans="1:337" ht="5.75" customHeight="1" thickTop="1" thickBot="1">
      <c r="A14" s="925"/>
      <c r="B14" s="926"/>
      <c r="C14" s="814"/>
      <c r="D14" s="927"/>
      <c r="E14" s="928"/>
      <c r="F14" s="340"/>
      <c r="G14" s="929"/>
      <c r="H14" s="579"/>
      <c r="I14" s="930"/>
      <c r="J14" s="931"/>
      <c r="K14" s="932"/>
      <c r="L14" s="699"/>
      <c r="M14" s="700"/>
      <c r="N14" s="819"/>
      <c r="O14" s="933"/>
      <c r="P14" s="703"/>
      <c r="Q14" s="934"/>
      <c r="R14" s="935"/>
      <c r="S14" s="936"/>
      <c r="T14" s="937"/>
      <c r="U14" s="938"/>
      <c r="V14" s="939"/>
      <c r="W14" s="940"/>
      <c r="X14" s="941"/>
      <c r="Y14" s="942"/>
      <c r="Z14" s="943"/>
      <c r="AA14" s="944"/>
      <c r="AB14" s="945"/>
      <c r="AC14" s="946"/>
      <c r="AD14" s="947"/>
      <c r="AE14" s="948"/>
      <c r="AF14" s="949"/>
      <c r="AG14" s="950"/>
      <c r="AH14" s="951"/>
      <c r="AI14" s="952"/>
      <c r="AJ14" s="953"/>
      <c r="AK14" s="954"/>
      <c r="AL14" s="955"/>
      <c r="AM14" s="956"/>
      <c r="AN14" s="957"/>
      <c r="AO14" s="958"/>
      <c r="AP14" s="959"/>
      <c r="AQ14" s="960"/>
      <c r="AR14" s="961"/>
      <c r="AS14" s="962"/>
      <c r="AT14" s="963"/>
      <c r="AU14" s="964"/>
      <c r="AV14" s="965"/>
      <c r="AW14" s="966"/>
      <c r="AX14" s="967"/>
      <c r="AY14" s="968"/>
      <c r="AZ14" s="969"/>
      <c r="BA14" s="970"/>
      <c r="BB14" s="971"/>
      <c r="BC14" s="972"/>
      <c r="BD14" s="973"/>
      <c r="BE14" s="974"/>
      <c r="BF14" s="975"/>
      <c r="BG14" s="976"/>
      <c r="BH14" s="977"/>
      <c r="BI14" s="978"/>
      <c r="BJ14" s="979"/>
      <c r="BK14" s="980"/>
      <c r="BL14" s="981"/>
      <c r="BM14" s="982"/>
      <c r="BN14" s="983"/>
      <c r="BO14" s="984"/>
      <c r="BP14" s="985"/>
      <c r="BQ14" s="986"/>
      <c r="BR14" s="987"/>
      <c r="BS14" s="988"/>
      <c r="BT14" s="989"/>
      <c r="BU14" s="990"/>
      <c r="BV14" s="991"/>
      <c r="BW14" s="992"/>
      <c r="BX14" s="993"/>
      <c r="BY14" s="994"/>
      <c r="BZ14" s="995"/>
      <c r="CA14" s="996"/>
      <c r="CB14" s="997"/>
      <c r="CC14" s="998"/>
      <c r="CD14" s="999"/>
      <c r="CE14" s="1000"/>
      <c r="CF14" s="1001"/>
      <c r="CG14" s="1002"/>
      <c r="CH14" s="1003"/>
      <c r="CI14" s="1004"/>
      <c r="CJ14" s="1005"/>
      <c r="CK14" s="1006"/>
      <c r="CL14" s="1007"/>
      <c r="CM14" s="1008"/>
      <c r="CN14" s="1009"/>
      <c r="CO14" s="1010"/>
      <c r="CP14" s="1011"/>
      <c r="CQ14" s="1012"/>
      <c r="CR14" s="1013"/>
      <c r="CS14" s="1014"/>
      <c r="CT14" s="1015"/>
      <c r="CU14" s="1016"/>
      <c r="CV14" s="1017"/>
      <c r="CW14" s="1018"/>
      <c r="CX14" s="1019"/>
      <c r="CY14" s="1020"/>
      <c r="CZ14" s="1021"/>
      <c r="DA14" s="1022"/>
      <c r="DB14" s="1023"/>
      <c r="DC14" s="1024"/>
      <c r="DD14" s="1025"/>
      <c r="DE14" s="1026"/>
      <c r="DF14" s="1027"/>
      <c r="DG14" s="1028"/>
      <c r="DH14" s="1029"/>
      <c r="DI14" s="1030"/>
      <c r="DJ14" s="1031"/>
      <c r="DK14" s="1032"/>
      <c r="DL14" s="1033"/>
      <c r="DM14" s="1034"/>
      <c r="DN14" s="1035"/>
      <c r="DO14" s="1036"/>
      <c r="DP14" s="1037"/>
      <c r="DQ14" s="1038"/>
      <c r="DR14" s="1039"/>
      <c r="DS14" s="1040"/>
      <c r="DT14" s="402"/>
      <c r="DU14" s="1041"/>
      <c r="EJ14" s="12691"/>
      <c r="EK14" s="12691"/>
      <c r="EL14" s="12691"/>
      <c r="EM14" s="12691"/>
      <c r="EN14" s="12691"/>
      <c r="EO14" s="12691"/>
      <c r="EP14" s="12691"/>
      <c r="EQ14" s="12691"/>
      <c r="ER14" s="12691"/>
      <c r="ES14" s="12691"/>
      <c r="ET14" s="12691"/>
      <c r="EU14" s="12691"/>
      <c r="EV14" s="12691"/>
      <c r="EW14" s="12691"/>
      <c r="EX14" s="12691"/>
      <c r="EY14" s="12691"/>
      <c r="EZ14" s="12691"/>
      <c r="FA14" s="12691"/>
      <c r="FB14" s="12691"/>
      <c r="FC14" s="12691"/>
      <c r="FD14" s="12691"/>
      <c r="FE14" s="12691"/>
      <c r="FF14" s="12691"/>
      <c r="FG14" s="12691"/>
      <c r="FH14" s="12691"/>
      <c r="FI14" s="12691"/>
      <c r="FJ14" s="12691"/>
      <c r="FK14" s="12691"/>
      <c r="FL14" s="12691"/>
      <c r="FM14" s="12691"/>
      <c r="FN14" s="12691"/>
      <c r="FO14" s="12691"/>
      <c r="FP14" s="12691"/>
      <c r="FQ14" s="12691"/>
      <c r="FR14" s="12691"/>
      <c r="FS14" s="12691"/>
      <c r="FT14" s="12691"/>
      <c r="FU14" s="12691"/>
      <c r="FV14" s="12691"/>
      <c r="FW14" s="12691"/>
      <c r="FX14" s="12691"/>
      <c r="FY14" s="12691"/>
      <c r="FZ14" s="12691"/>
      <c r="GA14" s="12691"/>
      <c r="GB14" s="12691"/>
      <c r="GC14" s="12691"/>
      <c r="GD14" s="12691"/>
      <c r="GE14" s="12691"/>
      <c r="GF14" s="12691"/>
      <c r="GG14" s="12691"/>
      <c r="GH14" s="12691"/>
      <c r="GI14" s="12691"/>
      <c r="GJ14" s="12691"/>
      <c r="GK14" s="12691"/>
      <c r="GL14" s="12691"/>
      <c r="GM14" s="12692"/>
      <c r="GN14" s="12696"/>
      <c r="GO14" s="12697"/>
      <c r="GP14" s="12697"/>
      <c r="GQ14" s="12697"/>
      <c r="GR14" s="12697"/>
      <c r="GS14" s="12697"/>
      <c r="GT14" s="12697"/>
      <c r="GU14" s="12697"/>
      <c r="GV14" s="12697"/>
      <c r="GW14" s="12697"/>
      <c r="GX14" s="12697"/>
      <c r="GY14" s="12697"/>
      <c r="GZ14" s="12697"/>
      <c r="HA14" s="12697"/>
      <c r="HB14" s="12697"/>
      <c r="HC14" s="12697"/>
      <c r="HD14" s="12697"/>
      <c r="HE14" s="12697"/>
      <c r="HF14" s="12697"/>
      <c r="HG14" s="12697"/>
      <c r="HH14" s="12697"/>
      <c r="HI14" s="12697"/>
      <c r="HJ14" s="12697"/>
      <c r="HK14" s="12697"/>
      <c r="HL14" s="12697"/>
      <c r="HM14" s="12697"/>
      <c r="HN14" s="12697"/>
      <c r="HO14" s="12697"/>
      <c r="HP14" s="12697"/>
      <c r="HQ14" s="12697"/>
      <c r="HR14" s="12697"/>
      <c r="HS14" s="12697"/>
      <c r="HT14" s="12697"/>
      <c r="HU14" s="12697"/>
      <c r="HV14" s="12697"/>
      <c r="HW14" s="12697"/>
      <c r="HX14" s="12697"/>
      <c r="HY14" s="12698"/>
      <c r="IA14" s="12708"/>
      <c r="IB14" s="12708"/>
      <c r="IC14" s="12708"/>
      <c r="ID14" s="12708"/>
      <c r="IE14" s="12708"/>
      <c r="IF14" s="12708"/>
      <c r="IG14" s="12708"/>
      <c r="IH14" s="12708"/>
      <c r="II14" s="12708"/>
      <c r="IJ14" s="12708"/>
      <c r="IK14" s="12708"/>
      <c r="IL14" s="12708"/>
      <c r="IM14" s="12708"/>
      <c r="IN14" s="12708"/>
      <c r="IO14" s="12708"/>
      <c r="IP14" s="12708"/>
      <c r="IQ14" s="12708"/>
      <c r="IR14" s="12708"/>
      <c r="IS14" s="12708"/>
      <c r="IT14" s="12708"/>
      <c r="IU14" s="12708"/>
      <c r="IV14" s="12708"/>
      <c r="IW14" s="12708"/>
      <c r="IX14" s="12708"/>
      <c r="IY14" s="12708"/>
      <c r="IZ14" s="12708"/>
      <c r="JA14" s="12708"/>
      <c r="JB14" s="12708"/>
      <c r="JC14" s="12708"/>
      <c r="JD14" s="12708"/>
      <c r="JE14" s="12708"/>
      <c r="JF14" s="12708"/>
      <c r="JG14" s="12708"/>
      <c r="JH14" s="12708"/>
      <c r="JI14" s="12708"/>
      <c r="JJ14" s="12708"/>
      <c r="JK14" s="12708"/>
      <c r="JL14" s="12708"/>
      <c r="JM14" s="12708"/>
      <c r="JN14" s="12708"/>
      <c r="JO14" s="12708"/>
      <c r="JP14" s="12708"/>
      <c r="JQ14" s="12708"/>
      <c r="JR14" s="12708"/>
      <c r="JS14" s="12708"/>
      <c r="JT14" s="12708"/>
      <c r="JU14" s="12708"/>
      <c r="JV14" s="12708"/>
      <c r="JW14" s="12708"/>
      <c r="JX14" s="12708"/>
      <c r="JY14" s="12708"/>
      <c r="JZ14" s="12708"/>
      <c r="KA14" s="12708"/>
      <c r="KB14" s="12708"/>
      <c r="KC14" s="12708"/>
      <c r="KD14" s="12708"/>
      <c r="KE14" s="12708"/>
      <c r="KF14" s="12708"/>
      <c r="KG14" s="12708"/>
      <c r="KH14" s="12708"/>
      <c r="KI14" s="12708"/>
      <c r="KJ14" s="12708"/>
      <c r="KK14" s="12708"/>
      <c r="KL14" s="12708"/>
      <c r="KM14" s="12708"/>
      <c r="KN14" s="12708"/>
      <c r="KO14" s="12708"/>
      <c r="KP14" s="12708"/>
      <c r="KQ14" s="12708"/>
      <c r="KR14" s="12708"/>
      <c r="KS14" s="12708"/>
      <c r="KT14" s="12708"/>
      <c r="KU14" s="12708"/>
      <c r="KV14" s="12708"/>
      <c r="KW14" s="12708"/>
      <c r="KX14" s="12708"/>
      <c r="KY14" s="12708"/>
      <c r="KZ14" s="12708"/>
      <c r="LA14" s="12708"/>
      <c r="LB14" s="12708"/>
      <c r="LC14" s="12708"/>
      <c r="LD14" s="12708"/>
      <c r="LE14" s="12708"/>
      <c r="LF14" s="12708"/>
      <c r="LG14" s="12708"/>
      <c r="LH14" s="12708"/>
      <c r="LI14" s="12708"/>
      <c r="LJ14" s="12708"/>
      <c r="LK14" s="12708"/>
      <c r="LL14" s="12708"/>
      <c r="LM14" s="12708"/>
      <c r="LN14" s="12708"/>
      <c r="LO14" s="12708"/>
      <c r="LP14" s="12708"/>
      <c r="LQ14" s="12708"/>
      <c r="LR14" s="12708"/>
      <c r="LS14" s="12708"/>
      <c r="LT14" s="12708"/>
      <c r="LU14" s="12708"/>
      <c r="LV14" s="12708"/>
      <c r="LW14" s="12708"/>
      <c r="LX14" s="12708"/>
      <c r="LY14" s="12708"/>
    </row>
    <row r="15" spans="1:337" ht="5.75" customHeight="1" thickTop="1" thickBot="1">
      <c r="A15" s="812"/>
      <c r="B15" s="1042"/>
      <c r="C15" s="1043"/>
      <c r="D15" s="362"/>
      <c r="E15" s="1044"/>
      <c r="F15" s="340"/>
      <c r="G15" s="929"/>
      <c r="H15" s="1045"/>
      <c r="I15" s="930"/>
      <c r="J15" s="931"/>
      <c r="K15" s="932"/>
      <c r="L15" s="699"/>
      <c r="M15" s="700"/>
      <c r="N15" s="588"/>
      <c r="O15" s="933"/>
      <c r="P15" s="933"/>
      <c r="Q15" s="1046"/>
      <c r="R15" s="933"/>
      <c r="S15" s="823"/>
      <c r="T15" s="1047"/>
      <c r="U15" s="1048"/>
      <c r="V15" s="1049"/>
      <c r="W15" s="940"/>
      <c r="X15" s="1050"/>
      <c r="Y15" s="1051"/>
      <c r="Z15" s="1052"/>
      <c r="AA15" s="1053"/>
      <c r="AB15" s="1054"/>
      <c r="AC15" s="1055"/>
      <c r="AD15" s="1056"/>
      <c r="AE15" s="1057"/>
      <c r="AF15" s="1058"/>
      <c r="AG15" s="1059"/>
      <c r="AH15" s="1060"/>
      <c r="AI15" s="1061"/>
      <c r="AJ15" s="1062"/>
      <c r="AK15" s="1063"/>
      <c r="AL15" s="1064"/>
      <c r="AM15" s="1065"/>
      <c r="AN15" s="1066"/>
      <c r="AO15" s="1067"/>
      <c r="AP15" s="1068"/>
      <c r="AQ15" s="1069"/>
      <c r="AR15" s="1070"/>
      <c r="AS15" s="1071"/>
      <c r="AT15" s="1072"/>
      <c r="AU15" s="1073"/>
      <c r="AV15" s="1074"/>
      <c r="AW15" s="1075"/>
      <c r="AX15" s="1076"/>
      <c r="AY15" s="1077"/>
      <c r="AZ15" s="1078"/>
      <c r="BA15" s="1079"/>
      <c r="BB15" s="1080"/>
      <c r="BC15" s="1081"/>
      <c r="BD15" s="1082"/>
      <c r="BE15" s="1083"/>
      <c r="BF15" s="1084"/>
      <c r="BG15" s="1085"/>
      <c r="BH15" s="1086"/>
      <c r="BI15" s="1087"/>
      <c r="BJ15" s="1088"/>
      <c r="BK15" s="1073"/>
      <c r="BL15" s="1089"/>
      <c r="BM15" s="1090"/>
      <c r="BN15" s="1091"/>
      <c r="BO15" s="1092"/>
      <c r="BP15" s="1093"/>
      <c r="BQ15" s="1094"/>
      <c r="BR15" s="1095"/>
      <c r="BS15" s="1096"/>
      <c r="BT15" s="1097"/>
      <c r="BU15" s="1098"/>
      <c r="BV15" s="1099"/>
      <c r="BW15" s="1100"/>
      <c r="BX15" s="1101"/>
      <c r="BY15" s="1102"/>
      <c r="BZ15" s="1103"/>
      <c r="CA15" s="1104"/>
      <c r="CB15" s="1105"/>
      <c r="CC15" s="1106"/>
      <c r="CD15" s="1107"/>
      <c r="CE15" s="1108"/>
      <c r="CF15" s="1109"/>
      <c r="CG15" s="1110"/>
      <c r="CH15" s="1111"/>
      <c r="CI15" s="1112"/>
      <c r="CJ15" s="1113"/>
      <c r="CK15" s="1114"/>
      <c r="CL15" s="1115"/>
      <c r="CM15" s="1116"/>
      <c r="CN15" s="1117"/>
      <c r="CO15" s="1118"/>
      <c r="CP15" s="1119"/>
      <c r="CQ15" s="1120"/>
      <c r="CR15" s="1121"/>
      <c r="CS15" s="1122"/>
      <c r="CT15" s="904"/>
      <c r="CU15" s="1123"/>
      <c r="CV15" s="1124"/>
      <c r="CW15" s="1125"/>
      <c r="CX15" s="1126"/>
      <c r="CY15" s="1127"/>
      <c r="CZ15" s="1128"/>
      <c r="DA15" s="1129"/>
      <c r="DB15" s="1130"/>
      <c r="DC15" s="1131"/>
      <c r="DD15" s="1132"/>
      <c r="DE15" s="1133"/>
      <c r="DF15" s="1134"/>
      <c r="DG15" s="1135"/>
      <c r="DH15" s="1136"/>
      <c r="DI15" s="1137"/>
      <c r="DJ15" s="1138"/>
      <c r="DK15" s="1139"/>
      <c r="DL15" s="1140"/>
      <c r="DM15" s="1141"/>
      <c r="DN15" s="1142"/>
      <c r="DO15" s="1143"/>
      <c r="DP15" s="1144"/>
      <c r="DQ15" s="1145"/>
      <c r="DR15" s="1146"/>
      <c r="DS15" s="1147"/>
      <c r="DT15" s="1148"/>
      <c r="DU15" s="1149"/>
      <c r="EJ15" s="12691"/>
      <c r="EK15" s="12691"/>
      <c r="EL15" s="12691"/>
      <c r="EM15" s="12691"/>
      <c r="EN15" s="12691"/>
      <c r="EO15" s="12691"/>
      <c r="EP15" s="12691"/>
      <c r="EQ15" s="12691"/>
      <c r="ER15" s="12691"/>
      <c r="ES15" s="12691"/>
      <c r="ET15" s="12691"/>
      <c r="EU15" s="12691"/>
      <c r="EV15" s="12691"/>
      <c r="EW15" s="12691"/>
      <c r="EX15" s="12691"/>
      <c r="EY15" s="12691"/>
      <c r="EZ15" s="12691"/>
      <c r="FA15" s="12691"/>
      <c r="FB15" s="12691"/>
      <c r="FC15" s="12691"/>
      <c r="FD15" s="12691"/>
      <c r="FE15" s="12691"/>
      <c r="FF15" s="12691"/>
      <c r="FG15" s="12691"/>
      <c r="FH15" s="12691"/>
      <c r="FI15" s="12691"/>
      <c r="FJ15" s="12691"/>
      <c r="FK15" s="12691"/>
      <c r="FL15" s="12691"/>
      <c r="FM15" s="12691"/>
      <c r="FN15" s="12691"/>
      <c r="FO15" s="12691"/>
      <c r="FP15" s="12691"/>
      <c r="FQ15" s="12691"/>
      <c r="FR15" s="12691"/>
      <c r="FS15" s="12691"/>
      <c r="FT15" s="12691"/>
      <c r="FU15" s="12691"/>
      <c r="FV15" s="12691"/>
      <c r="FW15" s="12691"/>
      <c r="FX15" s="12691"/>
      <c r="FY15" s="12691"/>
      <c r="FZ15" s="12691"/>
      <c r="GA15" s="12691"/>
      <c r="GB15" s="12691"/>
      <c r="GC15" s="12691"/>
      <c r="GD15" s="12691"/>
      <c r="GE15" s="12691"/>
      <c r="GF15" s="12691"/>
      <c r="GG15" s="12691"/>
      <c r="GH15" s="12691"/>
      <c r="GI15" s="12691"/>
      <c r="GJ15" s="12691"/>
      <c r="GK15" s="12691"/>
      <c r="GL15" s="12691"/>
      <c r="GM15" s="12692"/>
      <c r="GN15" s="12696"/>
      <c r="GO15" s="12697"/>
      <c r="GP15" s="12697"/>
      <c r="GQ15" s="12697"/>
      <c r="GR15" s="12697"/>
      <c r="GS15" s="12697"/>
      <c r="GT15" s="12697"/>
      <c r="GU15" s="12697"/>
      <c r="GV15" s="12697"/>
      <c r="GW15" s="12697"/>
      <c r="GX15" s="12697"/>
      <c r="GY15" s="12697"/>
      <c r="GZ15" s="12697"/>
      <c r="HA15" s="12697"/>
      <c r="HB15" s="12697"/>
      <c r="HC15" s="12697"/>
      <c r="HD15" s="12697"/>
      <c r="HE15" s="12697"/>
      <c r="HF15" s="12697"/>
      <c r="HG15" s="12697"/>
      <c r="HH15" s="12697"/>
      <c r="HI15" s="12697"/>
      <c r="HJ15" s="12697"/>
      <c r="HK15" s="12697"/>
      <c r="HL15" s="12697"/>
      <c r="HM15" s="12697"/>
      <c r="HN15" s="12697"/>
      <c r="HO15" s="12697"/>
      <c r="HP15" s="12697"/>
      <c r="HQ15" s="12697"/>
      <c r="HR15" s="12697"/>
      <c r="HS15" s="12697"/>
      <c r="HT15" s="12697"/>
      <c r="HU15" s="12697"/>
      <c r="HV15" s="12697"/>
      <c r="HW15" s="12697"/>
      <c r="HX15" s="12697"/>
      <c r="HY15" s="12698"/>
      <c r="IA15" s="12708"/>
      <c r="IB15" s="12708"/>
      <c r="IC15" s="12708"/>
      <c r="ID15" s="12708"/>
      <c r="IE15" s="12708"/>
      <c r="IF15" s="12708"/>
      <c r="IG15" s="12708"/>
      <c r="IH15" s="12708"/>
      <c r="II15" s="12708"/>
      <c r="IJ15" s="12708"/>
      <c r="IK15" s="12708"/>
      <c r="IL15" s="12708"/>
      <c r="IM15" s="12708"/>
      <c r="IN15" s="12708"/>
      <c r="IO15" s="12708"/>
      <c r="IP15" s="12708"/>
      <c r="IQ15" s="12708"/>
      <c r="IR15" s="12708"/>
      <c r="IS15" s="12708"/>
      <c r="IT15" s="12708"/>
      <c r="IU15" s="12708"/>
      <c r="IV15" s="12708"/>
      <c r="IW15" s="12708"/>
      <c r="IX15" s="12708"/>
      <c r="IY15" s="12708"/>
      <c r="IZ15" s="12708"/>
      <c r="JA15" s="12708"/>
      <c r="JB15" s="12708"/>
      <c r="JC15" s="12708"/>
      <c r="JD15" s="12708"/>
      <c r="JE15" s="12708"/>
      <c r="JF15" s="12708"/>
      <c r="JG15" s="12708"/>
      <c r="JH15" s="12708"/>
      <c r="JI15" s="12708"/>
      <c r="JJ15" s="12708"/>
      <c r="JK15" s="12708"/>
      <c r="JL15" s="12708"/>
      <c r="JM15" s="12708"/>
      <c r="JN15" s="12708"/>
      <c r="JO15" s="12708"/>
      <c r="JP15" s="12708"/>
      <c r="JQ15" s="12708"/>
      <c r="JR15" s="12708"/>
      <c r="JS15" s="12708"/>
      <c r="JT15" s="12708"/>
      <c r="JU15" s="12708"/>
      <c r="JV15" s="12708"/>
      <c r="JW15" s="12708"/>
      <c r="JX15" s="12708"/>
      <c r="JY15" s="12708"/>
      <c r="JZ15" s="12708"/>
      <c r="KA15" s="12708"/>
      <c r="KB15" s="12708"/>
      <c r="KC15" s="12708"/>
      <c r="KD15" s="12708"/>
      <c r="KE15" s="12708"/>
      <c r="KF15" s="12708"/>
      <c r="KG15" s="12708"/>
      <c r="KH15" s="12708"/>
      <c r="KI15" s="12708"/>
      <c r="KJ15" s="12708"/>
      <c r="KK15" s="12708"/>
      <c r="KL15" s="12708"/>
      <c r="KM15" s="12708"/>
      <c r="KN15" s="12708"/>
      <c r="KO15" s="12708"/>
      <c r="KP15" s="12708"/>
      <c r="KQ15" s="12708"/>
      <c r="KR15" s="12708"/>
      <c r="KS15" s="12708"/>
      <c r="KT15" s="12708"/>
      <c r="KU15" s="12708"/>
      <c r="KV15" s="12708"/>
      <c r="KW15" s="12708"/>
      <c r="KX15" s="12708"/>
      <c r="KY15" s="12708"/>
      <c r="KZ15" s="12708"/>
      <c r="LA15" s="12708"/>
      <c r="LB15" s="12708"/>
      <c r="LC15" s="12708"/>
      <c r="LD15" s="12708"/>
      <c r="LE15" s="12708"/>
      <c r="LF15" s="12708"/>
      <c r="LG15" s="12708"/>
      <c r="LH15" s="12708"/>
      <c r="LI15" s="12708"/>
      <c r="LJ15" s="12708"/>
      <c r="LK15" s="12708"/>
      <c r="LL15" s="12708"/>
      <c r="LM15" s="12708"/>
      <c r="LN15" s="12708"/>
      <c r="LO15" s="12708"/>
      <c r="LP15" s="12708"/>
      <c r="LQ15" s="12708"/>
      <c r="LR15" s="12708"/>
      <c r="LS15" s="12708"/>
      <c r="LT15" s="12708"/>
      <c r="LU15" s="12708"/>
      <c r="LV15" s="12708"/>
      <c r="LW15" s="12708"/>
      <c r="LX15" s="12708"/>
      <c r="LY15" s="12708"/>
    </row>
    <row r="16" spans="1:337" ht="5.75" customHeight="1" thickTop="1" thickBot="1">
      <c r="A16" s="925"/>
      <c r="B16" s="1150"/>
      <c r="C16" s="1151"/>
      <c r="D16" s="362"/>
      <c r="E16" s="1152"/>
      <c r="F16" s="95"/>
      <c r="G16" s="450"/>
      <c r="H16" s="1153"/>
      <c r="I16" s="1154"/>
      <c r="J16" s="817"/>
      <c r="K16" s="818"/>
      <c r="L16" s="699"/>
      <c r="M16" s="1155"/>
      <c r="N16" s="588"/>
      <c r="O16" s="933"/>
      <c r="P16" s="933"/>
      <c r="Q16" s="1156"/>
      <c r="R16" s="933"/>
      <c r="S16" s="1157"/>
      <c r="T16" s="1158"/>
      <c r="U16" s="1159"/>
      <c r="V16" s="1160"/>
      <c r="W16" s="1161"/>
      <c r="X16" s="1162"/>
      <c r="Y16" s="1163"/>
      <c r="Z16" s="1164"/>
      <c r="AA16" s="1165"/>
      <c r="AB16" s="1166"/>
      <c r="AC16" s="1167"/>
      <c r="AD16" s="1168"/>
      <c r="AE16" s="1169"/>
      <c r="AF16" s="1170"/>
      <c r="AG16" s="1171"/>
      <c r="AH16" s="1172"/>
      <c r="AI16" s="1173"/>
      <c r="AJ16" s="1174"/>
      <c r="AK16" s="1175"/>
      <c r="AL16" s="1176"/>
      <c r="AM16" s="1177"/>
      <c r="AN16" s="1178"/>
      <c r="AO16" s="1179"/>
      <c r="AP16" s="1180"/>
      <c r="AQ16" s="968"/>
      <c r="AR16" s="1181"/>
      <c r="AS16" s="1182"/>
      <c r="AT16" s="1183"/>
      <c r="AU16" s="1184"/>
      <c r="AV16" s="1185"/>
      <c r="AW16" s="1186"/>
      <c r="AX16" s="1187"/>
      <c r="AY16" s="1188"/>
      <c r="AZ16" s="1189"/>
      <c r="BA16" s="1190"/>
      <c r="BB16" s="1191"/>
      <c r="BC16" s="1192"/>
      <c r="BD16" s="1193"/>
      <c r="BE16" s="1194"/>
      <c r="BF16" s="1195"/>
      <c r="BG16" s="1196"/>
      <c r="BH16" s="1197"/>
      <c r="BI16" s="1198"/>
      <c r="BJ16" s="1199"/>
      <c r="BK16" s="1200"/>
      <c r="BL16" s="1201"/>
      <c r="BM16" s="1202"/>
      <c r="BN16" s="1203"/>
      <c r="BO16" s="1204"/>
      <c r="BP16" s="1205"/>
      <c r="BQ16" s="1206"/>
      <c r="BR16" s="1207"/>
      <c r="BS16" s="1208"/>
      <c r="BT16" s="1209"/>
      <c r="BU16" s="1210"/>
      <c r="BV16" s="1211"/>
      <c r="BW16" s="1212"/>
      <c r="BX16" s="1213"/>
      <c r="BY16" s="1214"/>
      <c r="BZ16" s="1215"/>
      <c r="CA16" s="1216"/>
      <c r="CB16" s="1217"/>
      <c r="CC16" s="1218"/>
      <c r="CD16" s="1219"/>
      <c r="CE16" s="1220"/>
      <c r="CF16" s="1221"/>
      <c r="CG16" s="1222"/>
      <c r="CH16" s="1223"/>
      <c r="CI16" s="1224"/>
      <c r="CJ16" s="1225"/>
      <c r="CK16" s="1226"/>
      <c r="CL16" s="1227"/>
      <c r="CM16" s="1228"/>
      <c r="CN16" s="1229"/>
      <c r="CO16" s="1230"/>
      <c r="CP16" s="1231"/>
      <c r="CQ16" s="1232"/>
      <c r="CR16" s="1233"/>
      <c r="CS16" s="421"/>
      <c r="CT16" s="1234"/>
      <c r="CU16" s="1235"/>
      <c r="CV16" s="1236"/>
      <c r="CW16" s="1237"/>
      <c r="CX16" s="1238"/>
      <c r="CY16" s="1239"/>
      <c r="CZ16" s="904"/>
      <c r="DA16" s="791"/>
      <c r="DB16" s="1240"/>
      <c r="DC16" s="1130"/>
      <c r="DD16" s="1241"/>
      <c r="DE16" s="1242"/>
      <c r="DF16" s="1243"/>
      <c r="DG16" s="1244"/>
      <c r="DH16" s="791"/>
      <c r="DI16" s="1245"/>
      <c r="DJ16" s="1246"/>
      <c r="DK16" s="1247"/>
      <c r="DL16" s="1248"/>
      <c r="DM16" s="1249"/>
      <c r="DN16" s="1250"/>
      <c r="DO16" s="1251"/>
      <c r="DP16" s="1252"/>
      <c r="DQ16" s="1253"/>
      <c r="DR16" s="1254"/>
      <c r="DS16" s="1255"/>
      <c r="DT16" s="417"/>
      <c r="DU16" s="1256"/>
      <c r="EJ16" s="12691"/>
      <c r="EK16" s="12691"/>
      <c r="EL16" s="12691"/>
      <c r="EM16" s="12691"/>
      <c r="EN16" s="12691"/>
      <c r="EO16" s="12691"/>
      <c r="EP16" s="12691"/>
      <c r="EQ16" s="12691"/>
      <c r="ER16" s="12691"/>
      <c r="ES16" s="12691"/>
      <c r="ET16" s="12691"/>
      <c r="EU16" s="12691"/>
      <c r="EV16" s="12691"/>
      <c r="EW16" s="12691"/>
      <c r="EX16" s="12691"/>
      <c r="EY16" s="12691"/>
      <c r="EZ16" s="12691"/>
      <c r="FA16" s="12691"/>
      <c r="FB16" s="12691"/>
      <c r="FC16" s="12691"/>
      <c r="FD16" s="12691"/>
      <c r="FE16" s="12691"/>
      <c r="FF16" s="12691"/>
      <c r="FG16" s="12691"/>
      <c r="FH16" s="12691"/>
      <c r="FI16" s="12691"/>
      <c r="FJ16" s="12691"/>
      <c r="FK16" s="12691"/>
      <c r="FL16" s="12691"/>
      <c r="FM16" s="12691"/>
      <c r="FN16" s="12691"/>
      <c r="FO16" s="12691"/>
      <c r="FP16" s="12691"/>
      <c r="FQ16" s="12691"/>
      <c r="FR16" s="12691"/>
      <c r="FS16" s="12691"/>
      <c r="FT16" s="12691"/>
      <c r="FU16" s="12691"/>
      <c r="FV16" s="12691"/>
      <c r="FW16" s="12691"/>
      <c r="FX16" s="12691"/>
      <c r="FY16" s="12691"/>
      <c r="FZ16" s="12691"/>
      <c r="GA16" s="12691"/>
      <c r="GB16" s="12691"/>
      <c r="GC16" s="12691"/>
      <c r="GD16" s="12691"/>
      <c r="GE16" s="12691"/>
      <c r="GF16" s="12691"/>
      <c r="GG16" s="12691"/>
      <c r="GH16" s="12691"/>
      <c r="GI16" s="12691"/>
      <c r="GJ16" s="12691"/>
      <c r="GK16" s="12691"/>
      <c r="GL16" s="12691"/>
      <c r="GM16" s="12692"/>
      <c r="GN16" s="12696"/>
      <c r="GO16" s="12697"/>
      <c r="GP16" s="12697"/>
      <c r="GQ16" s="12697"/>
      <c r="GR16" s="12697"/>
      <c r="GS16" s="12697"/>
      <c r="GT16" s="12697"/>
      <c r="GU16" s="12697"/>
      <c r="GV16" s="12697"/>
      <c r="GW16" s="12697"/>
      <c r="GX16" s="12697"/>
      <c r="GY16" s="12697"/>
      <c r="GZ16" s="12697"/>
      <c r="HA16" s="12697"/>
      <c r="HB16" s="12697"/>
      <c r="HC16" s="12697"/>
      <c r="HD16" s="12697"/>
      <c r="HE16" s="12697"/>
      <c r="HF16" s="12697"/>
      <c r="HG16" s="12697"/>
      <c r="HH16" s="12697"/>
      <c r="HI16" s="12697"/>
      <c r="HJ16" s="12697"/>
      <c r="HK16" s="12697"/>
      <c r="HL16" s="12697"/>
      <c r="HM16" s="12697"/>
      <c r="HN16" s="12697"/>
      <c r="HO16" s="12697"/>
      <c r="HP16" s="12697"/>
      <c r="HQ16" s="12697"/>
      <c r="HR16" s="12697"/>
      <c r="HS16" s="12697"/>
      <c r="HT16" s="12697"/>
      <c r="HU16" s="12697"/>
      <c r="HV16" s="12697"/>
      <c r="HW16" s="12697"/>
      <c r="HX16" s="12697"/>
      <c r="HY16" s="12698"/>
      <c r="IA16" s="12708"/>
      <c r="IB16" s="12708"/>
      <c r="IC16" s="12708"/>
      <c r="ID16" s="12708"/>
      <c r="IE16" s="12708"/>
      <c r="IF16" s="12708"/>
      <c r="IG16" s="12708"/>
      <c r="IH16" s="12708"/>
      <c r="II16" s="12708"/>
      <c r="IJ16" s="12708"/>
      <c r="IK16" s="12708"/>
      <c r="IL16" s="12708"/>
      <c r="IM16" s="12708"/>
      <c r="IN16" s="12708"/>
      <c r="IO16" s="12708"/>
      <c r="IP16" s="12708"/>
      <c r="IQ16" s="12708"/>
      <c r="IR16" s="12708"/>
      <c r="IS16" s="12708"/>
      <c r="IT16" s="12708"/>
      <c r="IU16" s="12708"/>
      <c r="IV16" s="12708"/>
      <c r="IW16" s="12708"/>
      <c r="IX16" s="12708"/>
      <c r="IY16" s="12708"/>
      <c r="IZ16" s="12708"/>
      <c r="JA16" s="12708"/>
      <c r="JB16" s="12708"/>
      <c r="JC16" s="12708"/>
      <c r="JD16" s="12708"/>
      <c r="JE16" s="12708"/>
      <c r="JF16" s="12708"/>
      <c r="JG16" s="12708"/>
      <c r="JH16" s="12708"/>
      <c r="JI16" s="12708"/>
      <c r="JJ16" s="12708"/>
      <c r="JK16" s="12708"/>
      <c r="JL16" s="12708"/>
      <c r="JM16" s="12708"/>
      <c r="JN16" s="12708"/>
      <c r="JO16" s="12708"/>
      <c r="JP16" s="12708"/>
      <c r="JQ16" s="12708"/>
      <c r="JR16" s="12708"/>
      <c r="JS16" s="12708"/>
      <c r="JT16" s="12708"/>
      <c r="JU16" s="12708"/>
      <c r="JV16" s="12708"/>
      <c r="JW16" s="12708"/>
      <c r="JX16" s="12708"/>
      <c r="JY16" s="12708"/>
      <c r="JZ16" s="12708"/>
      <c r="KA16" s="12708"/>
      <c r="KB16" s="12708"/>
      <c r="KC16" s="12708"/>
      <c r="KD16" s="12708"/>
      <c r="KE16" s="12708"/>
      <c r="KF16" s="12708"/>
      <c r="KG16" s="12708"/>
      <c r="KH16" s="12708"/>
      <c r="KI16" s="12708"/>
      <c r="KJ16" s="12708"/>
      <c r="KK16" s="12708"/>
      <c r="KL16" s="12708"/>
      <c r="KM16" s="12708"/>
      <c r="KN16" s="12708"/>
      <c r="KO16" s="12708"/>
      <c r="KP16" s="12708"/>
      <c r="KQ16" s="12708"/>
      <c r="KR16" s="12708"/>
      <c r="KS16" s="12708"/>
      <c r="KT16" s="12708"/>
      <c r="KU16" s="12708"/>
      <c r="KV16" s="12708"/>
      <c r="KW16" s="12708"/>
      <c r="KX16" s="12708"/>
      <c r="KY16" s="12708"/>
      <c r="KZ16" s="12708"/>
      <c r="LA16" s="12708"/>
      <c r="LB16" s="12708"/>
      <c r="LC16" s="12708"/>
      <c r="LD16" s="12708"/>
      <c r="LE16" s="12708"/>
      <c r="LF16" s="12708"/>
      <c r="LG16" s="12708"/>
      <c r="LH16" s="12708"/>
      <c r="LI16" s="12708"/>
      <c r="LJ16" s="12708"/>
      <c r="LK16" s="12708"/>
      <c r="LL16" s="12708"/>
      <c r="LM16" s="12708"/>
      <c r="LN16" s="12708"/>
      <c r="LO16" s="12708"/>
      <c r="LP16" s="12708"/>
      <c r="LQ16" s="12708"/>
      <c r="LR16" s="12708"/>
      <c r="LS16" s="12708"/>
      <c r="LT16" s="12708"/>
      <c r="LU16" s="12708"/>
      <c r="LV16" s="12708"/>
      <c r="LW16" s="12708"/>
      <c r="LX16" s="12708"/>
      <c r="LY16" s="12708"/>
    </row>
    <row r="17" spans="1:337" ht="5.75" customHeight="1" thickTop="1" thickBot="1">
      <c r="A17" s="925"/>
      <c r="B17" s="1257"/>
      <c r="C17" s="1258"/>
      <c r="D17" s="362"/>
      <c r="E17" s="1259"/>
      <c r="F17" s="124"/>
      <c r="G17" s="450"/>
      <c r="H17" s="1260"/>
      <c r="I17" s="816"/>
      <c r="J17" s="817"/>
      <c r="K17" s="818"/>
      <c r="L17" s="699"/>
      <c r="M17" s="700"/>
      <c r="N17" s="1155"/>
      <c r="O17" s="819"/>
      <c r="P17" s="933"/>
      <c r="Q17" s="1261"/>
      <c r="R17" s="702"/>
      <c r="S17" s="1262"/>
      <c r="T17" s="590"/>
      <c r="U17" s="1263"/>
      <c r="V17" s="1263"/>
      <c r="W17" s="1264"/>
      <c r="X17" s="1265"/>
      <c r="Y17" s="1266"/>
      <c r="Z17" s="943"/>
      <c r="AA17" s="1267"/>
      <c r="AB17" s="1268"/>
      <c r="AC17" s="1269"/>
      <c r="AD17" s="1270"/>
      <c r="AE17" s="1271"/>
      <c r="AF17" s="1272"/>
      <c r="AG17" s="1273"/>
      <c r="AH17" s="1274"/>
      <c r="AI17" s="1275"/>
      <c r="AJ17" s="1276"/>
      <c r="AK17" s="1277"/>
      <c r="AL17" s="1278"/>
      <c r="AM17" s="1279"/>
      <c r="AN17" s="1280"/>
      <c r="AO17" s="1281"/>
      <c r="AP17" s="1282"/>
      <c r="AQ17" s="1191"/>
      <c r="AR17" s="1283"/>
      <c r="AS17" s="1284"/>
      <c r="AT17" s="1285"/>
      <c r="AU17" s="1286"/>
      <c r="AV17" s="1287"/>
      <c r="AW17" s="1288"/>
      <c r="AX17" s="1288"/>
      <c r="AY17" s="1289"/>
      <c r="AZ17" s="1290"/>
      <c r="BA17" s="1291"/>
      <c r="BB17" s="1292"/>
      <c r="BC17" s="1293"/>
      <c r="BD17" s="1294"/>
      <c r="BE17" s="1295"/>
      <c r="BF17" s="1296"/>
      <c r="BG17" s="1283"/>
      <c r="BH17" s="1297"/>
      <c r="BI17" s="1298"/>
      <c r="BJ17" s="1299"/>
      <c r="BK17" s="618"/>
      <c r="BL17" s="1300"/>
      <c r="BM17" s="1301"/>
      <c r="BN17" s="1302"/>
      <c r="BO17" s="1303"/>
      <c r="BP17" s="1304"/>
      <c r="BQ17" s="1305"/>
      <c r="BR17" s="1306"/>
      <c r="BS17" s="1307"/>
      <c r="BT17" s="1308"/>
      <c r="BU17" s="1309"/>
      <c r="BV17" s="1310"/>
      <c r="BW17" s="1311"/>
      <c r="BX17" s="1312"/>
      <c r="BY17" s="1313"/>
      <c r="BZ17" s="1314"/>
      <c r="CA17" s="1315"/>
      <c r="CB17" s="1316"/>
      <c r="CC17" s="1317"/>
      <c r="CD17" s="1318"/>
      <c r="CE17" s="1319"/>
      <c r="CF17" s="1320"/>
      <c r="CG17" s="1321"/>
      <c r="CH17" s="1322"/>
      <c r="CI17" s="1323"/>
      <c r="CJ17" s="1324"/>
      <c r="CK17" s="1325"/>
      <c r="CL17" s="1326"/>
      <c r="CM17" s="1327"/>
      <c r="CN17" s="1328"/>
      <c r="CO17" s="1329"/>
      <c r="CP17" s="1330"/>
      <c r="CQ17" s="1331"/>
      <c r="CR17" s="1332"/>
      <c r="CS17" s="1333"/>
      <c r="CT17" s="1334"/>
      <c r="CU17" s="1335"/>
      <c r="CV17" s="1336"/>
      <c r="CW17" s="1336"/>
      <c r="CX17" s="1337"/>
      <c r="CY17" s="1338"/>
      <c r="CZ17" s="1339"/>
      <c r="DA17" s="1340"/>
      <c r="DB17" s="1341"/>
      <c r="DC17" s="1342"/>
      <c r="DD17" s="1343"/>
      <c r="DE17" s="1128"/>
      <c r="DF17" s="1344"/>
      <c r="DG17" s="1345"/>
      <c r="DH17" s="1346"/>
      <c r="DI17" s="1347"/>
      <c r="DJ17" s="1348"/>
      <c r="DK17" s="1349"/>
      <c r="DL17" s="1350"/>
      <c r="DM17" s="1351"/>
      <c r="DN17" s="1352"/>
      <c r="DO17" s="1353"/>
      <c r="DP17" s="1354"/>
      <c r="DQ17" s="1355"/>
      <c r="DR17" s="1356"/>
      <c r="DS17" s="1357"/>
      <c r="DT17" s="1358"/>
      <c r="DU17" s="1359"/>
      <c r="EJ17" s="12691"/>
      <c r="EK17" s="12691"/>
      <c r="EL17" s="12691"/>
      <c r="EM17" s="12691"/>
      <c r="EN17" s="12691"/>
      <c r="EO17" s="12691"/>
      <c r="EP17" s="12691"/>
      <c r="EQ17" s="12691"/>
      <c r="ER17" s="12691"/>
      <c r="ES17" s="12691"/>
      <c r="ET17" s="12691"/>
      <c r="EU17" s="12691"/>
      <c r="EV17" s="12691"/>
      <c r="EW17" s="12691"/>
      <c r="EX17" s="12691"/>
      <c r="EY17" s="12691"/>
      <c r="EZ17" s="12691"/>
      <c r="FA17" s="12691"/>
      <c r="FB17" s="12691"/>
      <c r="FC17" s="12691"/>
      <c r="FD17" s="12691"/>
      <c r="FE17" s="12691"/>
      <c r="FF17" s="12691"/>
      <c r="FG17" s="12691"/>
      <c r="FH17" s="12691"/>
      <c r="FI17" s="12691"/>
      <c r="FJ17" s="12691"/>
      <c r="FK17" s="12691"/>
      <c r="FL17" s="12691"/>
      <c r="FM17" s="12691"/>
      <c r="FN17" s="12691"/>
      <c r="FO17" s="12691"/>
      <c r="FP17" s="12691"/>
      <c r="FQ17" s="12691"/>
      <c r="FR17" s="12691"/>
      <c r="FS17" s="12691"/>
      <c r="FT17" s="12691"/>
      <c r="FU17" s="12691"/>
      <c r="FV17" s="12691"/>
      <c r="FW17" s="12691"/>
      <c r="FX17" s="12691"/>
      <c r="FY17" s="12691"/>
      <c r="FZ17" s="12691"/>
      <c r="GA17" s="12691"/>
      <c r="GB17" s="12691"/>
      <c r="GC17" s="12691"/>
      <c r="GD17" s="12691"/>
      <c r="GE17" s="12691"/>
      <c r="GF17" s="12691"/>
      <c r="GG17" s="12691"/>
      <c r="GH17" s="12691"/>
      <c r="GI17" s="12691"/>
      <c r="GJ17" s="12691"/>
      <c r="GK17" s="12691"/>
      <c r="GL17" s="12691"/>
      <c r="GM17" s="12692"/>
      <c r="GN17" s="12696"/>
      <c r="GO17" s="12697"/>
      <c r="GP17" s="12697"/>
      <c r="GQ17" s="12697"/>
      <c r="GR17" s="12697"/>
      <c r="GS17" s="12697"/>
      <c r="GT17" s="12697"/>
      <c r="GU17" s="12697"/>
      <c r="GV17" s="12697"/>
      <c r="GW17" s="12697"/>
      <c r="GX17" s="12697"/>
      <c r="GY17" s="12697"/>
      <c r="GZ17" s="12697"/>
      <c r="HA17" s="12697"/>
      <c r="HB17" s="12697"/>
      <c r="HC17" s="12697"/>
      <c r="HD17" s="12697"/>
      <c r="HE17" s="12697"/>
      <c r="HF17" s="12697"/>
      <c r="HG17" s="12697"/>
      <c r="HH17" s="12697"/>
      <c r="HI17" s="12697"/>
      <c r="HJ17" s="12697"/>
      <c r="HK17" s="12697"/>
      <c r="HL17" s="12697"/>
      <c r="HM17" s="12697"/>
      <c r="HN17" s="12697"/>
      <c r="HO17" s="12697"/>
      <c r="HP17" s="12697"/>
      <c r="HQ17" s="12697"/>
      <c r="HR17" s="12697"/>
      <c r="HS17" s="12697"/>
      <c r="HT17" s="12697"/>
      <c r="HU17" s="12697"/>
      <c r="HV17" s="12697"/>
      <c r="HW17" s="12697"/>
      <c r="HX17" s="12697"/>
      <c r="HY17" s="12698"/>
      <c r="IA17" s="12708"/>
      <c r="IB17" s="12708"/>
      <c r="IC17" s="12708"/>
      <c r="ID17" s="12708"/>
      <c r="IE17" s="12708"/>
      <c r="IF17" s="12708"/>
      <c r="IG17" s="12708"/>
      <c r="IH17" s="12708"/>
      <c r="II17" s="12708"/>
      <c r="IJ17" s="12708"/>
      <c r="IK17" s="12708"/>
      <c r="IL17" s="12708"/>
      <c r="IM17" s="12708"/>
      <c r="IN17" s="12708"/>
      <c r="IO17" s="12708"/>
      <c r="IP17" s="12708"/>
      <c r="IQ17" s="12708"/>
      <c r="IR17" s="12708"/>
      <c r="IS17" s="12708"/>
      <c r="IT17" s="12708"/>
      <c r="IU17" s="12708"/>
      <c r="IV17" s="12708"/>
      <c r="IW17" s="12708"/>
      <c r="IX17" s="12708"/>
      <c r="IY17" s="12708"/>
      <c r="IZ17" s="12708"/>
      <c r="JA17" s="12708"/>
      <c r="JB17" s="12708"/>
      <c r="JC17" s="12708"/>
      <c r="JD17" s="12708"/>
      <c r="JE17" s="12708"/>
      <c r="JF17" s="12708"/>
      <c r="JG17" s="12708"/>
      <c r="JH17" s="12708"/>
      <c r="JI17" s="12708"/>
      <c r="JJ17" s="12708"/>
      <c r="JK17" s="12708"/>
      <c r="JL17" s="12708"/>
      <c r="JM17" s="12708"/>
      <c r="JN17" s="12708"/>
      <c r="JO17" s="12708"/>
      <c r="JP17" s="12708"/>
      <c r="JQ17" s="12708"/>
      <c r="JR17" s="12708"/>
      <c r="JS17" s="12708"/>
      <c r="JT17" s="12708"/>
      <c r="JU17" s="12708"/>
      <c r="JV17" s="12708"/>
      <c r="JW17" s="12708"/>
      <c r="JX17" s="12708"/>
      <c r="JY17" s="12708"/>
      <c r="JZ17" s="12708"/>
      <c r="KA17" s="12708"/>
      <c r="KB17" s="12708"/>
      <c r="KC17" s="12708"/>
      <c r="KD17" s="12708"/>
      <c r="KE17" s="12708"/>
      <c r="KF17" s="12708"/>
      <c r="KG17" s="12708"/>
      <c r="KH17" s="12708"/>
      <c r="KI17" s="12708"/>
      <c r="KJ17" s="12708"/>
      <c r="KK17" s="12708"/>
      <c r="KL17" s="12708"/>
      <c r="KM17" s="12708"/>
      <c r="KN17" s="12708"/>
      <c r="KO17" s="12708"/>
      <c r="KP17" s="12708"/>
      <c r="KQ17" s="12708"/>
      <c r="KR17" s="12708"/>
      <c r="KS17" s="12708"/>
      <c r="KT17" s="12708"/>
      <c r="KU17" s="12708"/>
      <c r="KV17" s="12708"/>
      <c r="KW17" s="12708"/>
      <c r="KX17" s="12708"/>
      <c r="KY17" s="12708"/>
      <c r="KZ17" s="12708"/>
      <c r="LA17" s="12708"/>
      <c r="LB17" s="12708"/>
      <c r="LC17" s="12708"/>
      <c r="LD17" s="12708"/>
      <c r="LE17" s="12708"/>
      <c r="LF17" s="12708"/>
      <c r="LG17" s="12708"/>
      <c r="LH17" s="12708"/>
      <c r="LI17" s="12708"/>
      <c r="LJ17" s="12708"/>
      <c r="LK17" s="12708"/>
      <c r="LL17" s="12708"/>
      <c r="LM17" s="12708"/>
      <c r="LN17" s="12708"/>
      <c r="LO17" s="12708"/>
      <c r="LP17" s="12708"/>
      <c r="LQ17" s="12708"/>
      <c r="LR17" s="12708"/>
      <c r="LS17" s="12708"/>
      <c r="LT17" s="12708"/>
      <c r="LU17" s="12708"/>
      <c r="LV17" s="12708"/>
      <c r="LW17" s="12708"/>
      <c r="LX17" s="12708"/>
      <c r="LY17" s="12708"/>
    </row>
    <row r="18" spans="1:337" ht="5.75" customHeight="1" thickTop="1" thickBot="1">
      <c r="A18" s="812"/>
      <c r="B18" s="1043"/>
      <c r="C18" s="1360"/>
      <c r="D18" s="1361"/>
      <c r="E18" s="1152"/>
      <c r="F18" s="124"/>
      <c r="G18" s="929"/>
      <c r="H18" s="1362"/>
      <c r="I18" s="1154"/>
      <c r="J18" s="817"/>
      <c r="K18" s="932"/>
      <c r="L18" s="583"/>
      <c r="M18" s="699"/>
      <c r="N18" s="1155"/>
      <c r="O18" s="819"/>
      <c r="P18" s="933"/>
      <c r="Q18" s="1363"/>
      <c r="R18" s="1263"/>
      <c r="S18" s="1364"/>
      <c r="T18" s="1365"/>
      <c r="U18" s="939"/>
      <c r="V18" s="585"/>
      <c r="W18" s="1366"/>
      <c r="X18" s="1367"/>
      <c r="Y18" s="1368"/>
      <c r="Z18" s="1369"/>
      <c r="AA18" s="1370"/>
      <c r="AB18" s="1371"/>
      <c r="AC18" s="1372"/>
      <c r="AD18" s="1373"/>
      <c r="AE18" s="1374"/>
      <c r="AF18" s="1375"/>
      <c r="AG18" s="1376"/>
      <c r="AH18" s="1377"/>
      <c r="AI18" s="1378"/>
      <c r="AJ18" s="1379"/>
      <c r="AK18" s="1380"/>
      <c r="AL18" s="1381"/>
      <c r="AM18" s="1382"/>
      <c r="AN18" s="1383"/>
      <c r="AO18" s="1384"/>
      <c r="AP18" s="1385"/>
      <c r="AQ18" s="1386"/>
      <c r="AR18" s="1387"/>
      <c r="AS18" s="1388"/>
      <c r="AT18" s="1389"/>
      <c r="AU18" s="1390"/>
      <c r="AV18" s="1391"/>
      <c r="AW18" s="1392"/>
      <c r="AX18" s="1393"/>
      <c r="AY18" s="1288"/>
      <c r="AZ18" s="1394"/>
      <c r="BA18" s="1395"/>
      <c r="BB18" s="1396"/>
      <c r="BC18" s="623"/>
      <c r="BD18" s="1397"/>
      <c r="BE18" s="1398"/>
      <c r="BF18" s="1399"/>
      <c r="BG18" s="1399"/>
      <c r="BH18" s="1400"/>
      <c r="BI18" s="1401"/>
      <c r="BJ18" s="1402"/>
      <c r="BK18" s="1403"/>
      <c r="BL18" s="1404"/>
      <c r="BM18" s="732"/>
      <c r="BN18" s="1405"/>
      <c r="BO18" s="1406"/>
      <c r="BP18" s="1407"/>
      <c r="BQ18" s="1408"/>
      <c r="BR18" s="1409"/>
      <c r="BS18" s="1410"/>
      <c r="BT18" s="1411"/>
      <c r="BU18" s="1412"/>
      <c r="BV18" s="1413"/>
      <c r="BW18" s="1414"/>
      <c r="BX18" s="1415"/>
      <c r="BY18" s="1416"/>
      <c r="BZ18" s="1417"/>
      <c r="CA18" s="1418"/>
      <c r="CB18" s="1419"/>
      <c r="CC18" s="1420"/>
      <c r="CD18" s="1421"/>
      <c r="CE18" s="1422"/>
      <c r="CF18" s="1423"/>
      <c r="CG18" s="1424"/>
      <c r="CH18" s="1425"/>
      <c r="CI18" s="1426"/>
      <c r="CJ18" s="1427"/>
      <c r="CK18" s="1428"/>
      <c r="CL18" s="1429"/>
      <c r="CM18" s="1430"/>
      <c r="CN18" s="1431"/>
      <c r="CO18" s="1432"/>
      <c r="CP18" s="1433"/>
      <c r="CQ18" s="1434"/>
      <c r="CR18" s="1435"/>
      <c r="CS18" s="1436"/>
      <c r="CT18" s="1437"/>
      <c r="CU18" s="1438"/>
      <c r="CV18" s="1439"/>
      <c r="CW18" s="1440"/>
      <c r="CX18" s="1441"/>
      <c r="CY18" s="1442"/>
      <c r="CZ18" s="1443"/>
      <c r="DA18" s="516"/>
      <c r="DB18" s="1444"/>
      <c r="DC18" s="1445"/>
      <c r="DD18" s="1446"/>
      <c r="DE18" s="1447"/>
      <c r="DF18" s="1448"/>
      <c r="DG18" s="1449"/>
      <c r="DH18" s="1450"/>
      <c r="DI18" s="1451"/>
      <c r="DJ18" s="1452"/>
      <c r="DK18" s="1453"/>
      <c r="DL18" s="1454"/>
      <c r="DM18" s="1455"/>
      <c r="DN18" s="1456"/>
      <c r="DO18" s="1457"/>
      <c r="DP18" s="1458"/>
      <c r="DQ18" s="1459"/>
      <c r="DR18" s="1460"/>
      <c r="DS18" s="1461"/>
      <c r="DT18" s="1462"/>
      <c r="DU18" s="1463"/>
      <c r="EJ18" s="12691"/>
      <c r="EK18" s="12691"/>
      <c r="EL18" s="12691"/>
      <c r="EM18" s="12691"/>
      <c r="EN18" s="12691"/>
      <c r="EO18" s="12691"/>
      <c r="EP18" s="12691"/>
      <c r="EQ18" s="12691"/>
      <c r="ER18" s="12691"/>
      <c r="ES18" s="12691"/>
      <c r="ET18" s="12691"/>
      <c r="EU18" s="12691"/>
      <c r="EV18" s="12691"/>
      <c r="EW18" s="12691"/>
      <c r="EX18" s="12691"/>
      <c r="EY18" s="12691"/>
      <c r="EZ18" s="12691"/>
      <c r="FA18" s="12691"/>
      <c r="FB18" s="12691"/>
      <c r="FC18" s="12691"/>
      <c r="FD18" s="12691"/>
      <c r="FE18" s="12691"/>
      <c r="FF18" s="12691"/>
      <c r="FG18" s="12691"/>
      <c r="FH18" s="12691"/>
      <c r="FI18" s="12691"/>
      <c r="FJ18" s="12691"/>
      <c r="FK18" s="12691"/>
      <c r="FL18" s="12691"/>
      <c r="FM18" s="12691"/>
      <c r="FN18" s="12691"/>
      <c r="FO18" s="12691"/>
      <c r="FP18" s="12691"/>
      <c r="FQ18" s="12691"/>
      <c r="FR18" s="12691"/>
      <c r="FS18" s="12691"/>
      <c r="FT18" s="12691"/>
      <c r="FU18" s="12691"/>
      <c r="FV18" s="12691"/>
      <c r="FW18" s="12691"/>
      <c r="FX18" s="12691"/>
      <c r="FY18" s="12691"/>
      <c r="FZ18" s="12691"/>
      <c r="GA18" s="12691"/>
      <c r="GB18" s="12691"/>
      <c r="GC18" s="12691"/>
      <c r="GD18" s="12691"/>
      <c r="GE18" s="12691"/>
      <c r="GF18" s="12691"/>
      <c r="GG18" s="12691"/>
      <c r="GH18" s="12691"/>
      <c r="GI18" s="12691"/>
      <c r="GJ18" s="12691"/>
      <c r="GK18" s="12691"/>
      <c r="GL18" s="12691"/>
      <c r="GM18" s="12692"/>
      <c r="GN18" s="12696"/>
      <c r="GO18" s="12697"/>
      <c r="GP18" s="12697"/>
      <c r="GQ18" s="12697"/>
      <c r="GR18" s="12697"/>
      <c r="GS18" s="12697"/>
      <c r="GT18" s="12697"/>
      <c r="GU18" s="12697"/>
      <c r="GV18" s="12697"/>
      <c r="GW18" s="12697"/>
      <c r="GX18" s="12697"/>
      <c r="GY18" s="12697"/>
      <c r="GZ18" s="12697"/>
      <c r="HA18" s="12697"/>
      <c r="HB18" s="12697"/>
      <c r="HC18" s="12697"/>
      <c r="HD18" s="12697"/>
      <c r="HE18" s="12697"/>
      <c r="HF18" s="12697"/>
      <c r="HG18" s="12697"/>
      <c r="HH18" s="12697"/>
      <c r="HI18" s="12697"/>
      <c r="HJ18" s="12697"/>
      <c r="HK18" s="12697"/>
      <c r="HL18" s="12697"/>
      <c r="HM18" s="12697"/>
      <c r="HN18" s="12697"/>
      <c r="HO18" s="12697"/>
      <c r="HP18" s="12697"/>
      <c r="HQ18" s="12697"/>
      <c r="HR18" s="12697"/>
      <c r="HS18" s="12697"/>
      <c r="HT18" s="12697"/>
      <c r="HU18" s="12697"/>
      <c r="HV18" s="12697"/>
      <c r="HW18" s="12697"/>
      <c r="HX18" s="12697"/>
      <c r="HY18" s="12698"/>
      <c r="IA18" s="12708"/>
      <c r="IB18" s="12708"/>
      <c r="IC18" s="12708"/>
      <c r="ID18" s="12708"/>
      <c r="IE18" s="12708"/>
      <c r="IF18" s="12708"/>
      <c r="IG18" s="12708"/>
      <c r="IH18" s="12708"/>
      <c r="II18" s="12708"/>
      <c r="IJ18" s="12708"/>
      <c r="IK18" s="12708"/>
      <c r="IL18" s="12708"/>
      <c r="IM18" s="12708"/>
      <c r="IN18" s="12708"/>
      <c r="IO18" s="12708"/>
      <c r="IP18" s="12708"/>
      <c r="IQ18" s="12708"/>
      <c r="IR18" s="12708"/>
      <c r="IS18" s="12708"/>
      <c r="IT18" s="12708"/>
      <c r="IU18" s="12708"/>
      <c r="IV18" s="12708"/>
      <c r="IW18" s="12708"/>
      <c r="IX18" s="12708"/>
      <c r="IY18" s="12708"/>
      <c r="IZ18" s="12708"/>
      <c r="JA18" s="12708"/>
      <c r="JB18" s="12708"/>
      <c r="JC18" s="12708"/>
      <c r="JD18" s="12708"/>
      <c r="JE18" s="12708"/>
      <c r="JF18" s="12708"/>
      <c r="JG18" s="12708"/>
      <c r="JH18" s="12708"/>
      <c r="JI18" s="12708"/>
      <c r="JJ18" s="12708"/>
      <c r="JK18" s="12708"/>
      <c r="JL18" s="12708"/>
      <c r="JM18" s="12708"/>
      <c r="JN18" s="12708"/>
      <c r="JO18" s="12708"/>
      <c r="JP18" s="12708"/>
      <c r="JQ18" s="12708"/>
      <c r="JR18" s="12708"/>
      <c r="JS18" s="12708"/>
      <c r="JT18" s="12708"/>
      <c r="JU18" s="12708"/>
      <c r="JV18" s="12708"/>
      <c r="JW18" s="12708"/>
      <c r="JX18" s="12708"/>
      <c r="JY18" s="12708"/>
      <c r="JZ18" s="12708"/>
      <c r="KA18" s="12708"/>
      <c r="KB18" s="12708"/>
      <c r="KC18" s="12708"/>
      <c r="KD18" s="12708"/>
      <c r="KE18" s="12708"/>
      <c r="KF18" s="12708"/>
      <c r="KG18" s="12708"/>
      <c r="KH18" s="12708"/>
      <c r="KI18" s="12708"/>
      <c r="KJ18" s="12708"/>
      <c r="KK18" s="12708"/>
      <c r="KL18" s="12708"/>
      <c r="KM18" s="12708"/>
      <c r="KN18" s="12708"/>
      <c r="KO18" s="12708"/>
      <c r="KP18" s="12708"/>
      <c r="KQ18" s="12708"/>
      <c r="KR18" s="12708"/>
      <c r="KS18" s="12708"/>
      <c r="KT18" s="12708"/>
      <c r="KU18" s="12708"/>
      <c r="KV18" s="12708"/>
      <c r="KW18" s="12708"/>
      <c r="KX18" s="12708"/>
      <c r="KY18" s="12708"/>
      <c r="KZ18" s="12708"/>
      <c r="LA18" s="12708"/>
      <c r="LB18" s="12708"/>
      <c r="LC18" s="12708"/>
      <c r="LD18" s="12708"/>
      <c r="LE18" s="12708"/>
      <c r="LF18" s="12708"/>
      <c r="LG18" s="12708"/>
      <c r="LH18" s="12708"/>
      <c r="LI18" s="12708"/>
      <c r="LJ18" s="12708"/>
      <c r="LK18" s="12708"/>
      <c r="LL18" s="12708"/>
      <c r="LM18" s="12708"/>
      <c r="LN18" s="12708"/>
      <c r="LO18" s="12708"/>
      <c r="LP18" s="12708"/>
      <c r="LQ18" s="12708"/>
      <c r="LR18" s="12708"/>
      <c r="LS18" s="12708"/>
      <c r="LT18" s="12708"/>
      <c r="LU18" s="12708"/>
      <c r="LV18" s="12708"/>
      <c r="LW18" s="12708"/>
      <c r="LX18" s="12708"/>
      <c r="LY18" s="12708"/>
    </row>
    <row r="19" spans="1:337" ht="5.75" customHeight="1" thickTop="1" thickBot="1">
      <c r="A19" s="1464"/>
      <c r="B19" s="1465"/>
      <c r="C19" s="419"/>
      <c r="D19" s="415"/>
      <c r="E19" s="1152"/>
      <c r="F19" s="340"/>
      <c r="G19" s="231"/>
      <c r="H19" s="1466"/>
      <c r="I19" s="1467"/>
      <c r="J19" s="581"/>
      <c r="K19" s="932"/>
      <c r="L19" s="583"/>
      <c r="M19" s="821"/>
      <c r="N19" s="701"/>
      <c r="O19" s="933"/>
      <c r="P19" s="1468"/>
      <c r="Q19" s="1469"/>
      <c r="R19" s="939"/>
      <c r="S19" s="1470"/>
      <c r="T19" s="1471"/>
      <c r="U19" s="1472"/>
      <c r="V19" s="1473"/>
      <c r="W19" s="1474"/>
      <c r="X19" s="1475"/>
      <c r="Y19" s="1476"/>
      <c r="Z19" s="1477"/>
      <c r="AA19" s="1478"/>
      <c r="AB19" s="1479"/>
      <c r="AC19" s="1480"/>
      <c r="AD19" s="1481"/>
      <c r="AE19" s="1482"/>
      <c r="AF19" s="1483"/>
      <c r="AG19" s="1484"/>
      <c r="AH19" s="1485"/>
      <c r="AI19" s="1486"/>
      <c r="AJ19" s="1487"/>
      <c r="AK19" s="1488"/>
      <c r="AL19" s="1489"/>
      <c r="AM19" s="1490"/>
      <c r="AN19" s="1491"/>
      <c r="AO19" s="1492"/>
      <c r="AP19" s="1493"/>
      <c r="AQ19" s="1494"/>
      <c r="AR19" s="1495"/>
      <c r="AS19" s="1496"/>
      <c r="AT19" s="1497"/>
      <c r="AU19" s="1498"/>
      <c r="AV19" s="1499"/>
      <c r="AW19" s="1500"/>
      <c r="AX19" s="1501"/>
      <c r="AY19" s="1502"/>
      <c r="AZ19" s="1503"/>
      <c r="BA19" s="1504"/>
      <c r="BB19" s="1505"/>
      <c r="BC19" s="1506"/>
      <c r="BD19" s="1507"/>
      <c r="BE19" s="1508"/>
      <c r="BF19" s="1509"/>
      <c r="BG19" s="1510"/>
      <c r="BH19" s="1511"/>
      <c r="BI19" s="1512"/>
      <c r="BJ19" s="1513"/>
      <c r="BK19" s="1514"/>
      <c r="BL19" s="1515"/>
      <c r="BM19" s="1516"/>
      <c r="BN19" s="1517"/>
      <c r="BO19" s="1518"/>
      <c r="BP19" s="1519"/>
      <c r="BQ19" s="1520"/>
      <c r="BR19" s="1521"/>
      <c r="BS19" s="1522"/>
      <c r="BT19" s="1523"/>
      <c r="BU19" s="1524"/>
      <c r="BV19" s="1525"/>
      <c r="BW19" s="1526"/>
      <c r="BX19" s="1527"/>
      <c r="BY19" s="1528"/>
      <c r="BZ19" s="1529"/>
      <c r="CA19" s="1530"/>
      <c r="CB19" s="1531"/>
      <c r="CC19" s="1532"/>
      <c r="CD19" s="1533"/>
      <c r="CE19" s="1534"/>
      <c r="CF19" s="1535"/>
      <c r="CG19" s="1536"/>
      <c r="CH19" s="1537"/>
      <c r="CI19" s="1538"/>
      <c r="CJ19" s="1539"/>
      <c r="CK19" s="1540"/>
      <c r="CL19" s="1541"/>
      <c r="CM19" s="1542"/>
      <c r="CN19" s="1543"/>
      <c r="CO19" s="1544"/>
      <c r="CP19" s="1545"/>
      <c r="CQ19" s="1546"/>
      <c r="CR19" s="1547"/>
      <c r="CS19" s="1548"/>
      <c r="CT19" s="1549"/>
      <c r="CU19" s="1550"/>
      <c r="CV19" s="1551"/>
      <c r="CW19" s="1552"/>
      <c r="CX19" s="1553"/>
      <c r="CY19" s="1554"/>
      <c r="CZ19" s="1555"/>
      <c r="DA19" s="1556"/>
      <c r="DB19" s="1557"/>
      <c r="DC19" s="401"/>
      <c r="DD19" s="1558"/>
      <c r="DE19" s="1559"/>
      <c r="DF19" s="1560"/>
      <c r="DG19" s="1561"/>
      <c r="DH19" s="1562"/>
      <c r="DI19" s="788"/>
      <c r="DJ19" s="472"/>
      <c r="DK19" s="1563"/>
      <c r="DL19" s="1564"/>
      <c r="DM19" s="1565"/>
      <c r="DN19" s="1566"/>
      <c r="DO19" s="521"/>
      <c r="DP19" s="1567"/>
      <c r="DQ19" s="1568"/>
      <c r="DR19" s="1569"/>
      <c r="DS19" s="1570"/>
      <c r="DT19" s="1571"/>
      <c r="DU19" s="1572"/>
      <c r="EJ19" s="12691"/>
      <c r="EK19" s="12691"/>
      <c r="EL19" s="12691"/>
      <c r="EM19" s="12691"/>
      <c r="EN19" s="12691"/>
      <c r="EO19" s="12691"/>
      <c r="EP19" s="12691"/>
      <c r="EQ19" s="12691"/>
      <c r="ER19" s="12691"/>
      <c r="ES19" s="12691"/>
      <c r="ET19" s="12691"/>
      <c r="EU19" s="12691"/>
      <c r="EV19" s="12691"/>
      <c r="EW19" s="12691"/>
      <c r="EX19" s="12691"/>
      <c r="EY19" s="12691"/>
      <c r="EZ19" s="12691"/>
      <c r="FA19" s="12691"/>
      <c r="FB19" s="12691"/>
      <c r="FC19" s="12691"/>
      <c r="FD19" s="12691"/>
      <c r="FE19" s="12691"/>
      <c r="FF19" s="12691"/>
      <c r="FG19" s="12691"/>
      <c r="FH19" s="12691"/>
      <c r="FI19" s="12691"/>
      <c r="FJ19" s="12691"/>
      <c r="FK19" s="12691"/>
      <c r="FL19" s="12691"/>
      <c r="FM19" s="12691"/>
      <c r="FN19" s="12691"/>
      <c r="FO19" s="12691"/>
      <c r="FP19" s="12691"/>
      <c r="FQ19" s="12691"/>
      <c r="FR19" s="12691"/>
      <c r="FS19" s="12691"/>
      <c r="FT19" s="12691"/>
      <c r="FU19" s="12691"/>
      <c r="FV19" s="12691"/>
      <c r="FW19" s="12691"/>
      <c r="FX19" s="12691"/>
      <c r="FY19" s="12691"/>
      <c r="FZ19" s="12691"/>
      <c r="GA19" s="12691"/>
      <c r="GB19" s="12691"/>
      <c r="GC19" s="12691"/>
      <c r="GD19" s="12691"/>
      <c r="GE19" s="12691"/>
      <c r="GF19" s="12691"/>
      <c r="GG19" s="12691"/>
      <c r="GH19" s="12691"/>
      <c r="GI19" s="12691"/>
      <c r="GJ19" s="12691"/>
      <c r="GK19" s="12691"/>
      <c r="GL19" s="12691"/>
      <c r="GM19" s="12692"/>
      <c r="GN19" s="12696"/>
      <c r="GO19" s="12697"/>
      <c r="GP19" s="12697"/>
      <c r="GQ19" s="12697"/>
      <c r="GR19" s="12697"/>
      <c r="GS19" s="12697"/>
      <c r="GT19" s="12697"/>
      <c r="GU19" s="12697"/>
      <c r="GV19" s="12697"/>
      <c r="GW19" s="12697"/>
      <c r="GX19" s="12697"/>
      <c r="GY19" s="12697"/>
      <c r="GZ19" s="12697"/>
      <c r="HA19" s="12697"/>
      <c r="HB19" s="12697"/>
      <c r="HC19" s="12697"/>
      <c r="HD19" s="12697"/>
      <c r="HE19" s="12697"/>
      <c r="HF19" s="12697"/>
      <c r="HG19" s="12697"/>
      <c r="HH19" s="12697"/>
      <c r="HI19" s="12697"/>
      <c r="HJ19" s="12697"/>
      <c r="HK19" s="12697"/>
      <c r="HL19" s="12697"/>
      <c r="HM19" s="12697"/>
      <c r="HN19" s="12697"/>
      <c r="HO19" s="12697"/>
      <c r="HP19" s="12697"/>
      <c r="HQ19" s="12697"/>
      <c r="HR19" s="12697"/>
      <c r="HS19" s="12697"/>
      <c r="HT19" s="12697"/>
      <c r="HU19" s="12697"/>
      <c r="HV19" s="12697"/>
      <c r="HW19" s="12697"/>
      <c r="HX19" s="12697"/>
      <c r="HY19" s="12698"/>
      <c r="IA19" s="12708"/>
      <c r="IB19" s="12708"/>
      <c r="IC19" s="12708"/>
      <c r="ID19" s="12708"/>
      <c r="IE19" s="12708"/>
      <c r="IF19" s="12708"/>
      <c r="IG19" s="12708"/>
      <c r="IH19" s="12708"/>
      <c r="II19" s="12708"/>
      <c r="IJ19" s="12708"/>
      <c r="IK19" s="12708"/>
      <c r="IL19" s="12708"/>
      <c r="IM19" s="12708"/>
      <c r="IN19" s="12708"/>
      <c r="IO19" s="12708"/>
      <c r="IP19" s="12708"/>
      <c r="IQ19" s="12708"/>
      <c r="IR19" s="12708"/>
      <c r="IS19" s="12708"/>
      <c r="IT19" s="12708"/>
      <c r="IU19" s="12708"/>
      <c r="IV19" s="12708"/>
      <c r="IW19" s="12708"/>
      <c r="IX19" s="12708"/>
      <c r="IY19" s="12708"/>
      <c r="IZ19" s="12708"/>
      <c r="JA19" s="12708"/>
      <c r="JB19" s="12708"/>
      <c r="JC19" s="12708"/>
      <c r="JD19" s="12708"/>
      <c r="JE19" s="12708"/>
      <c r="JF19" s="12708"/>
      <c r="JG19" s="12708"/>
      <c r="JH19" s="12708"/>
      <c r="JI19" s="12708"/>
      <c r="JJ19" s="12708"/>
      <c r="JK19" s="12708"/>
      <c r="JL19" s="12708"/>
      <c r="JM19" s="12708"/>
      <c r="JN19" s="12708"/>
      <c r="JO19" s="12708"/>
      <c r="JP19" s="12708"/>
      <c r="JQ19" s="12708"/>
      <c r="JR19" s="12708"/>
      <c r="JS19" s="12708"/>
      <c r="JT19" s="12708"/>
      <c r="JU19" s="12708"/>
      <c r="JV19" s="12708"/>
      <c r="JW19" s="12708"/>
      <c r="JX19" s="12708"/>
      <c r="JY19" s="12708"/>
      <c r="JZ19" s="12708"/>
      <c r="KA19" s="12708"/>
      <c r="KB19" s="12708"/>
      <c r="KC19" s="12708"/>
      <c r="KD19" s="12708"/>
      <c r="KE19" s="12708"/>
      <c r="KF19" s="12708"/>
      <c r="KG19" s="12708"/>
      <c r="KH19" s="12708"/>
      <c r="KI19" s="12708"/>
      <c r="KJ19" s="12708"/>
      <c r="KK19" s="12708"/>
      <c r="KL19" s="12708"/>
      <c r="KM19" s="12708"/>
      <c r="KN19" s="12708"/>
      <c r="KO19" s="12708"/>
      <c r="KP19" s="12708"/>
      <c r="KQ19" s="12708"/>
      <c r="KR19" s="12708"/>
      <c r="KS19" s="12708"/>
      <c r="KT19" s="12708"/>
      <c r="KU19" s="12708"/>
      <c r="KV19" s="12708"/>
      <c r="KW19" s="12708"/>
      <c r="KX19" s="12708"/>
      <c r="KY19" s="12708"/>
      <c r="KZ19" s="12708"/>
      <c r="LA19" s="12708"/>
      <c r="LB19" s="12708"/>
      <c r="LC19" s="12708"/>
      <c r="LD19" s="12708"/>
      <c r="LE19" s="12708"/>
      <c r="LF19" s="12708"/>
      <c r="LG19" s="12708"/>
      <c r="LH19" s="12708"/>
      <c r="LI19" s="12708"/>
      <c r="LJ19" s="12708"/>
      <c r="LK19" s="12708"/>
      <c r="LL19" s="12708"/>
      <c r="LM19" s="12708"/>
      <c r="LN19" s="12708"/>
      <c r="LO19" s="12708"/>
      <c r="LP19" s="12708"/>
      <c r="LQ19" s="12708"/>
      <c r="LR19" s="12708"/>
      <c r="LS19" s="12708"/>
      <c r="LT19" s="12708"/>
      <c r="LU19" s="12708"/>
      <c r="LV19" s="12708"/>
      <c r="LW19" s="12708"/>
      <c r="LX19" s="12708"/>
      <c r="LY19" s="12708"/>
    </row>
    <row r="20" spans="1:337" ht="5.75" customHeight="1" thickTop="1" thickBot="1">
      <c r="A20" s="1573"/>
      <c r="B20" s="695"/>
      <c r="C20" s="1574"/>
      <c r="D20" s="357"/>
      <c r="E20" s="1152"/>
      <c r="F20" s="340"/>
      <c r="G20" s="457"/>
      <c r="H20" s="1575"/>
      <c r="I20" s="1576"/>
      <c r="J20" s="1577"/>
      <c r="K20" s="1578"/>
      <c r="L20" s="1579"/>
      <c r="M20" s="1580"/>
      <c r="N20" s="1581"/>
      <c r="O20" s="1472"/>
      <c r="P20" s="935"/>
      <c r="Q20" s="1582"/>
      <c r="R20" s="1583"/>
      <c r="S20" s="1584"/>
      <c r="T20" s="1585"/>
      <c r="U20" s="1586"/>
      <c r="V20" s="1587"/>
      <c r="W20" s="442"/>
      <c r="X20" s="1588"/>
      <c r="Y20" s="1589"/>
      <c r="Z20" s="1590"/>
      <c r="AA20" s="1591"/>
      <c r="AB20" s="1592"/>
      <c r="AC20" s="1593"/>
      <c r="AD20" s="1594"/>
      <c r="AE20" s="1595"/>
      <c r="AF20" s="1596"/>
      <c r="AG20" s="1597"/>
      <c r="AH20" s="1598"/>
      <c r="AI20" s="1599"/>
      <c r="AJ20" s="1600"/>
      <c r="AK20" s="1601"/>
      <c r="AL20" s="1602"/>
      <c r="AM20" s="1603"/>
      <c r="AN20" s="1604"/>
      <c r="AO20" s="1605"/>
      <c r="AP20" s="1606"/>
      <c r="AQ20" s="1607"/>
      <c r="AR20" s="1608"/>
      <c r="AS20" s="1609"/>
      <c r="AT20" s="1610"/>
      <c r="AU20" s="1611"/>
      <c r="AV20" s="1612"/>
      <c r="AW20" s="1613"/>
      <c r="AX20" s="1614"/>
      <c r="AY20" s="1615"/>
      <c r="AZ20" s="1616"/>
      <c r="BA20" s="1617"/>
      <c r="BB20" s="1500"/>
      <c r="BC20" s="1618"/>
      <c r="BD20" s="1619"/>
      <c r="BE20" s="1620"/>
      <c r="BF20" s="1621"/>
      <c r="BG20" s="1622"/>
      <c r="BH20" s="1623"/>
      <c r="BI20" s="1624"/>
      <c r="BJ20" s="1625"/>
      <c r="BK20" s="1626"/>
      <c r="BL20" s="1627"/>
      <c r="BM20" s="1628"/>
      <c r="BN20" s="1629"/>
      <c r="BO20" s="1630"/>
      <c r="BP20" s="1631"/>
      <c r="BQ20" s="1632"/>
      <c r="BR20" s="1633"/>
      <c r="BS20" s="1634"/>
      <c r="BT20" s="1635"/>
      <c r="BU20" s="1636"/>
      <c r="BV20" s="1637"/>
      <c r="BW20" s="1638"/>
      <c r="BX20" s="1639"/>
      <c r="BY20" s="1640"/>
      <c r="BZ20" s="1641"/>
      <c r="CA20" s="1642"/>
      <c r="CB20" s="1643"/>
      <c r="CC20" s="1644"/>
      <c r="CD20" s="1645"/>
      <c r="CE20" s="1646"/>
      <c r="CF20" s="1647"/>
      <c r="CG20" s="1648"/>
      <c r="CH20" s="1649"/>
      <c r="CI20" s="1650"/>
      <c r="CJ20" s="1651"/>
      <c r="CK20" s="1652"/>
      <c r="CL20" s="1653"/>
      <c r="CM20" s="1654"/>
      <c r="CN20" s="1655"/>
      <c r="CO20" s="1656"/>
      <c r="CP20" s="1657"/>
      <c r="CQ20" s="1658"/>
      <c r="CR20" s="1659"/>
      <c r="CS20" s="1660"/>
      <c r="CT20" s="1661"/>
      <c r="CU20" s="1662"/>
      <c r="CV20" s="1663"/>
      <c r="CW20" s="1555"/>
      <c r="CX20" s="1550"/>
      <c r="CY20" s="1664"/>
      <c r="CZ20" s="1665"/>
      <c r="DA20" s="1438"/>
      <c r="DB20" s="1446"/>
      <c r="DC20" s="1666"/>
      <c r="DD20" s="1667"/>
      <c r="DE20" s="1668"/>
      <c r="DF20" s="1669"/>
      <c r="DG20" s="1670"/>
      <c r="DH20" s="1671"/>
      <c r="DI20" s="1672"/>
      <c r="DJ20" s="1673"/>
      <c r="DK20" s="1674"/>
      <c r="DL20" s="1675"/>
      <c r="DM20" s="1676"/>
      <c r="DN20" s="1677"/>
      <c r="DO20" s="1678"/>
      <c r="DP20" s="1679"/>
      <c r="DQ20" s="1680"/>
      <c r="DR20" s="1681"/>
      <c r="DS20" s="1682"/>
      <c r="DT20" s="1683"/>
      <c r="DU20" s="1684"/>
      <c r="EJ20" s="12691"/>
      <c r="EK20" s="12691"/>
      <c r="EL20" s="12691"/>
      <c r="EM20" s="12691"/>
      <c r="EN20" s="12691"/>
      <c r="EO20" s="12691"/>
      <c r="EP20" s="12691"/>
      <c r="EQ20" s="12691"/>
      <c r="ER20" s="12691"/>
      <c r="ES20" s="12691"/>
      <c r="ET20" s="12691"/>
      <c r="EU20" s="12691"/>
      <c r="EV20" s="12691"/>
      <c r="EW20" s="12691"/>
      <c r="EX20" s="12691"/>
      <c r="EY20" s="12691"/>
      <c r="EZ20" s="12691"/>
      <c r="FA20" s="12691"/>
      <c r="FB20" s="12691"/>
      <c r="FC20" s="12691"/>
      <c r="FD20" s="12691"/>
      <c r="FE20" s="12691"/>
      <c r="FF20" s="12691"/>
      <c r="FG20" s="12691"/>
      <c r="FH20" s="12691"/>
      <c r="FI20" s="12691"/>
      <c r="FJ20" s="12691"/>
      <c r="FK20" s="12691"/>
      <c r="FL20" s="12691"/>
      <c r="FM20" s="12691"/>
      <c r="FN20" s="12691"/>
      <c r="FO20" s="12691"/>
      <c r="FP20" s="12691"/>
      <c r="FQ20" s="12691"/>
      <c r="FR20" s="12691"/>
      <c r="FS20" s="12691"/>
      <c r="FT20" s="12691"/>
      <c r="FU20" s="12691"/>
      <c r="FV20" s="12691"/>
      <c r="FW20" s="12691"/>
      <c r="FX20" s="12691"/>
      <c r="FY20" s="12691"/>
      <c r="FZ20" s="12691"/>
      <c r="GA20" s="12691"/>
      <c r="GB20" s="12691"/>
      <c r="GC20" s="12691"/>
      <c r="GD20" s="12691"/>
      <c r="GE20" s="12691"/>
      <c r="GF20" s="12691"/>
      <c r="GG20" s="12691"/>
      <c r="GH20" s="12691"/>
      <c r="GI20" s="12691"/>
      <c r="GJ20" s="12691"/>
      <c r="GK20" s="12691"/>
      <c r="GL20" s="12691"/>
      <c r="GM20" s="12692"/>
      <c r="GN20" s="12696"/>
      <c r="GO20" s="12697"/>
      <c r="GP20" s="12697"/>
      <c r="GQ20" s="12697"/>
      <c r="GR20" s="12697"/>
      <c r="GS20" s="12697"/>
      <c r="GT20" s="12697"/>
      <c r="GU20" s="12697"/>
      <c r="GV20" s="12697"/>
      <c r="GW20" s="12697"/>
      <c r="GX20" s="12697"/>
      <c r="GY20" s="12697"/>
      <c r="GZ20" s="12697"/>
      <c r="HA20" s="12697"/>
      <c r="HB20" s="12697"/>
      <c r="HC20" s="12697"/>
      <c r="HD20" s="12697"/>
      <c r="HE20" s="12697"/>
      <c r="HF20" s="12697"/>
      <c r="HG20" s="12697"/>
      <c r="HH20" s="12697"/>
      <c r="HI20" s="12697"/>
      <c r="HJ20" s="12697"/>
      <c r="HK20" s="12697"/>
      <c r="HL20" s="12697"/>
      <c r="HM20" s="12697"/>
      <c r="HN20" s="12697"/>
      <c r="HO20" s="12697"/>
      <c r="HP20" s="12697"/>
      <c r="HQ20" s="12697"/>
      <c r="HR20" s="12697"/>
      <c r="HS20" s="12697"/>
      <c r="HT20" s="12697"/>
      <c r="HU20" s="12697"/>
      <c r="HV20" s="12697"/>
      <c r="HW20" s="12697"/>
      <c r="HX20" s="12697"/>
      <c r="HY20" s="12698"/>
      <c r="IA20" s="12708"/>
      <c r="IB20" s="12708"/>
      <c r="IC20" s="12708"/>
      <c r="ID20" s="12708"/>
      <c r="IE20" s="12708"/>
      <c r="IF20" s="12708"/>
      <c r="IG20" s="12708"/>
      <c r="IH20" s="12708"/>
      <c r="II20" s="12708"/>
      <c r="IJ20" s="12708"/>
      <c r="IK20" s="12708"/>
      <c r="IL20" s="12708"/>
      <c r="IM20" s="12708"/>
      <c r="IN20" s="12708"/>
      <c r="IO20" s="12708"/>
      <c r="IP20" s="12708"/>
      <c r="IQ20" s="12708"/>
      <c r="IR20" s="12708"/>
      <c r="IS20" s="12708"/>
      <c r="IT20" s="12708"/>
      <c r="IU20" s="12708"/>
      <c r="IV20" s="12708"/>
      <c r="IW20" s="12708"/>
      <c r="IX20" s="12708"/>
      <c r="IY20" s="12708"/>
      <c r="IZ20" s="12708"/>
      <c r="JA20" s="12708"/>
      <c r="JB20" s="12708"/>
      <c r="JC20" s="12708"/>
      <c r="JD20" s="12708"/>
      <c r="JE20" s="12708"/>
      <c r="JF20" s="12708"/>
      <c r="JG20" s="12708"/>
      <c r="JH20" s="12708"/>
      <c r="JI20" s="12708"/>
      <c r="JJ20" s="12708"/>
      <c r="JK20" s="12708"/>
      <c r="JL20" s="12708"/>
      <c r="JM20" s="12708"/>
      <c r="JN20" s="12708"/>
      <c r="JO20" s="12708"/>
      <c r="JP20" s="12708"/>
      <c r="JQ20" s="12708"/>
      <c r="JR20" s="12708"/>
      <c r="JS20" s="12708"/>
      <c r="JT20" s="12708"/>
      <c r="JU20" s="12708"/>
      <c r="JV20" s="12708"/>
      <c r="JW20" s="12708"/>
      <c r="JX20" s="12708"/>
      <c r="JY20" s="12708"/>
      <c r="JZ20" s="12708"/>
      <c r="KA20" s="12708"/>
      <c r="KB20" s="12708"/>
      <c r="KC20" s="12708"/>
      <c r="KD20" s="12708"/>
      <c r="KE20" s="12708"/>
      <c r="KF20" s="12708"/>
      <c r="KG20" s="12708"/>
      <c r="KH20" s="12708"/>
      <c r="KI20" s="12708"/>
      <c r="KJ20" s="12708"/>
      <c r="KK20" s="12708"/>
      <c r="KL20" s="12708"/>
      <c r="KM20" s="12708"/>
      <c r="KN20" s="12708"/>
      <c r="KO20" s="12708"/>
      <c r="KP20" s="12708"/>
      <c r="KQ20" s="12708"/>
      <c r="KR20" s="12708"/>
      <c r="KS20" s="12708"/>
      <c r="KT20" s="12708"/>
      <c r="KU20" s="12708"/>
      <c r="KV20" s="12708"/>
      <c r="KW20" s="12708"/>
      <c r="KX20" s="12708"/>
      <c r="KY20" s="12708"/>
      <c r="KZ20" s="12708"/>
      <c r="LA20" s="12708"/>
      <c r="LB20" s="12708"/>
      <c r="LC20" s="12708"/>
      <c r="LD20" s="12708"/>
      <c r="LE20" s="12708"/>
      <c r="LF20" s="12708"/>
      <c r="LG20" s="12708"/>
      <c r="LH20" s="12708"/>
      <c r="LI20" s="12708"/>
      <c r="LJ20" s="12708"/>
      <c r="LK20" s="12708"/>
      <c r="LL20" s="12708"/>
      <c r="LM20" s="12708"/>
      <c r="LN20" s="12708"/>
      <c r="LO20" s="12708"/>
      <c r="LP20" s="12708"/>
      <c r="LQ20" s="12708"/>
      <c r="LR20" s="12708"/>
      <c r="LS20" s="12708"/>
      <c r="LT20" s="12708"/>
      <c r="LU20" s="12708"/>
      <c r="LV20" s="12708"/>
      <c r="LW20" s="12708"/>
      <c r="LX20" s="12708"/>
      <c r="LY20" s="12708"/>
    </row>
    <row r="21" spans="1:337" ht="5.75" customHeight="1" thickTop="1" thickBot="1">
      <c r="A21" s="1685"/>
      <c r="B21" s="814"/>
      <c r="C21" s="419"/>
      <c r="D21" s="357"/>
      <c r="E21" s="1686"/>
      <c r="F21" s="95"/>
      <c r="G21" s="1687"/>
      <c r="H21" s="1688"/>
      <c r="I21" s="1689"/>
      <c r="J21" s="1690"/>
      <c r="K21" s="582"/>
      <c r="L21" s="583"/>
      <c r="M21" s="1472"/>
      <c r="N21" s="1472"/>
      <c r="O21" s="935"/>
      <c r="P21" s="1691"/>
      <c r="Q21" s="1692"/>
      <c r="R21" s="708"/>
      <c r="S21" s="1693"/>
      <c r="T21" s="1694"/>
      <c r="U21" s="1695"/>
      <c r="V21" s="114"/>
      <c r="W21" s="1696"/>
      <c r="X21" s="1697"/>
      <c r="Y21" s="1698"/>
      <c r="Z21" s="356"/>
      <c r="AA21" s="1699"/>
      <c r="AB21" s="1700"/>
      <c r="AC21" s="1701"/>
      <c r="AD21" s="1702"/>
      <c r="AE21" s="1703"/>
      <c r="AF21" s="1704"/>
      <c r="AG21" s="1705"/>
      <c r="AH21" s="1706"/>
      <c r="AI21" s="1707"/>
      <c r="AJ21" s="1708"/>
      <c r="AK21" s="1709"/>
      <c r="AL21" s="1710"/>
      <c r="AM21" s="1711"/>
      <c r="AN21" s="1712"/>
      <c r="AO21" s="1713"/>
      <c r="AP21" s="1714"/>
      <c r="AQ21" s="866"/>
      <c r="AR21" s="1715"/>
      <c r="AS21" s="1716"/>
      <c r="AT21" s="1717"/>
      <c r="AU21" s="1718"/>
      <c r="AV21" s="1719"/>
      <c r="AW21" s="1720"/>
      <c r="AX21" s="1721"/>
      <c r="AY21" s="1722"/>
      <c r="AZ21" s="1723"/>
      <c r="BA21" s="1724"/>
      <c r="BB21" s="1725"/>
      <c r="BC21" s="756"/>
      <c r="BD21" s="1726"/>
      <c r="BE21" s="1727"/>
      <c r="BF21" s="1728"/>
      <c r="BG21" s="1729"/>
      <c r="BH21" s="1730"/>
      <c r="BI21" s="1731"/>
      <c r="BJ21" s="1732"/>
      <c r="BK21" s="1733"/>
      <c r="BL21" s="1734"/>
      <c r="BM21" s="1735"/>
      <c r="BN21" s="1736"/>
      <c r="BO21" s="1737"/>
      <c r="BP21" s="1738"/>
      <c r="BQ21" s="1739"/>
      <c r="BR21" s="1740"/>
      <c r="BS21" s="1741"/>
      <c r="BT21" s="1742"/>
      <c r="BU21" s="1743"/>
      <c r="BV21" s="1744"/>
      <c r="BW21" s="1745"/>
      <c r="BX21" s="1746"/>
      <c r="BY21" s="1747"/>
      <c r="BZ21" s="1748"/>
      <c r="CA21" s="1749"/>
      <c r="CB21" s="1750"/>
      <c r="CC21" s="1751"/>
      <c r="CD21" s="1752"/>
      <c r="CE21" s="1753"/>
      <c r="CF21" s="1754"/>
      <c r="CG21" s="1755"/>
      <c r="CH21" s="1756"/>
      <c r="CI21" s="1757"/>
      <c r="CJ21" s="1758"/>
      <c r="CK21" s="1759"/>
      <c r="CL21" s="1760"/>
      <c r="CM21" s="1761"/>
      <c r="CN21" s="1762"/>
      <c r="CO21" s="1763"/>
      <c r="CP21" s="1764"/>
      <c r="CQ21" s="1765"/>
      <c r="CR21" s="1766"/>
      <c r="CS21" s="1767"/>
      <c r="CT21" s="1768"/>
      <c r="CU21" s="1769"/>
      <c r="CV21" s="1770"/>
      <c r="CW21" s="1771"/>
      <c r="CX21" s="1772"/>
      <c r="CY21" s="1773"/>
      <c r="CZ21" s="1774"/>
      <c r="DA21" s="1775"/>
      <c r="DB21" s="1776"/>
      <c r="DC21" s="1777"/>
      <c r="DD21" s="1778"/>
      <c r="DE21" s="1779"/>
      <c r="DF21" s="1020"/>
      <c r="DG21" s="1780"/>
      <c r="DH21" s="1781"/>
      <c r="DI21" s="1782"/>
      <c r="DJ21" s="1783"/>
      <c r="DK21" s="1784"/>
      <c r="DL21" s="1785"/>
      <c r="DM21" s="1786"/>
      <c r="DN21" s="1787"/>
      <c r="DO21" s="1788"/>
      <c r="DP21" s="1789"/>
      <c r="DQ21" s="1790"/>
      <c r="DR21" s="1791"/>
      <c r="DS21" s="1792"/>
      <c r="DT21" s="1793"/>
      <c r="DU21" s="1794"/>
      <c r="EJ21" s="12691"/>
      <c r="EK21" s="12691"/>
      <c r="EL21" s="12691"/>
      <c r="EM21" s="12691"/>
      <c r="EN21" s="12691"/>
      <c r="EO21" s="12691"/>
      <c r="EP21" s="12691"/>
      <c r="EQ21" s="12691"/>
      <c r="ER21" s="12691"/>
      <c r="ES21" s="12691"/>
      <c r="ET21" s="12691"/>
      <c r="EU21" s="12691"/>
      <c r="EV21" s="12691"/>
      <c r="EW21" s="12691"/>
      <c r="EX21" s="12691"/>
      <c r="EY21" s="12691"/>
      <c r="EZ21" s="12691"/>
      <c r="FA21" s="12691"/>
      <c r="FB21" s="12691"/>
      <c r="FC21" s="12691"/>
      <c r="FD21" s="12691"/>
      <c r="FE21" s="12691"/>
      <c r="FF21" s="12691"/>
      <c r="FG21" s="12691"/>
      <c r="FH21" s="12691"/>
      <c r="FI21" s="12691"/>
      <c r="FJ21" s="12691"/>
      <c r="FK21" s="12691"/>
      <c r="FL21" s="12691"/>
      <c r="FM21" s="12691"/>
      <c r="FN21" s="12691"/>
      <c r="FO21" s="12691"/>
      <c r="FP21" s="12691"/>
      <c r="FQ21" s="12691"/>
      <c r="FR21" s="12691"/>
      <c r="FS21" s="12691"/>
      <c r="FT21" s="12691"/>
      <c r="FU21" s="12691"/>
      <c r="FV21" s="12691"/>
      <c r="FW21" s="12691"/>
      <c r="FX21" s="12691"/>
      <c r="FY21" s="12691"/>
      <c r="FZ21" s="12691"/>
      <c r="GA21" s="12691"/>
      <c r="GB21" s="12691"/>
      <c r="GC21" s="12691"/>
      <c r="GD21" s="12691"/>
      <c r="GE21" s="12691"/>
      <c r="GF21" s="12691"/>
      <c r="GG21" s="12691"/>
      <c r="GH21" s="12691"/>
      <c r="GI21" s="12691"/>
      <c r="GJ21" s="12691"/>
      <c r="GK21" s="12691"/>
      <c r="GL21" s="12691"/>
      <c r="GM21" s="12692"/>
      <c r="GN21" s="12696"/>
      <c r="GO21" s="12697"/>
      <c r="GP21" s="12697"/>
      <c r="GQ21" s="12697"/>
      <c r="GR21" s="12697"/>
      <c r="GS21" s="12697"/>
      <c r="GT21" s="12697"/>
      <c r="GU21" s="12697"/>
      <c r="GV21" s="12697"/>
      <c r="GW21" s="12697"/>
      <c r="GX21" s="12697"/>
      <c r="GY21" s="12697"/>
      <c r="GZ21" s="12697"/>
      <c r="HA21" s="12697"/>
      <c r="HB21" s="12697"/>
      <c r="HC21" s="12697"/>
      <c r="HD21" s="12697"/>
      <c r="HE21" s="12697"/>
      <c r="HF21" s="12697"/>
      <c r="HG21" s="12697"/>
      <c r="HH21" s="12697"/>
      <c r="HI21" s="12697"/>
      <c r="HJ21" s="12697"/>
      <c r="HK21" s="12697"/>
      <c r="HL21" s="12697"/>
      <c r="HM21" s="12697"/>
      <c r="HN21" s="12697"/>
      <c r="HO21" s="12697"/>
      <c r="HP21" s="12697"/>
      <c r="HQ21" s="12697"/>
      <c r="HR21" s="12697"/>
      <c r="HS21" s="12697"/>
      <c r="HT21" s="12697"/>
      <c r="HU21" s="12697"/>
      <c r="HV21" s="12697"/>
      <c r="HW21" s="12697"/>
      <c r="HX21" s="12697"/>
      <c r="HY21" s="12698"/>
      <c r="IA21" s="12708"/>
      <c r="IB21" s="12708"/>
      <c r="IC21" s="12708"/>
      <c r="ID21" s="12708"/>
      <c r="IE21" s="12708"/>
      <c r="IF21" s="12708"/>
      <c r="IG21" s="12708"/>
      <c r="IH21" s="12708"/>
      <c r="II21" s="12708"/>
      <c r="IJ21" s="12708"/>
      <c r="IK21" s="12708"/>
      <c r="IL21" s="12708"/>
      <c r="IM21" s="12708"/>
      <c r="IN21" s="12708"/>
      <c r="IO21" s="12708"/>
      <c r="IP21" s="12708"/>
      <c r="IQ21" s="12708"/>
      <c r="IR21" s="12708"/>
      <c r="IS21" s="12708"/>
      <c r="IT21" s="12708"/>
      <c r="IU21" s="12708"/>
      <c r="IV21" s="12708"/>
      <c r="IW21" s="12708"/>
      <c r="IX21" s="12708"/>
      <c r="IY21" s="12708"/>
      <c r="IZ21" s="12708"/>
      <c r="JA21" s="12708"/>
      <c r="JB21" s="12708"/>
      <c r="JC21" s="12708"/>
      <c r="JD21" s="12708"/>
      <c r="JE21" s="12708"/>
      <c r="JF21" s="12708"/>
      <c r="JG21" s="12708"/>
      <c r="JH21" s="12708"/>
      <c r="JI21" s="12708"/>
      <c r="JJ21" s="12708"/>
      <c r="JK21" s="12708"/>
      <c r="JL21" s="12708"/>
      <c r="JM21" s="12708"/>
      <c r="JN21" s="12708"/>
      <c r="JO21" s="12708"/>
      <c r="JP21" s="12708"/>
      <c r="JQ21" s="12708"/>
      <c r="JR21" s="12708"/>
      <c r="JS21" s="12708"/>
      <c r="JT21" s="12708"/>
      <c r="JU21" s="12708"/>
      <c r="JV21" s="12708"/>
      <c r="JW21" s="12708"/>
      <c r="JX21" s="12708"/>
      <c r="JY21" s="12708"/>
      <c r="JZ21" s="12708"/>
      <c r="KA21" s="12708"/>
      <c r="KB21" s="12708"/>
      <c r="KC21" s="12708"/>
      <c r="KD21" s="12708"/>
      <c r="KE21" s="12708"/>
      <c r="KF21" s="12708"/>
      <c r="KG21" s="12708"/>
      <c r="KH21" s="12708"/>
      <c r="KI21" s="12708"/>
      <c r="KJ21" s="12708"/>
      <c r="KK21" s="12708"/>
      <c r="KL21" s="12708"/>
      <c r="KM21" s="12708"/>
      <c r="KN21" s="12708"/>
      <c r="KO21" s="12708"/>
      <c r="KP21" s="12708"/>
      <c r="KQ21" s="12708"/>
      <c r="KR21" s="12708"/>
      <c r="KS21" s="12708"/>
      <c r="KT21" s="12708"/>
      <c r="KU21" s="12708"/>
      <c r="KV21" s="12708"/>
      <c r="KW21" s="12708"/>
      <c r="KX21" s="12708"/>
      <c r="KY21" s="12708"/>
      <c r="KZ21" s="12708"/>
      <c r="LA21" s="12708"/>
      <c r="LB21" s="12708"/>
      <c r="LC21" s="12708"/>
      <c r="LD21" s="12708"/>
      <c r="LE21" s="12708"/>
      <c r="LF21" s="12708"/>
      <c r="LG21" s="12708"/>
      <c r="LH21" s="12708"/>
      <c r="LI21" s="12708"/>
      <c r="LJ21" s="12708"/>
      <c r="LK21" s="12708"/>
      <c r="LL21" s="12708"/>
      <c r="LM21" s="12708"/>
      <c r="LN21" s="12708"/>
      <c r="LO21" s="12708"/>
      <c r="LP21" s="12708"/>
      <c r="LQ21" s="12708"/>
      <c r="LR21" s="12708"/>
      <c r="LS21" s="12708"/>
      <c r="LT21" s="12708"/>
      <c r="LU21" s="12708"/>
      <c r="LV21" s="12708"/>
      <c r="LW21" s="12708"/>
      <c r="LX21" s="12708"/>
      <c r="LY21" s="12708"/>
    </row>
    <row r="22" spans="1:337" ht="5.75" customHeight="1" thickTop="1" thickBot="1">
      <c r="A22" s="508"/>
      <c r="B22" s="1795"/>
      <c r="C22" s="419"/>
      <c r="D22" s="505"/>
      <c r="E22" s="1686"/>
      <c r="F22" s="1796"/>
      <c r="G22" s="1797"/>
      <c r="H22" s="1798"/>
      <c r="I22" s="1799"/>
      <c r="J22" s="1800"/>
      <c r="K22" s="1578"/>
      <c r="L22" s="1801"/>
      <c r="M22" s="1472"/>
      <c r="N22" s="1472"/>
      <c r="O22" s="1802"/>
      <c r="P22" s="1583"/>
      <c r="Q22" s="1803"/>
      <c r="R22" s="708"/>
      <c r="S22" s="589"/>
      <c r="T22" s="699"/>
      <c r="U22" s="1804"/>
      <c r="V22" s="1805"/>
      <c r="W22" s="1806"/>
      <c r="X22" s="1807"/>
      <c r="Y22" s="1808"/>
      <c r="Z22" s="1809"/>
      <c r="AA22" s="1810"/>
      <c r="AB22" s="1811"/>
      <c r="AC22" s="1812"/>
      <c r="AD22" s="1813"/>
      <c r="AE22" s="1814"/>
      <c r="AF22" s="1815"/>
      <c r="AG22" s="1816"/>
      <c r="AH22" s="1817"/>
      <c r="AI22" s="1818"/>
      <c r="AJ22" s="1819"/>
      <c r="AK22" s="1820"/>
      <c r="AL22" s="1821"/>
      <c r="AM22" s="1822"/>
      <c r="AN22" s="1823"/>
      <c r="AO22" s="1824"/>
      <c r="AP22" s="1825"/>
      <c r="AQ22" s="1826"/>
      <c r="AR22" s="1827"/>
      <c r="AS22" s="1828"/>
      <c r="AT22" s="1829"/>
      <c r="AU22" s="1830"/>
      <c r="AV22" s="1831"/>
      <c r="AW22" s="1832"/>
      <c r="AX22" s="1833"/>
      <c r="AY22" s="1834"/>
      <c r="AZ22" s="1835"/>
      <c r="BA22" s="1836"/>
      <c r="BB22" s="1837"/>
      <c r="BC22" s="1838"/>
      <c r="BD22" s="1839"/>
      <c r="BE22" s="1840"/>
      <c r="BF22" s="1841"/>
      <c r="BG22" s="1842"/>
      <c r="BH22" s="1843"/>
      <c r="BI22" s="1844"/>
      <c r="BJ22" s="1845"/>
      <c r="BK22" s="1846"/>
      <c r="BL22" s="1847"/>
      <c r="BM22" s="1848"/>
      <c r="BN22" s="1849"/>
      <c r="BO22" s="1850"/>
      <c r="BP22" s="1851"/>
      <c r="BQ22" s="1852"/>
      <c r="BR22" s="1853"/>
      <c r="BS22" s="1854"/>
      <c r="BT22" s="1592"/>
      <c r="BU22" s="1855"/>
      <c r="BV22" s="1856"/>
      <c r="BW22" s="1857"/>
      <c r="BX22" s="1858"/>
      <c r="BY22" s="1859"/>
      <c r="BZ22" s="1860"/>
      <c r="CA22" s="1861"/>
      <c r="CB22" s="1862"/>
      <c r="CC22" s="1863"/>
      <c r="CD22" s="1864"/>
      <c r="CE22" s="1865"/>
      <c r="CF22" s="1866"/>
      <c r="CG22" s="1867"/>
      <c r="CH22" s="1868"/>
      <c r="CI22" s="1869"/>
      <c r="CJ22" s="1870"/>
      <c r="CK22" s="1225"/>
      <c r="CL22" s="1871"/>
      <c r="CM22" s="1872"/>
      <c r="CN22" s="1873"/>
      <c r="CO22" s="1874"/>
      <c r="CP22" s="1875"/>
      <c r="CQ22" s="1876"/>
      <c r="CR22" s="1877"/>
      <c r="CS22" s="1878"/>
      <c r="CT22" s="1879"/>
      <c r="CU22" s="1880"/>
      <c r="CV22" s="1769"/>
      <c r="CW22" s="1881"/>
      <c r="CX22" s="1882"/>
      <c r="CY22" s="1883"/>
      <c r="CZ22" s="1884"/>
      <c r="DA22" s="1885"/>
      <c r="DB22" s="903"/>
      <c r="DC22" s="1886"/>
      <c r="DD22" s="1887"/>
      <c r="DE22" s="1888"/>
      <c r="DF22" s="1889"/>
      <c r="DG22" s="1890"/>
      <c r="DH22" s="1891"/>
      <c r="DI22" s="1892"/>
      <c r="DJ22" s="1893"/>
      <c r="DK22" s="1894"/>
      <c r="DL22" s="1895"/>
      <c r="DM22" s="1896"/>
      <c r="DN22" s="1897"/>
      <c r="DO22" s="1898"/>
      <c r="DP22" s="1899"/>
      <c r="DQ22" s="1900"/>
      <c r="DR22" s="1901"/>
      <c r="DS22" s="1902"/>
      <c r="DT22" s="1903"/>
      <c r="DU22" s="1904"/>
      <c r="EJ22" s="12691"/>
      <c r="EK22" s="12691"/>
      <c r="EL22" s="12691"/>
      <c r="EM22" s="12691"/>
      <c r="EN22" s="12691"/>
      <c r="EO22" s="12691"/>
      <c r="EP22" s="12691"/>
      <c r="EQ22" s="12691"/>
      <c r="ER22" s="12691"/>
      <c r="ES22" s="12691"/>
      <c r="ET22" s="12691"/>
      <c r="EU22" s="12691"/>
      <c r="EV22" s="12691"/>
      <c r="EW22" s="12691"/>
      <c r="EX22" s="12691"/>
      <c r="EY22" s="12691"/>
      <c r="EZ22" s="12691"/>
      <c r="FA22" s="12691"/>
      <c r="FB22" s="12691"/>
      <c r="FC22" s="12691"/>
      <c r="FD22" s="12691"/>
      <c r="FE22" s="12691"/>
      <c r="FF22" s="12691"/>
      <c r="FG22" s="12691"/>
      <c r="FH22" s="12691"/>
      <c r="FI22" s="12691"/>
      <c r="FJ22" s="12691"/>
      <c r="FK22" s="12691"/>
      <c r="FL22" s="12691"/>
      <c r="FM22" s="12691"/>
      <c r="FN22" s="12691"/>
      <c r="FO22" s="12691"/>
      <c r="FP22" s="12691"/>
      <c r="FQ22" s="12691"/>
      <c r="FR22" s="12691"/>
      <c r="FS22" s="12691"/>
      <c r="FT22" s="12691"/>
      <c r="FU22" s="12691"/>
      <c r="FV22" s="12691"/>
      <c r="FW22" s="12691"/>
      <c r="FX22" s="12691"/>
      <c r="FY22" s="12691"/>
      <c r="FZ22" s="12691"/>
      <c r="GA22" s="12691"/>
      <c r="GB22" s="12691"/>
      <c r="GC22" s="12691"/>
      <c r="GD22" s="12691"/>
      <c r="GE22" s="12691"/>
      <c r="GF22" s="12691"/>
      <c r="GG22" s="12691"/>
      <c r="GH22" s="12691"/>
      <c r="GI22" s="12691"/>
      <c r="GJ22" s="12691"/>
      <c r="GK22" s="12691"/>
      <c r="GL22" s="12691"/>
      <c r="GM22" s="12692"/>
      <c r="GN22" s="12696"/>
      <c r="GO22" s="12697"/>
      <c r="GP22" s="12697"/>
      <c r="GQ22" s="12697"/>
      <c r="GR22" s="12697"/>
      <c r="GS22" s="12697"/>
      <c r="GT22" s="12697"/>
      <c r="GU22" s="12697"/>
      <c r="GV22" s="12697"/>
      <c r="GW22" s="12697"/>
      <c r="GX22" s="12697"/>
      <c r="GY22" s="12697"/>
      <c r="GZ22" s="12697"/>
      <c r="HA22" s="12697"/>
      <c r="HB22" s="12697"/>
      <c r="HC22" s="12697"/>
      <c r="HD22" s="12697"/>
      <c r="HE22" s="12697"/>
      <c r="HF22" s="12697"/>
      <c r="HG22" s="12697"/>
      <c r="HH22" s="12697"/>
      <c r="HI22" s="12697"/>
      <c r="HJ22" s="12697"/>
      <c r="HK22" s="12697"/>
      <c r="HL22" s="12697"/>
      <c r="HM22" s="12697"/>
      <c r="HN22" s="12697"/>
      <c r="HO22" s="12697"/>
      <c r="HP22" s="12697"/>
      <c r="HQ22" s="12697"/>
      <c r="HR22" s="12697"/>
      <c r="HS22" s="12697"/>
      <c r="HT22" s="12697"/>
      <c r="HU22" s="12697"/>
      <c r="HV22" s="12697"/>
      <c r="HW22" s="12697"/>
      <c r="HX22" s="12697"/>
      <c r="HY22" s="12698"/>
      <c r="IA22" s="12708"/>
      <c r="IB22" s="12708"/>
      <c r="IC22" s="12708"/>
      <c r="ID22" s="12708"/>
      <c r="IE22" s="12708"/>
      <c r="IF22" s="12708"/>
      <c r="IG22" s="12708"/>
      <c r="IH22" s="12708"/>
      <c r="II22" s="12708"/>
      <c r="IJ22" s="12708"/>
      <c r="IK22" s="12708"/>
      <c r="IL22" s="12708"/>
      <c r="IM22" s="12708"/>
      <c r="IN22" s="12708"/>
      <c r="IO22" s="12708"/>
      <c r="IP22" s="12708"/>
      <c r="IQ22" s="12708"/>
      <c r="IR22" s="12708"/>
      <c r="IS22" s="12708"/>
      <c r="IT22" s="12708"/>
      <c r="IU22" s="12708"/>
      <c r="IV22" s="12708"/>
      <c r="IW22" s="12708"/>
      <c r="IX22" s="12708"/>
      <c r="IY22" s="12708"/>
      <c r="IZ22" s="12708"/>
      <c r="JA22" s="12708"/>
      <c r="JB22" s="12708"/>
      <c r="JC22" s="12708"/>
      <c r="JD22" s="12708"/>
      <c r="JE22" s="12708"/>
      <c r="JF22" s="12708"/>
      <c r="JG22" s="12708"/>
      <c r="JH22" s="12708"/>
      <c r="JI22" s="12708"/>
      <c r="JJ22" s="12708"/>
      <c r="JK22" s="12708"/>
      <c r="JL22" s="12708"/>
      <c r="JM22" s="12708"/>
      <c r="JN22" s="12708"/>
      <c r="JO22" s="12708"/>
      <c r="JP22" s="12708"/>
      <c r="JQ22" s="12708"/>
      <c r="JR22" s="12708"/>
      <c r="JS22" s="12708"/>
      <c r="JT22" s="12708"/>
      <c r="JU22" s="12708"/>
      <c r="JV22" s="12708"/>
      <c r="JW22" s="12708"/>
      <c r="JX22" s="12708"/>
      <c r="JY22" s="12708"/>
      <c r="JZ22" s="12708"/>
      <c r="KA22" s="12708"/>
      <c r="KB22" s="12708"/>
      <c r="KC22" s="12708"/>
      <c r="KD22" s="12708"/>
      <c r="KE22" s="12708"/>
      <c r="KF22" s="12708"/>
      <c r="KG22" s="12708"/>
      <c r="KH22" s="12708"/>
      <c r="KI22" s="12708"/>
      <c r="KJ22" s="12708"/>
      <c r="KK22" s="12708"/>
      <c r="KL22" s="12708"/>
      <c r="KM22" s="12708"/>
      <c r="KN22" s="12708"/>
      <c r="KO22" s="12708"/>
      <c r="KP22" s="12708"/>
      <c r="KQ22" s="12708"/>
      <c r="KR22" s="12708"/>
      <c r="KS22" s="12708"/>
      <c r="KT22" s="12708"/>
      <c r="KU22" s="12708"/>
      <c r="KV22" s="12708"/>
      <c r="KW22" s="12708"/>
      <c r="KX22" s="12708"/>
      <c r="KY22" s="12708"/>
      <c r="KZ22" s="12708"/>
      <c r="LA22" s="12708"/>
      <c r="LB22" s="12708"/>
      <c r="LC22" s="12708"/>
      <c r="LD22" s="12708"/>
      <c r="LE22" s="12708"/>
      <c r="LF22" s="12708"/>
      <c r="LG22" s="12708"/>
      <c r="LH22" s="12708"/>
      <c r="LI22" s="12708"/>
      <c r="LJ22" s="12708"/>
      <c r="LK22" s="12708"/>
      <c r="LL22" s="12708"/>
      <c r="LM22" s="12708"/>
      <c r="LN22" s="12708"/>
      <c r="LO22" s="12708"/>
      <c r="LP22" s="12708"/>
      <c r="LQ22" s="12708"/>
      <c r="LR22" s="12708"/>
      <c r="LS22" s="12708"/>
      <c r="LT22" s="12708"/>
      <c r="LU22" s="12708"/>
      <c r="LV22" s="12708"/>
      <c r="LW22" s="12708"/>
      <c r="LX22" s="12708"/>
      <c r="LY22" s="12708"/>
    </row>
    <row r="23" spans="1:337" ht="5.75" customHeight="1" thickTop="1" thickBot="1">
      <c r="A23" s="508"/>
      <c r="B23" s="273"/>
      <c r="C23" s="344"/>
      <c r="D23" s="505"/>
      <c r="E23" s="124"/>
      <c r="F23" s="1796"/>
      <c r="G23" s="1905"/>
      <c r="H23" s="1798"/>
      <c r="I23" s="1576"/>
      <c r="J23" s="1906"/>
      <c r="K23" s="1907"/>
      <c r="L23" s="1908"/>
      <c r="M23" s="1581"/>
      <c r="N23" s="825"/>
      <c r="O23" s="1909"/>
      <c r="P23" s="1802"/>
      <c r="Q23" s="1910"/>
      <c r="R23" s="1583"/>
      <c r="S23" s="1911"/>
      <c r="T23" s="1912"/>
      <c r="U23" s="436"/>
      <c r="V23" s="1913"/>
      <c r="W23" s="1914"/>
      <c r="X23" s="1915"/>
      <c r="Y23" s="1916"/>
      <c r="Z23" s="1917"/>
      <c r="AA23" s="1918"/>
      <c r="AB23" s="1919"/>
      <c r="AC23" s="1920"/>
      <c r="AD23" s="1921"/>
      <c r="AE23" s="1922"/>
      <c r="AF23" s="1923"/>
      <c r="AG23" s="1924"/>
      <c r="AH23" s="1925"/>
      <c r="AI23" s="1926"/>
      <c r="AJ23" s="1927"/>
      <c r="AK23" s="1928"/>
      <c r="AL23" s="1929"/>
      <c r="AM23" s="1930"/>
      <c r="AN23" s="1931"/>
      <c r="AO23" s="1932"/>
      <c r="AP23" s="1933"/>
      <c r="AQ23" s="1934"/>
      <c r="AR23" s="1935"/>
      <c r="AS23" s="1936"/>
      <c r="AT23" s="1937"/>
      <c r="AU23" s="1938"/>
      <c r="AV23" s="1939"/>
      <c r="AW23" s="1940"/>
      <c r="AX23" s="1941"/>
      <c r="AY23" s="1942"/>
      <c r="AZ23" s="1943"/>
      <c r="BA23" s="1944"/>
      <c r="BB23" s="1945"/>
      <c r="BC23" s="1946"/>
      <c r="BD23" s="1947"/>
      <c r="BE23" s="1948"/>
      <c r="BF23" s="1949"/>
      <c r="BG23" s="1950"/>
      <c r="BH23" s="1951"/>
      <c r="BI23" s="1952"/>
      <c r="BJ23" s="1953"/>
      <c r="BK23" s="1954"/>
      <c r="BL23" s="317"/>
      <c r="BM23" s="1955"/>
      <c r="BN23" s="1956"/>
      <c r="BO23" s="1957"/>
      <c r="BP23" s="1958"/>
      <c r="BQ23" s="1959"/>
      <c r="BR23" s="1960"/>
      <c r="BS23" s="1961"/>
      <c r="BT23" s="1962"/>
      <c r="BU23" s="1961"/>
      <c r="BV23" s="1963"/>
      <c r="BW23" s="303"/>
      <c r="BX23" s="1964"/>
      <c r="BY23" s="1965"/>
      <c r="BZ23" s="1966"/>
      <c r="CA23" s="1967"/>
      <c r="CB23" s="1968"/>
      <c r="CC23" s="1969"/>
      <c r="CD23" s="1970"/>
      <c r="CE23" s="1971"/>
      <c r="CF23" s="1972"/>
      <c r="CG23" s="1973"/>
      <c r="CH23" s="1974"/>
      <c r="CI23" s="771"/>
      <c r="CJ23" s="1975"/>
      <c r="CK23" s="1976"/>
      <c r="CL23" s="1977"/>
      <c r="CM23" s="1978"/>
      <c r="CN23" s="1979"/>
      <c r="CO23" s="1980"/>
      <c r="CP23" s="1981"/>
      <c r="CQ23" s="1982"/>
      <c r="CR23" s="1983"/>
      <c r="CS23" s="1984"/>
      <c r="CT23" s="1985"/>
      <c r="CU23" s="1986"/>
      <c r="CV23" s="1987"/>
      <c r="CW23" s="1668"/>
      <c r="CX23" s="1988"/>
      <c r="CY23" s="1883"/>
      <c r="CZ23" s="1989"/>
      <c r="DA23" s="1990"/>
      <c r="DB23" s="1991"/>
      <c r="DC23" s="1992"/>
      <c r="DD23" s="1993"/>
      <c r="DE23" s="1994"/>
      <c r="DF23" s="1995"/>
      <c r="DG23" s="1996"/>
      <c r="DH23" s="1997"/>
      <c r="DI23" s="1998"/>
      <c r="DJ23" s="1999"/>
      <c r="DK23" s="2000"/>
      <c r="DL23" s="2001"/>
      <c r="DM23" s="2002"/>
      <c r="DN23" s="2003"/>
      <c r="DO23" s="2004"/>
      <c r="DP23" s="2005"/>
      <c r="DQ23" s="2006"/>
      <c r="DR23" s="2007"/>
      <c r="DS23" s="2008"/>
      <c r="DT23" s="2009"/>
      <c r="DU23" s="2010"/>
      <c r="EJ23" s="12691"/>
      <c r="EK23" s="12691"/>
      <c r="EL23" s="12691"/>
      <c r="EM23" s="12691"/>
      <c r="EN23" s="12691"/>
      <c r="EO23" s="12691"/>
      <c r="EP23" s="12691"/>
      <c r="EQ23" s="12691"/>
      <c r="ER23" s="12691"/>
      <c r="ES23" s="12691"/>
      <c r="ET23" s="12691"/>
      <c r="EU23" s="12691"/>
      <c r="EV23" s="12691"/>
      <c r="EW23" s="12691"/>
      <c r="EX23" s="12691"/>
      <c r="EY23" s="12691"/>
      <c r="EZ23" s="12691"/>
      <c r="FA23" s="12691"/>
      <c r="FB23" s="12691"/>
      <c r="FC23" s="12691"/>
      <c r="FD23" s="12691"/>
      <c r="FE23" s="12691"/>
      <c r="FF23" s="12691"/>
      <c r="FG23" s="12691"/>
      <c r="FH23" s="12691"/>
      <c r="FI23" s="12691"/>
      <c r="FJ23" s="12691"/>
      <c r="FK23" s="12691"/>
      <c r="FL23" s="12691"/>
      <c r="FM23" s="12691"/>
      <c r="FN23" s="12691"/>
      <c r="FO23" s="12691"/>
      <c r="FP23" s="12691"/>
      <c r="FQ23" s="12691"/>
      <c r="FR23" s="12691"/>
      <c r="FS23" s="12691"/>
      <c r="FT23" s="12691"/>
      <c r="FU23" s="12691"/>
      <c r="FV23" s="12691"/>
      <c r="FW23" s="12691"/>
      <c r="FX23" s="12691"/>
      <c r="FY23" s="12691"/>
      <c r="FZ23" s="12691"/>
      <c r="GA23" s="12691"/>
      <c r="GB23" s="12691"/>
      <c r="GC23" s="12691"/>
      <c r="GD23" s="12691"/>
      <c r="GE23" s="12691"/>
      <c r="GF23" s="12691"/>
      <c r="GG23" s="12691"/>
      <c r="GH23" s="12691"/>
      <c r="GI23" s="12691"/>
      <c r="GJ23" s="12691"/>
      <c r="GK23" s="12691"/>
      <c r="GL23" s="12691"/>
      <c r="GM23" s="12692"/>
      <c r="GN23" s="12696"/>
      <c r="GO23" s="12697"/>
      <c r="GP23" s="12697"/>
      <c r="GQ23" s="12697"/>
      <c r="GR23" s="12697"/>
      <c r="GS23" s="12697"/>
      <c r="GT23" s="12697"/>
      <c r="GU23" s="12697"/>
      <c r="GV23" s="12697"/>
      <c r="GW23" s="12697"/>
      <c r="GX23" s="12697"/>
      <c r="GY23" s="12697"/>
      <c r="GZ23" s="12697"/>
      <c r="HA23" s="12697"/>
      <c r="HB23" s="12697"/>
      <c r="HC23" s="12697"/>
      <c r="HD23" s="12697"/>
      <c r="HE23" s="12697"/>
      <c r="HF23" s="12697"/>
      <c r="HG23" s="12697"/>
      <c r="HH23" s="12697"/>
      <c r="HI23" s="12697"/>
      <c r="HJ23" s="12697"/>
      <c r="HK23" s="12697"/>
      <c r="HL23" s="12697"/>
      <c r="HM23" s="12697"/>
      <c r="HN23" s="12697"/>
      <c r="HO23" s="12697"/>
      <c r="HP23" s="12697"/>
      <c r="HQ23" s="12697"/>
      <c r="HR23" s="12697"/>
      <c r="HS23" s="12697"/>
      <c r="HT23" s="12697"/>
      <c r="HU23" s="12697"/>
      <c r="HV23" s="12697"/>
      <c r="HW23" s="12697"/>
      <c r="HX23" s="12697"/>
      <c r="HY23" s="12698"/>
      <c r="IA23" s="12708"/>
      <c r="IB23" s="12708"/>
      <c r="IC23" s="12708"/>
      <c r="ID23" s="12708"/>
      <c r="IE23" s="12708"/>
      <c r="IF23" s="12708"/>
      <c r="IG23" s="12708"/>
      <c r="IH23" s="12708"/>
      <c r="II23" s="12708"/>
      <c r="IJ23" s="12708"/>
      <c r="IK23" s="12708"/>
      <c r="IL23" s="12708"/>
      <c r="IM23" s="12708"/>
      <c r="IN23" s="12708"/>
      <c r="IO23" s="12708"/>
      <c r="IP23" s="12708"/>
      <c r="IQ23" s="12708"/>
      <c r="IR23" s="12708"/>
      <c r="IS23" s="12708"/>
      <c r="IT23" s="12708"/>
      <c r="IU23" s="12708"/>
      <c r="IV23" s="12708"/>
      <c r="IW23" s="12708"/>
      <c r="IX23" s="12708"/>
      <c r="IY23" s="12708"/>
      <c r="IZ23" s="12708"/>
      <c r="JA23" s="12708"/>
      <c r="JB23" s="12708"/>
      <c r="JC23" s="12708"/>
      <c r="JD23" s="12708"/>
      <c r="JE23" s="12708"/>
      <c r="JF23" s="12708"/>
      <c r="JG23" s="12708"/>
      <c r="JH23" s="12708"/>
      <c r="JI23" s="12708"/>
      <c r="JJ23" s="12708"/>
      <c r="JK23" s="12708"/>
      <c r="JL23" s="12708"/>
      <c r="JM23" s="12708"/>
      <c r="JN23" s="12708"/>
      <c r="JO23" s="12708"/>
      <c r="JP23" s="12708"/>
      <c r="JQ23" s="12708"/>
      <c r="JR23" s="12708"/>
      <c r="JS23" s="12708"/>
      <c r="JT23" s="12708"/>
      <c r="JU23" s="12708"/>
      <c r="JV23" s="12708"/>
      <c r="JW23" s="12708"/>
      <c r="JX23" s="12708"/>
      <c r="JY23" s="12708"/>
      <c r="JZ23" s="12708"/>
      <c r="KA23" s="12708"/>
      <c r="KB23" s="12708"/>
      <c r="KC23" s="12708"/>
      <c r="KD23" s="12708"/>
      <c r="KE23" s="12708"/>
      <c r="KF23" s="12708"/>
      <c r="KG23" s="12708"/>
      <c r="KH23" s="12708"/>
      <c r="KI23" s="12708"/>
      <c r="KJ23" s="12708"/>
      <c r="KK23" s="12708"/>
      <c r="KL23" s="12708"/>
      <c r="KM23" s="12708"/>
      <c r="KN23" s="12708"/>
      <c r="KO23" s="12708"/>
      <c r="KP23" s="12708"/>
      <c r="KQ23" s="12708"/>
      <c r="KR23" s="12708"/>
      <c r="KS23" s="12708"/>
      <c r="KT23" s="12708"/>
      <c r="KU23" s="12708"/>
      <c r="KV23" s="12708"/>
      <c r="KW23" s="12708"/>
      <c r="KX23" s="12708"/>
      <c r="KY23" s="12708"/>
      <c r="KZ23" s="12708"/>
      <c r="LA23" s="12708"/>
      <c r="LB23" s="12708"/>
      <c r="LC23" s="12708"/>
      <c r="LD23" s="12708"/>
      <c r="LE23" s="12708"/>
      <c r="LF23" s="12708"/>
      <c r="LG23" s="12708"/>
      <c r="LH23" s="12708"/>
      <c r="LI23" s="12708"/>
      <c r="LJ23" s="12708"/>
      <c r="LK23" s="12708"/>
      <c r="LL23" s="12708"/>
      <c r="LM23" s="12708"/>
      <c r="LN23" s="12708"/>
      <c r="LO23" s="12708"/>
      <c r="LP23" s="12708"/>
      <c r="LQ23" s="12708"/>
      <c r="LR23" s="12708"/>
      <c r="LS23" s="12708"/>
      <c r="LT23" s="12708"/>
      <c r="LU23" s="12708"/>
      <c r="LV23" s="12708"/>
      <c r="LW23" s="12708"/>
      <c r="LX23" s="12708"/>
      <c r="LY23" s="12708"/>
    </row>
    <row r="24" spans="1:337" ht="5.75" customHeight="1" thickTop="1" thickBot="1">
      <c r="A24" s="241"/>
      <c r="B24" s="113"/>
      <c r="C24" s="2011"/>
      <c r="D24" s="2011"/>
      <c r="E24" s="2012"/>
      <c r="F24" s="134"/>
      <c r="G24" s="2013"/>
      <c r="H24" s="2014"/>
      <c r="I24" s="2015"/>
      <c r="J24" s="2016"/>
      <c r="K24" s="354"/>
      <c r="L24" s="1908"/>
      <c r="M24" s="2017"/>
      <c r="N24" s="825"/>
      <c r="O24" s="1909"/>
      <c r="P24" s="1802"/>
      <c r="Q24" s="2018"/>
      <c r="R24" s="2019"/>
      <c r="S24" s="2020"/>
      <c r="T24" s="2021"/>
      <c r="U24" s="2022"/>
      <c r="V24" s="2023"/>
      <c r="W24" s="2024"/>
      <c r="X24" s="2025"/>
      <c r="Y24" s="2026"/>
      <c r="Z24" s="2027"/>
      <c r="AA24" s="2028"/>
      <c r="AB24" s="2029"/>
      <c r="AC24" s="2030"/>
      <c r="AD24" s="2031"/>
      <c r="AE24" s="1016"/>
      <c r="AF24" s="2032"/>
      <c r="AG24" s="2033"/>
      <c r="AH24" s="2034"/>
      <c r="AI24" s="2035"/>
      <c r="AJ24" s="2036"/>
      <c r="AK24" s="2037"/>
      <c r="AL24" s="2038"/>
      <c r="AM24" s="2039"/>
      <c r="AN24" s="2040"/>
      <c r="AO24" s="2041"/>
      <c r="AP24" s="2042"/>
      <c r="AQ24" s="2043"/>
      <c r="AR24" s="2044"/>
      <c r="AS24" s="2045"/>
      <c r="AT24" s="2046"/>
      <c r="AU24" s="2047"/>
      <c r="AV24" s="2048"/>
      <c r="AW24" s="2049"/>
      <c r="AX24" s="2050"/>
      <c r="AY24" s="2051"/>
      <c r="AZ24" s="2052"/>
      <c r="BA24" s="2053"/>
      <c r="BB24" s="2054"/>
      <c r="BC24" s="2055"/>
      <c r="BD24" s="2056"/>
      <c r="BE24" s="306"/>
      <c r="BF24" s="2057"/>
      <c r="BG24" s="2058"/>
      <c r="BH24" s="2059"/>
      <c r="BI24" s="2060"/>
      <c r="BJ24" s="2061"/>
      <c r="BK24" s="2062"/>
      <c r="BL24" s="2063"/>
      <c r="BM24" s="390"/>
      <c r="BN24" s="2064"/>
      <c r="BO24" s="2065"/>
      <c r="BP24" s="2066"/>
      <c r="BQ24" s="2067"/>
      <c r="BR24" s="2068"/>
      <c r="BS24" s="2069"/>
      <c r="BT24" s="411"/>
      <c r="BU24" s="2070"/>
      <c r="BV24" s="2071"/>
      <c r="BW24" s="2072"/>
      <c r="BX24" s="2073"/>
      <c r="BY24" s="2074"/>
      <c r="BZ24" s="2075"/>
      <c r="CA24" s="2076"/>
      <c r="CB24" s="2077"/>
      <c r="CC24" s="2078"/>
      <c r="CD24" s="2079"/>
      <c r="CE24" s="2080"/>
      <c r="CF24" s="2081"/>
      <c r="CG24" s="2082"/>
      <c r="CH24" s="2083"/>
      <c r="CI24" s="2084"/>
      <c r="CJ24" s="2085"/>
      <c r="CK24" s="2086"/>
      <c r="CL24" s="2087"/>
      <c r="CM24" s="2088"/>
      <c r="CN24" s="2089"/>
      <c r="CO24" s="2090"/>
      <c r="CP24" s="778"/>
      <c r="CQ24" s="2091"/>
      <c r="CR24" s="2092"/>
      <c r="CS24" s="2093"/>
      <c r="CT24" s="2094"/>
      <c r="CU24" s="2095"/>
      <c r="CV24" s="2096"/>
      <c r="CW24" s="2097"/>
      <c r="CX24" s="2098"/>
      <c r="CY24" s="903"/>
      <c r="CZ24" s="2099"/>
      <c r="DA24" s="2100"/>
      <c r="DB24" s="1669"/>
      <c r="DC24" s="2101"/>
      <c r="DD24" s="2102"/>
      <c r="DE24" s="1019"/>
      <c r="DF24" s="2103"/>
      <c r="DG24" s="2104"/>
      <c r="DH24" s="2105"/>
      <c r="DI24" s="2106"/>
      <c r="DJ24" s="2107"/>
      <c r="DK24" s="181"/>
      <c r="DL24" s="2108"/>
      <c r="DM24" s="2109"/>
      <c r="DN24" s="2110"/>
      <c r="DO24" s="2111"/>
      <c r="DP24" s="2112"/>
      <c r="DQ24" s="2113"/>
      <c r="DR24" s="2114"/>
      <c r="DS24" s="2115"/>
      <c r="DT24" s="2116"/>
      <c r="DU24" s="2117"/>
      <c r="EJ24" s="12691"/>
      <c r="EK24" s="12691"/>
      <c r="EL24" s="12691"/>
      <c r="EM24" s="12691"/>
      <c r="EN24" s="12691"/>
      <c r="EO24" s="12691"/>
      <c r="EP24" s="12691"/>
      <c r="EQ24" s="12691"/>
      <c r="ER24" s="12691"/>
      <c r="ES24" s="12691"/>
      <c r="ET24" s="12691"/>
      <c r="EU24" s="12691"/>
      <c r="EV24" s="12691"/>
      <c r="EW24" s="12691"/>
      <c r="EX24" s="12691"/>
      <c r="EY24" s="12691"/>
      <c r="EZ24" s="12691"/>
      <c r="FA24" s="12691"/>
      <c r="FB24" s="12691"/>
      <c r="FC24" s="12691"/>
      <c r="FD24" s="12691"/>
      <c r="FE24" s="12691"/>
      <c r="FF24" s="12691"/>
      <c r="FG24" s="12691"/>
      <c r="FH24" s="12691"/>
      <c r="FI24" s="12691"/>
      <c r="FJ24" s="12691"/>
      <c r="FK24" s="12691"/>
      <c r="FL24" s="12691"/>
      <c r="FM24" s="12691"/>
      <c r="FN24" s="12691"/>
      <c r="FO24" s="12691"/>
      <c r="FP24" s="12691"/>
      <c r="FQ24" s="12691"/>
      <c r="FR24" s="12691"/>
      <c r="FS24" s="12691"/>
      <c r="FT24" s="12691"/>
      <c r="FU24" s="12691"/>
      <c r="FV24" s="12691"/>
      <c r="FW24" s="12691"/>
      <c r="FX24" s="12691"/>
      <c r="FY24" s="12691"/>
      <c r="FZ24" s="12691"/>
      <c r="GA24" s="12691"/>
      <c r="GB24" s="12691"/>
      <c r="GC24" s="12691"/>
      <c r="GD24" s="12691"/>
      <c r="GE24" s="12691"/>
      <c r="GF24" s="12691"/>
      <c r="GG24" s="12691"/>
      <c r="GH24" s="12691"/>
      <c r="GI24" s="12691"/>
      <c r="GJ24" s="12691"/>
      <c r="GK24" s="12691"/>
      <c r="GL24" s="12691"/>
      <c r="GM24" s="12692"/>
      <c r="GN24" s="12696"/>
      <c r="GO24" s="12697"/>
      <c r="GP24" s="12697"/>
      <c r="GQ24" s="12697"/>
      <c r="GR24" s="12697"/>
      <c r="GS24" s="12697"/>
      <c r="GT24" s="12697"/>
      <c r="GU24" s="12697"/>
      <c r="GV24" s="12697"/>
      <c r="GW24" s="12697"/>
      <c r="GX24" s="12697"/>
      <c r="GY24" s="12697"/>
      <c r="GZ24" s="12697"/>
      <c r="HA24" s="12697"/>
      <c r="HB24" s="12697"/>
      <c r="HC24" s="12697"/>
      <c r="HD24" s="12697"/>
      <c r="HE24" s="12697"/>
      <c r="HF24" s="12697"/>
      <c r="HG24" s="12697"/>
      <c r="HH24" s="12697"/>
      <c r="HI24" s="12697"/>
      <c r="HJ24" s="12697"/>
      <c r="HK24" s="12697"/>
      <c r="HL24" s="12697"/>
      <c r="HM24" s="12697"/>
      <c r="HN24" s="12697"/>
      <c r="HO24" s="12697"/>
      <c r="HP24" s="12697"/>
      <c r="HQ24" s="12697"/>
      <c r="HR24" s="12697"/>
      <c r="HS24" s="12697"/>
      <c r="HT24" s="12697"/>
      <c r="HU24" s="12697"/>
      <c r="HV24" s="12697"/>
      <c r="HW24" s="12697"/>
      <c r="HX24" s="12697"/>
      <c r="HY24" s="12698"/>
      <c r="IA24" s="12708"/>
      <c r="IB24" s="12708"/>
      <c r="IC24" s="12708"/>
      <c r="ID24" s="12708"/>
      <c r="IE24" s="12708"/>
      <c r="IF24" s="12708"/>
      <c r="IG24" s="12708"/>
      <c r="IH24" s="12708"/>
      <c r="II24" s="12708"/>
      <c r="IJ24" s="12708"/>
      <c r="IK24" s="12708"/>
      <c r="IL24" s="12708"/>
      <c r="IM24" s="12708"/>
      <c r="IN24" s="12708"/>
      <c r="IO24" s="12708"/>
      <c r="IP24" s="12708"/>
      <c r="IQ24" s="12708"/>
      <c r="IR24" s="12708"/>
      <c r="IS24" s="12708"/>
      <c r="IT24" s="12708"/>
      <c r="IU24" s="12708"/>
      <c r="IV24" s="12708"/>
      <c r="IW24" s="12708"/>
      <c r="IX24" s="12708"/>
      <c r="IY24" s="12708"/>
      <c r="IZ24" s="12708"/>
      <c r="JA24" s="12708"/>
      <c r="JB24" s="12708"/>
      <c r="JC24" s="12708"/>
      <c r="JD24" s="12708"/>
      <c r="JE24" s="12708"/>
      <c r="JF24" s="12708"/>
      <c r="JG24" s="12708"/>
      <c r="JH24" s="12708"/>
      <c r="JI24" s="12708"/>
      <c r="JJ24" s="12708"/>
      <c r="JK24" s="12708"/>
      <c r="JL24" s="12708"/>
      <c r="JM24" s="12708"/>
      <c r="JN24" s="12708"/>
      <c r="JO24" s="12708"/>
      <c r="JP24" s="12708"/>
      <c r="JQ24" s="12708"/>
      <c r="JR24" s="12708"/>
      <c r="JS24" s="12708"/>
      <c r="JT24" s="12708"/>
      <c r="JU24" s="12708"/>
      <c r="JV24" s="12708"/>
      <c r="JW24" s="12708"/>
      <c r="JX24" s="12708"/>
      <c r="JY24" s="12708"/>
      <c r="JZ24" s="12708"/>
      <c r="KA24" s="12708"/>
      <c r="KB24" s="12708"/>
      <c r="KC24" s="12708"/>
      <c r="KD24" s="12708"/>
      <c r="KE24" s="12708"/>
      <c r="KF24" s="12708"/>
      <c r="KG24" s="12708"/>
      <c r="KH24" s="12708"/>
      <c r="KI24" s="12708"/>
      <c r="KJ24" s="12708"/>
      <c r="KK24" s="12708"/>
      <c r="KL24" s="12708"/>
      <c r="KM24" s="12708"/>
      <c r="KN24" s="12708"/>
      <c r="KO24" s="12708"/>
      <c r="KP24" s="12708"/>
      <c r="KQ24" s="12708"/>
      <c r="KR24" s="12708"/>
      <c r="KS24" s="12708"/>
      <c r="KT24" s="12708"/>
      <c r="KU24" s="12708"/>
      <c r="KV24" s="12708"/>
      <c r="KW24" s="12708"/>
      <c r="KX24" s="12708"/>
      <c r="KY24" s="12708"/>
      <c r="KZ24" s="12708"/>
      <c r="LA24" s="12708"/>
      <c r="LB24" s="12708"/>
      <c r="LC24" s="12708"/>
      <c r="LD24" s="12708"/>
      <c r="LE24" s="12708"/>
      <c r="LF24" s="12708"/>
      <c r="LG24" s="12708"/>
      <c r="LH24" s="12708"/>
      <c r="LI24" s="12708"/>
      <c r="LJ24" s="12708"/>
      <c r="LK24" s="12708"/>
      <c r="LL24" s="12708"/>
      <c r="LM24" s="12708"/>
      <c r="LN24" s="12708"/>
      <c r="LO24" s="12708"/>
      <c r="LP24" s="12708"/>
      <c r="LQ24" s="12708"/>
      <c r="LR24" s="12708"/>
      <c r="LS24" s="12708"/>
      <c r="LT24" s="12708"/>
      <c r="LU24" s="12708"/>
      <c r="LV24" s="12708"/>
      <c r="LW24" s="12708"/>
      <c r="LX24" s="12708"/>
      <c r="LY24" s="12708"/>
    </row>
    <row r="25" spans="1:337" ht="5.75" customHeight="1" thickTop="1" thickBot="1">
      <c r="A25" s="230"/>
      <c r="B25" s="113"/>
      <c r="C25" s="2011"/>
      <c r="D25" s="265"/>
      <c r="E25" s="2118"/>
      <c r="F25" s="134"/>
      <c r="G25" s="2119"/>
      <c r="H25" s="2120"/>
      <c r="I25" s="2121"/>
      <c r="J25" s="1800"/>
      <c r="K25" s="2122"/>
      <c r="L25" s="2123"/>
      <c r="M25" s="825"/>
      <c r="N25" s="825"/>
      <c r="O25" s="1909"/>
      <c r="P25" s="1802"/>
      <c r="Q25" s="2124"/>
      <c r="R25" s="2125"/>
      <c r="S25" s="2126"/>
      <c r="T25" s="2127"/>
      <c r="U25" s="2128"/>
      <c r="V25" s="2129"/>
      <c r="W25" s="2130"/>
      <c r="X25" s="2131"/>
      <c r="Y25" s="2132"/>
      <c r="Z25" s="2133"/>
      <c r="AA25" s="2134"/>
      <c r="AB25" s="2135"/>
      <c r="AC25" s="2136"/>
      <c r="AD25" s="2137"/>
      <c r="AE25" s="2138"/>
      <c r="AF25" s="2139"/>
      <c r="AG25" s="2140"/>
      <c r="AH25" s="2141"/>
      <c r="AI25" s="2142"/>
      <c r="AJ25" s="2143"/>
      <c r="AK25" s="2144"/>
      <c r="AL25" s="2145"/>
      <c r="AM25" s="2146"/>
      <c r="AN25" s="2147"/>
      <c r="AO25" s="2148"/>
      <c r="AP25" s="2149"/>
      <c r="AQ25" s="2150"/>
      <c r="AR25" s="2151"/>
      <c r="AS25" s="2152"/>
      <c r="AT25" s="2153"/>
      <c r="AU25" s="2154"/>
      <c r="AV25" s="2155"/>
      <c r="AW25" s="2042"/>
      <c r="AX25" s="2156"/>
      <c r="AY25" s="2157"/>
      <c r="AZ25" s="2158"/>
      <c r="BA25" s="2159"/>
      <c r="BB25" s="2160"/>
      <c r="BC25" s="2161"/>
      <c r="BD25" s="1340"/>
      <c r="BE25" s="2162"/>
      <c r="BF25" s="2163"/>
      <c r="BG25" s="2164"/>
      <c r="BH25" s="1777"/>
      <c r="BI25" s="2165"/>
      <c r="BJ25" s="2166"/>
      <c r="BK25" s="2167"/>
      <c r="BL25" s="2168"/>
      <c r="BM25" s="2169"/>
      <c r="BN25" s="2170"/>
      <c r="BO25" s="2171"/>
      <c r="BP25" s="2172"/>
      <c r="BQ25" s="2173"/>
      <c r="BR25" s="375"/>
      <c r="BS25" s="2174"/>
      <c r="BT25" s="2175"/>
      <c r="BU25" s="2176"/>
      <c r="BV25" s="2177"/>
      <c r="BW25" s="2178"/>
      <c r="BX25" s="2179"/>
      <c r="BY25" s="2180"/>
      <c r="BZ25" s="2181"/>
      <c r="CA25" s="2182"/>
      <c r="CB25" s="2183"/>
      <c r="CC25" s="2184"/>
      <c r="CD25" s="2185"/>
      <c r="CE25" s="2186"/>
      <c r="CF25" s="2187"/>
      <c r="CG25" s="2188"/>
      <c r="CH25" s="2189"/>
      <c r="CI25" s="2190"/>
      <c r="CJ25" s="2191"/>
      <c r="CK25" s="2192"/>
      <c r="CL25" s="1871"/>
      <c r="CM25" s="2193"/>
      <c r="CN25" s="2194"/>
      <c r="CO25" s="1405"/>
      <c r="CP25" s="2195"/>
      <c r="CQ25" s="2196"/>
      <c r="CR25" s="2197"/>
      <c r="CS25" s="2198"/>
      <c r="CT25" s="2199"/>
      <c r="CU25" s="2200"/>
      <c r="CV25" s="2201"/>
      <c r="CW25" s="2202"/>
      <c r="CX25" s="2203"/>
      <c r="CY25" s="2204"/>
      <c r="CZ25" s="2205"/>
      <c r="DA25" s="2206"/>
      <c r="DB25" s="2207"/>
      <c r="DC25" s="2096"/>
      <c r="DD25" s="2208"/>
      <c r="DE25" s="2209"/>
      <c r="DF25" s="2210"/>
      <c r="DG25" s="2211"/>
      <c r="DH25" s="2212"/>
      <c r="DI25" s="2213"/>
      <c r="DJ25" s="2214"/>
      <c r="DK25" s="2215"/>
      <c r="DL25" s="2216"/>
      <c r="DM25" s="2217"/>
      <c r="DN25" s="2218"/>
      <c r="DO25" s="2219"/>
      <c r="DP25" s="2220"/>
      <c r="DQ25" s="2221"/>
      <c r="DR25" s="2222"/>
      <c r="DS25" s="2223"/>
      <c r="DT25" s="2224"/>
      <c r="DU25" s="2225"/>
      <c r="EJ25" s="12691"/>
      <c r="EK25" s="12691"/>
      <c r="EL25" s="12691"/>
      <c r="EM25" s="12691"/>
      <c r="EN25" s="12691"/>
      <c r="EO25" s="12691"/>
      <c r="EP25" s="12691"/>
      <c r="EQ25" s="12691"/>
      <c r="ER25" s="12691"/>
      <c r="ES25" s="12691"/>
      <c r="ET25" s="12691"/>
      <c r="EU25" s="12691"/>
      <c r="EV25" s="12691"/>
      <c r="EW25" s="12691"/>
      <c r="EX25" s="12691"/>
      <c r="EY25" s="12691"/>
      <c r="EZ25" s="12691"/>
      <c r="FA25" s="12691"/>
      <c r="FB25" s="12691"/>
      <c r="FC25" s="12691"/>
      <c r="FD25" s="12691"/>
      <c r="FE25" s="12691"/>
      <c r="FF25" s="12691"/>
      <c r="FG25" s="12691"/>
      <c r="FH25" s="12691"/>
      <c r="FI25" s="12691"/>
      <c r="FJ25" s="12691"/>
      <c r="FK25" s="12691"/>
      <c r="FL25" s="12691"/>
      <c r="FM25" s="12691"/>
      <c r="FN25" s="12691"/>
      <c r="FO25" s="12691"/>
      <c r="FP25" s="12691"/>
      <c r="FQ25" s="12691"/>
      <c r="FR25" s="12691"/>
      <c r="FS25" s="12691"/>
      <c r="FT25" s="12691"/>
      <c r="FU25" s="12691"/>
      <c r="FV25" s="12691"/>
      <c r="FW25" s="12691"/>
      <c r="FX25" s="12691"/>
      <c r="FY25" s="12691"/>
      <c r="FZ25" s="12691"/>
      <c r="GA25" s="12691"/>
      <c r="GB25" s="12691"/>
      <c r="GC25" s="12691"/>
      <c r="GD25" s="12691"/>
      <c r="GE25" s="12691"/>
      <c r="GF25" s="12691"/>
      <c r="GG25" s="12691"/>
      <c r="GH25" s="12691"/>
      <c r="GI25" s="12691"/>
      <c r="GJ25" s="12691"/>
      <c r="GK25" s="12691"/>
      <c r="GL25" s="12691"/>
      <c r="GM25" s="12692"/>
      <c r="GN25" s="12696"/>
      <c r="GO25" s="12697"/>
      <c r="GP25" s="12697"/>
      <c r="GQ25" s="12697"/>
      <c r="GR25" s="12697"/>
      <c r="GS25" s="12697"/>
      <c r="GT25" s="12697"/>
      <c r="GU25" s="12697"/>
      <c r="GV25" s="12697"/>
      <c r="GW25" s="12697"/>
      <c r="GX25" s="12697"/>
      <c r="GY25" s="12697"/>
      <c r="GZ25" s="12697"/>
      <c r="HA25" s="12697"/>
      <c r="HB25" s="12697"/>
      <c r="HC25" s="12697"/>
      <c r="HD25" s="12697"/>
      <c r="HE25" s="12697"/>
      <c r="HF25" s="12697"/>
      <c r="HG25" s="12697"/>
      <c r="HH25" s="12697"/>
      <c r="HI25" s="12697"/>
      <c r="HJ25" s="12697"/>
      <c r="HK25" s="12697"/>
      <c r="HL25" s="12697"/>
      <c r="HM25" s="12697"/>
      <c r="HN25" s="12697"/>
      <c r="HO25" s="12697"/>
      <c r="HP25" s="12697"/>
      <c r="HQ25" s="12697"/>
      <c r="HR25" s="12697"/>
      <c r="HS25" s="12697"/>
      <c r="HT25" s="12697"/>
      <c r="HU25" s="12697"/>
      <c r="HV25" s="12697"/>
      <c r="HW25" s="12697"/>
      <c r="HX25" s="12697"/>
      <c r="HY25" s="12698"/>
      <c r="IA25" s="12708"/>
      <c r="IB25" s="12708"/>
      <c r="IC25" s="12708"/>
      <c r="ID25" s="12708"/>
      <c r="IE25" s="12708"/>
      <c r="IF25" s="12708"/>
      <c r="IG25" s="12708"/>
      <c r="IH25" s="12708"/>
      <c r="II25" s="12708"/>
      <c r="IJ25" s="12708"/>
      <c r="IK25" s="12708"/>
      <c r="IL25" s="12708"/>
      <c r="IM25" s="12708"/>
      <c r="IN25" s="12708"/>
      <c r="IO25" s="12708"/>
      <c r="IP25" s="12708"/>
      <c r="IQ25" s="12708"/>
      <c r="IR25" s="12708"/>
      <c r="IS25" s="12708"/>
      <c r="IT25" s="12708"/>
      <c r="IU25" s="12708"/>
      <c r="IV25" s="12708"/>
      <c r="IW25" s="12708"/>
      <c r="IX25" s="12708"/>
      <c r="IY25" s="12708"/>
      <c r="IZ25" s="12708"/>
      <c r="JA25" s="12708"/>
      <c r="JB25" s="12708"/>
      <c r="JC25" s="12708"/>
      <c r="JD25" s="12708"/>
      <c r="JE25" s="12708"/>
      <c r="JF25" s="12708"/>
      <c r="JG25" s="12708"/>
      <c r="JH25" s="12708"/>
      <c r="JI25" s="12708"/>
      <c r="JJ25" s="12708"/>
      <c r="JK25" s="12708"/>
      <c r="JL25" s="12708"/>
      <c r="JM25" s="12708"/>
      <c r="JN25" s="12708"/>
      <c r="JO25" s="12708"/>
      <c r="JP25" s="12708"/>
      <c r="JQ25" s="12708"/>
      <c r="JR25" s="12708"/>
      <c r="JS25" s="12708"/>
      <c r="JT25" s="12708"/>
      <c r="JU25" s="12708"/>
      <c r="JV25" s="12708"/>
      <c r="JW25" s="12708"/>
      <c r="JX25" s="12708"/>
      <c r="JY25" s="12708"/>
      <c r="JZ25" s="12708"/>
      <c r="KA25" s="12708"/>
      <c r="KB25" s="12708"/>
      <c r="KC25" s="12708"/>
      <c r="KD25" s="12708"/>
      <c r="KE25" s="12708"/>
      <c r="KF25" s="12708"/>
      <c r="KG25" s="12708"/>
      <c r="KH25" s="12708"/>
      <c r="KI25" s="12708"/>
      <c r="KJ25" s="12708"/>
      <c r="KK25" s="12708"/>
      <c r="KL25" s="12708"/>
      <c r="KM25" s="12708"/>
      <c r="KN25" s="12708"/>
      <c r="KO25" s="12708"/>
      <c r="KP25" s="12708"/>
      <c r="KQ25" s="12708"/>
      <c r="KR25" s="12708"/>
      <c r="KS25" s="12708"/>
      <c r="KT25" s="12708"/>
      <c r="KU25" s="12708"/>
      <c r="KV25" s="12708"/>
      <c r="KW25" s="12708"/>
      <c r="KX25" s="12708"/>
      <c r="KY25" s="12708"/>
      <c r="KZ25" s="12708"/>
      <c r="LA25" s="12708"/>
      <c r="LB25" s="12708"/>
      <c r="LC25" s="12708"/>
      <c r="LD25" s="12708"/>
      <c r="LE25" s="12708"/>
      <c r="LF25" s="12708"/>
      <c r="LG25" s="12708"/>
      <c r="LH25" s="12708"/>
      <c r="LI25" s="12708"/>
      <c r="LJ25" s="12708"/>
      <c r="LK25" s="12708"/>
      <c r="LL25" s="12708"/>
      <c r="LM25" s="12708"/>
      <c r="LN25" s="12708"/>
      <c r="LO25" s="12708"/>
      <c r="LP25" s="12708"/>
      <c r="LQ25" s="12708"/>
      <c r="LR25" s="12708"/>
      <c r="LS25" s="12708"/>
      <c r="LT25" s="12708"/>
      <c r="LU25" s="12708"/>
      <c r="LV25" s="12708"/>
      <c r="LW25" s="12708"/>
      <c r="LX25" s="12708"/>
      <c r="LY25" s="12708"/>
    </row>
    <row r="26" spans="1:337" ht="5.75" customHeight="1" thickTop="1" thickBot="1">
      <c r="A26" s="230"/>
      <c r="B26" s="201"/>
      <c r="C26" s="505"/>
      <c r="D26" s="242"/>
      <c r="E26" s="2118"/>
      <c r="F26" s="132"/>
      <c r="G26" s="2226"/>
      <c r="H26" s="2227"/>
      <c r="I26" s="2228"/>
      <c r="J26" s="2229"/>
      <c r="K26" s="354"/>
      <c r="L26" s="2230"/>
      <c r="M26" s="2017"/>
      <c r="N26" s="825"/>
      <c r="O26" s="1909"/>
      <c r="P26" s="705"/>
      <c r="Q26" s="2231"/>
      <c r="R26" s="2232"/>
      <c r="S26" s="2233"/>
      <c r="T26" s="2234"/>
      <c r="U26" s="2235"/>
      <c r="V26" s="2236"/>
      <c r="W26" s="2237"/>
      <c r="X26" s="2238"/>
      <c r="Y26" s="2239"/>
      <c r="Z26" s="2240"/>
      <c r="AA26" s="2241"/>
      <c r="AB26" s="2242"/>
      <c r="AC26" s="2243"/>
      <c r="AD26" s="2244"/>
      <c r="AE26" s="2245"/>
      <c r="AF26" s="2246"/>
      <c r="AG26" s="2247"/>
      <c r="AH26" s="2248"/>
      <c r="AI26" s="2249"/>
      <c r="AJ26" s="2250"/>
      <c r="AK26" s="2251"/>
      <c r="AL26" s="2252"/>
      <c r="AM26" s="2253"/>
      <c r="AN26" s="2254"/>
      <c r="AO26" s="2255"/>
      <c r="AP26" s="2256"/>
      <c r="AQ26" s="2257"/>
      <c r="AR26" s="2258"/>
      <c r="AS26" s="2259"/>
      <c r="AT26" s="2260"/>
      <c r="AU26" s="2261"/>
      <c r="AV26" s="2262"/>
      <c r="AW26" s="2263"/>
      <c r="AX26" s="2264"/>
      <c r="AY26" s="2265"/>
      <c r="AZ26" s="2266"/>
      <c r="BA26" s="2267"/>
      <c r="BB26" s="2268"/>
      <c r="BC26" s="2269"/>
      <c r="BD26" s="2270"/>
      <c r="BE26" s="2271"/>
      <c r="BF26" s="2272"/>
      <c r="BG26" s="2273"/>
      <c r="BH26" s="2274"/>
      <c r="BI26" s="2275"/>
      <c r="BJ26" s="309"/>
      <c r="BK26" s="2276"/>
      <c r="BL26" s="1015"/>
      <c r="BM26" s="2277"/>
      <c r="BN26" s="2278"/>
      <c r="BO26" s="2279"/>
      <c r="BP26" s="2280"/>
      <c r="BQ26" s="2281"/>
      <c r="BR26" s="2282"/>
      <c r="BS26" s="2283"/>
      <c r="BT26" s="2284"/>
      <c r="BU26" s="2285"/>
      <c r="BV26" s="2286"/>
      <c r="BW26" s="2287"/>
      <c r="BX26" s="2288"/>
      <c r="BY26" s="2289"/>
      <c r="BZ26" s="2290"/>
      <c r="CA26" s="2291"/>
      <c r="CB26" s="2292"/>
      <c r="CC26" s="2293"/>
      <c r="CD26" s="2294"/>
      <c r="CE26" s="2295"/>
      <c r="CF26" s="2296"/>
      <c r="CG26" s="2297"/>
      <c r="CH26" s="2298"/>
      <c r="CI26" s="2298"/>
      <c r="CJ26" s="2299"/>
      <c r="CK26" s="2300"/>
      <c r="CL26" s="2301"/>
      <c r="CM26" s="2302"/>
      <c r="CN26" s="2303"/>
      <c r="CO26" s="2304"/>
      <c r="CP26" s="2305"/>
      <c r="CQ26" s="2306"/>
      <c r="CR26" s="2307"/>
      <c r="CS26" s="2308"/>
      <c r="CT26" s="2309"/>
      <c r="CU26" s="2310"/>
      <c r="CV26" s="2311"/>
      <c r="CW26" s="2312"/>
      <c r="CX26" s="2313"/>
      <c r="CY26" s="2314"/>
      <c r="CZ26" s="2315"/>
      <c r="DA26" s="1235"/>
      <c r="DB26" s="2316"/>
      <c r="DC26" s="2317"/>
      <c r="DD26" s="2318"/>
      <c r="DE26" s="2319"/>
      <c r="DF26" s="2320"/>
      <c r="DG26" s="2321"/>
      <c r="DH26" s="2322"/>
      <c r="DI26" s="2323"/>
      <c r="DJ26" s="2324"/>
      <c r="DK26" s="2325"/>
      <c r="DL26" s="2326"/>
      <c r="DM26" s="2327"/>
      <c r="DN26" s="2328"/>
      <c r="DO26" s="2329"/>
      <c r="DP26" s="2330"/>
      <c r="DQ26" s="2331"/>
      <c r="DR26" s="2332"/>
      <c r="DS26" s="2333"/>
      <c r="DT26" s="2334"/>
      <c r="DU26" s="2335"/>
      <c r="EJ26" s="12691"/>
      <c r="EK26" s="12691"/>
      <c r="EL26" s="12691"/>
      <c r="EM26" s="12691"/>
      <c r="EN26" s="12691"/>
      <c r="EO26" s="12691"/>
      <c r="EP26" s="12691"/>
      <c r="EQ26" s="12691"/>
      <c r="ER26" s="12691"/>
      <c r="ES26" s="12691"/>
      <c r="ET26" s="12691"/>
      <c r="EU26" s="12691"/>
      <c r="EV26" s="12691"/>
      <c r="EW26" s="12691"/>
      <c r="EX26" s="12691"/>
      <c r="EY26" s="12691"/>
      <c r="EZ26" s="12691"/>
      <c r="FA26" s="12691"/>
      <c r="FB26" s="12691"/>
      <c r="FC26" s="12691"/>
      <c r="FD26" s="12691"/>
      <c r="FE26" s="12691"/>
      <c r="FF26" s="12691"/>
      <c r="FG26" s="12691"/>
      <c r="FH26" s="12691"/>
      <c r="FI26" s="12691"/>
      <c r="FJ26" s="12691"/>
      <c r="FK26" s="12691"/>
      <c r="FL26" s="12691"/>
      <c r="FM26" s="12691"/>
      <c r="FN26" s="12691"/>
      <c r="FO26" s="12691"/>
      <c r="FP26" s="12691"/>
      <c r="FQ26" s="12691"/>
      <c r="FR26" s="12691"/>
      <c r="FS26" s="12691"/>
      <c r="FT26" s="12691"/>
      <c r="FU26" s="12691"/>
      <c r="FV26" s="12691"/>
      <c r="FW26" s="12691"/>
      <c r="FX26" s="12691"/>
      <c r="FY26" s="12691"/>
      <c r="FZ26" s="12691"/>
      <c r="GA26" s="12691"/>
      <c r="GB26" s="12691"/>
      <c r="GC26" s="12691"/>
      <c r="GD26" s="12691"/>
      <c r="GE26" s="12691"/>
      <c r="GF26" s="12691"/>
      <c r="GG26" s="12691"/>
      <c r="GH26" s="12691"/>
      <c r="GI26" s="12691"/>
      <c r="GJ26" s="12691"/>
      <c r="GK26" s="12691"/>
      <c r="GL26" s="12691"/>
      <c r="GM26" s="12692"/>
      <c r="GN26" s="12696"/>
      <c r="GO26" s="12697"/>
      <c r="GP26" s="12697"/>
      <c r="GQ26" s="12697"/>
      <c r="GR26" s="12697"/>
      <c r="GS26" s="12697"/>
      <c r="GT26" s="12697"/>
      <c r="GU26" s="12697"/>
      <c r="GV26" s="12697"/>
      <c r="GW26" s="12697"/>
      <c r="GX26" s="12697"/>
      <c r="GY26" s="12697"/>
      <c r="GZ26" s="12697"/>
      <c r="HA26" s="12697"/>
      <c r="HB26" s="12697"/>
      <c r="HC26" s="12697"/>
      <c r="HD26" s="12697"/>
      <c r="HE26" s="12697"/>
      <c r="HF26" s="12697"/>
      <c r="HG26" s="12697"/>
      <c r="HH26" s="12697"/>
      <c r="HI26" s="12697"/>
      <c r="HJ26" s="12697"/>
      <c r="HK26" s="12697"/>
      <c r="HL26" s="12697"/>
      <c r="HM26" s="12697"/>
      <c r="HN26" s="12697"/>
      <c r="HO26" s="12697"/>
      <c r="HP26" s="12697"/>
      <c r="HQ26" s="12697"/>
      <c r="HR26" s="12697"/>
      <c r="HS26" s="12697"/>
      <c r="HT26" s="12697"/>
      <c r="HU26" s="12697"/>
      <c r="HV26" s="12697"/>
      <c r="HW26" s="12697"/>
      <c r="HX26" s="12697"/>
      <c r="HY26" s="12698"/>
      <c r="IA26" s="12708"/>
      <c r="IB26" s="12708"/>
      <c r="IC26" s="12708"/>
      <c r="ID26" s="12708"/>
      <c r="IE26" s="12708"/>
      <c r="IF26" s="12708"/>
      <c r="IG26" s="12708"/>
      <c r="IH26" s="12708"/>
      <c r="II26" s="12708"/>
      <c r="IJ26" s="12708"/>
      <c r="IK26" s="12708"/>
      <c r="IL26" s="12708"/>
      <c r="IM26" s="12708"/>
      <c r="IN26" s="12708"/>
      <c r="IO26" s="12708"/>
      <c r="IP26" s="12708"/>
      <c r="IQ26" s="12708"/>
      <c r="IR26" s="12708"/>
      <c r="IS26" s="12708"/>
      <c r="IT26" s="12708"/>
      <c r="IU26" s="12708"/>
      <c r="IV26" s="12708"/>
      <c r="IW26" s="12708"/>
      <c r="IX26" s="12708"/>
      <c r="IY26" s="12708"/>
      <c r="IZ26" s="12708"/>
      <c r="JA26" s="12708"/>
      <c r="JB26" s="12708"/>
      <c r="JC26" s="12708"/>
      <c r="JD26" s="12708"/>
      <c r="JE26" s="12708"/>
      <c r="JF26" s="12708"/>
      <c r="JG26" s="12708"/>
      <c r="JH26" s="12708"/>
      <c r="JI26" s="12708"/>
      <c r="JJ26" s="12708"/>
      <c r="JK26" s="12708"/>
      <c r="JL26" s="12708"/>
      <c r="JM26" s="12708"/>
      <c r="JN26" s="12708"/>
      <c r="JO26" s="12708"/>
      <c r="JP26" s="12708"/>
      <c r="JQ26" s="12708"/>
      <c r="JR26" s="12708"/>
      <c r="JS26" s="12708"/>
      <c r="JT26" s="12708"/>
      <c r="JU26" s="12708"/>
      <c r="JV26" s="12708"/>
      <c r="JW26" s="12708"/>
      <c r="JX26" s="12708"/>
      <c r="JY26" s="12708"/>
      <c r="JZ26" s="12708"/>
      <c r="KA26" s="12708"/>
      <c r="KB26" s="12708"/>
      <c r="KC26" s="12708"/>
      <c r="KD26" s="12708"/>
      <c r="KE26" s="12708"/>
      <c r="KF26" s="12708"/>
      <c r="KG26" s="12708"/>
      <c r="KH26" s="12708"/>
      <c r="KI26" s="12708"/>
      <c r="KJ26" s="12708"/>
      <c r="KK26" s="12708"/>
      <c r="KL26" s="12708"/>
      <c r="KM26" s="12708"/>
      <c r="KN26" s="12708"/>
      <c r="KO26" s="12708"/>
      <c r="KP26" s="12708"/>
      <c r="KQ26" s="12708"/>
      <c r="KR26" s="12708"/>
      <c r="KS26" s="12708"/>
      <c r="KT26" s="12708"/>
      <c r="KU26" s="12708"/>
      <c r="KV26" s="12708"/>
      <c r="KW26" s="12708"/>
      <c r="KX26" s="12708"/>
      <c r="KY26" s="12708"/>
      <c r="KZ26" s="12708"/>
      <c r="LA26" s="12708"/>
      <c r="LB26" s="12708"/>
      <c r="LC26" s="12708"/>
      <c r="LD26" s="12708"/>
      <c r="LE26" s="12708"/>
      <c r="LF26" s="12708"/>
      <c r="LG26" s="12708"/>
      <c r="LH26" s="12708"/>
      <c r="LI26" s="12708"/>
      <c r="LJ26" s="12708"/>
      <c r="LK26" s="12708"/>
      <c r="LL26" s="12708"/>
      <c r="LM26" s="12708"/>
      <c r="LN26" s="12708"/>
      <c r="LO26" s="12708"/>
      <c r="LP26" s="12708"/>
      <c r="LQ26" s="12708"/>
      <c r="LR26" s="12708"/>
      <c r="LS26" s="12708"/>
      <c r="LT26" s="12708"/>
      <c r="LU26" s="12708"/>
      <c r="LV26" s="12708"/>
      <c r="LW26" s="12708"/>
      <c r="LX26" s="12708"/>
      <c r="LY26" s="12708"/>
    </row>
    <row r="27" spans="1:337" ht="5.75" customHeight="1" thickTop="1" thickBot="1">
      <c r="A27" s="2336"/>
      <c r="B27" s="2337"/>
      <c r="C27" s="927"/>
      <c r="D27" s="2338"/>
      <c r="E27" s="482"/>
      <c r="F27" s="2339"/>
      <c r="G27" s="2340"/>
      <c r="H27" s="2341"/>
      <c r="I27" s="2342"/>
      <c r="J27" s="2343"/>
      <c r="K27" s="2344"/>
      <c r="L27" s="2017"/>
      <c r="M27" s="2345"/>
      <c r="N27" s="2346"/>
      <c r="O27" s="2347"/>
      <c r="P27" s="2348"/>
      <c r="Q27" s="2349"/>
      <c r="R27" s="2350"/>
      <c r="S27" s="2351"/>
      <c r="T27" s="2352"/>
      <c r="U27" s="2353"/>
      <c r="V27" s="2354"/>
      <c r="W27" s="2355"/>
      <c r="X27" s="2356"/>
      <c r="Y27" s="2357"/>
      <c r="Z27" s="2358"/>
      <c r="AA27" s="2359"/>
      <c r="AB27" s="2360"/>
      <c r="AC27" s="377"/>
      <c r="AD27" s="2361"/>
      <c r="AE27" s="90"/>
      <c r="AF27" s="2362"/>
      <c r="AG27" s="2363"/>
      <c r="AH27" s="2364"/>
      <c r="AI27" s="2365"/>
      <c r="AJ27" s="2366"/>
      <c r="AK27" s="2367"/>
      <c r="AL27" s="2368"/>
      <c r="AM27" s="2369"/>
      <c r="AN27" s="2370"/>
      <c r="AO27" s="2371"/>
      <c r="AP27" s="2372"/>
      <c r="AQ27" s="2373"/>
      <c r="AR27" s="2374"/>
      <c r="AS27" s="2375"/>
      <c r="AT27" s="2376"/>
      <c r="AU27" s="2377"/>
      <c r="AV27" s="2378"/>
      <c r="AW27" s="2379"/>
      <c r="AX27" s="2380"/>
      <c r="AY27" s="2381"/>
      <c r="AZ27" s="2382"/>
      <c r="BA27" s="2383"/>
      <c r="BB27" s="2384"/>
      <c r="BC27" s="2385"/>
      <c r="BD27" s="2386"/>
      <c r="BE27" s="2387"/>
      <c r="BF27" s="2388"/>
      <c r="BG27" s="2389"/>
      <c r="BH27" s="2390"/>
      <c r="BI27" s="2391"/>
      <c r="BJ27" s="2392"/>
      <c r="BK27" s="2393"/>
      <c r="BL27" s="1558"/>
      <c r="BM27" s="2394"/>
      <c r="BN27" s="2394"/>
      <c r="BO27" s="2395"/>
      <c r="BP27" s="2396"/>
      <c r="BQ27" s="2397"/>
      <c r="BR27" s="2398"/>
      <c r="BS27" s="2399"/>
      <c r="BT27" s="2167"/>
      <c r="BU27" s="1951"/>
      <c r="BV27" s="2400"/>
      <c r="BW27" s="2176"/>
      <c r="BX27" s="2401"/>
      <c r="BY27" s="2402"/>
      <c r="BZ27" s="2403"/>
      <c r="CA27" s="2404"/>
      <c r="CB27" s="2405"/>
      <c r="CC27" s="2406"/>
      <c r="CD27" s="2407"/>
      <c r="CE27" s="2408"/>
      <c r="CF27" s="2409"/>
      <c r="CG27" s="2410"/>
      <c r="CH27" s="2411"/>
      <c r="CI27" s="2412"/>
      <c r="CJ27" s="2413"/>
      <c r="CK27" s="2414"/>
      <c r="CL27" s="2415"/>
      <c r="CM27" s="2416"/>
      <c r="CN27" s="2417"/>
      <c r="CO27" s="2418"/>
      <c r="CP27" s="2419"/>
      <c r="CQ27" s="2420"/>
      <c r="CR27" s="2421"/>
      <c r="CS27" s="2422"/>
      <c r="CT27" s="2423"/>
      <c r="CU27" s="2424"/>
      <c r="CV27" s="2425"/>
      <c r="CW27" s="2426"/>
      <c r="CX27" s="2427"/>
      <c r="CY27" s="1671"/>
      <c r="CZ27" s="2428"/>
      <c r="DA27" s="2429"/>
      <c r="DB27" s="2430"/>
      <c r="DC27" s="2431"/>
      <c r="DD27" s="2432"/>
      <c r="DE27" s="2433"/>
      <c r="DF27" s="219"/>
      <c r="DG27" s="2434"/>
      <c r="DH27" s="2435"/>
      <c r="DI27" s="2436"/>
      <c r="DJ27" s="2437"/>
      <c r="DK27" s="2438"/>
      <c r="DL27" s="2439"/>
      <c r="DM27" s="234"/>
      <c r="DN27" s="2440"/>
      <c r="DO27" s="2441"/>
      <c r="DP27" s="2442"/>
      <c r="DQ27" s="2443"/>
      <c r="DR27" s="413"/>
      <c r="DS27" s="2444"/>
      <c r="DT27" s="2445"/>
      <c r="DU27" s="2446"/>
      <c r="EJ27" s="12691" t="s">
        <v>92</v>
      </c>
      <c r="EK27" s="12691"/>
      <c r="EL27" s="12691"/>
      <c r="EM27" s="12691"/>
      <c r="EN27" s="12691"/>
      <c r="EO27" s="12691"/>
      <c r="EP27" s="12691"/>
      <c r="EQ27" s="12691"/>
      <c r="ER27" s="12691"/>
      <c r="ES27" s="12691"/>
      <c r="ET27" s="12691"/>
      <c r="EU27" s="12691"/>
      <c r="EV27" s="12691"/>
      <c r="EW27" s="12691"/>
      <c r="EX27" s="12691"/>
      <c r="EY27" s="12691"/>
      <c r="EZ27" s="12691"/>
      <c r="FA27" s="12691"/>
      <c r="FB27" s="12691"/>
      <c r="FC27" s="12691"/>
      <c r="FD27" s="12691"/>
      <c r="FE27" s="12691"/>
      <c r="FF27" s="12691"/>
      <c r="FG27" s="12691"/>
      <c r="FH27" s="12691"/>
      <c r="FI27" s="12691"/>
      <c r="FJ27" s="12691"/>
      <c r="FK27" s="12691"/>
      <c r="FL27" s="12691"/>
      <c r="FM27" s="12691"/>
      <c r="FN27" s="12691"/>
      <c r="FO27" s="12691"/>
      <c r="FP27" s="12691"/>
      <c r="FQ27" s="12691"/>
      <c r="FR27" s="12691"/>
      <c r="FS27" s="12691"/>
      <c r="FT27" s="12691"/>
      <c r="FU27" s="12691"/>
      <c r="FV27" s="12691"/>
      <c r="FW27" s="12691"/>
      <c r="FX27" s="12691"/>
      <c r="FY27" s="12691"/>
      <c r="FZ27" s="12691"/>
      <c r="GA27" s="12691"/>
      <c r="GB27" s="12691"/>
      <c r="GC27" s="12691"/>
      <c r="GD27" s="12691"/>
      <c r="GE27" s="12691"/>
      <c r="GF27" s="12691"/>
      <c r="GG27" s="12691"/>
      <c r="GH27" s="12691"/>
      <c r="GI27" s="12691"/>
      <c r="GJ27" s="12691"/>
      <c r="GK27" s="12691"/>
      <c r="GL27" s="12691"/>
      <c r="GM27" s="12692"/>
      <c r="GN27" s="12693" t="str">
        <f ca="1">IF('2. Operators and ...'!S6=10,"已学习","未学习")</f>
        <v>未学习</v>
      </c>
      <c r="GO27" s="12694"/>
      <c r="GP27" s="12694"/>
      <c r="GQ27" s="12694"/>
      <c r="GR27" s="12694"/>
      <c r="GS27" s="12694"/>
      <c r="GT27" s="12694"/>
      <c r="GU27" s="12694"/>
      <c r="GV27" s="12694"/>
      <c r="GW27" s="12694"/>
      <c r="GX27" s="12694"/>
      <c r="GY27" s="12694"/>
      <c r="GZ27" s="12694"/>
      <c r="HA27" s="12694"/>
      <c r="HB27" s="12694"/>
      <c r="HC27" s="12694"/>
      <c r="HD27" s="12694"/>
      <c r="HE27" s="12694"/>
      <c r="HF27" s="12694"/>
      <c r="HG27" s="12694"/>
      <c r="HH27" s="12694"/>
      <c r="HI27" s="12694"/>
      <c r="HJ27" s="12694"/>
      <c r="HK27" s="12694"/>
      <c r="HL27" s="12694"/>
      <c r="HM27" s="12694"/>
      <c r="HN27" s="12694"/>
      <c r="HO27" s="12694"/>
      <c r="HP27" s="12694"/>
      <c r="HQ27" s="12694"/>
      <c r="HR27" s="12694"/>
      <c r="HS27" s="12694"/>
      <c r="HT27" s="12694"/>
      <c r="HU27" s="12694"/>
      <c r="HV27" s="12694"/>
      <c r="HW27" s="12694"/>
      <c r="HX27" s="12694"/>
      <c r="HY27" s="12695"/>
    </row>
    <row r="28" spans="1:337" ht="5.75" customHeight="1" thickTop="1" thickBot="1">
      <c r="A28" s="241"/>
      <c r="B28" s="2447"/>
      <c r="C28" s="1574"/>
      <c r="D28" s="2448"/>
      <c r="E28" s="94"/>
      <c r="F28" s="89"/>
      <c r="G28" s="2449"/>
      <c r="H28" s="2450"/>
      <c r="I28" s="2451"/>
      <c r="J28" s="2452"/>
      <c r="K28" s="2453"/>
      <c r="L28" s="2454"/>
      <c r="M28" s="2019"/>
      <c r="N28" s="1263"/>
      <c r="O28" s="2348"/>
      <c r="P28" s="2348"/>
      <c r="Q28" s="2455"/>
      <c r="R28" s="819"/>
      <c r="S28" s="2456"/>
      <c r="T28" s="2457"/>
      <c r="U28" s="2458"/>
      <c r="V28" s="2459"/>
      <c r="W28" s="2460"/>
      <c r="X28" s="2461"/>
      <c r="Y28" s="2462"/>
      <c r="Z28" s="2463"/>
      <c r="AA28" s="2464"/>
      <c r="AB28" s="2465"/>
      <c r="AC28" s="2466"/>
      <c r="AD28" s="2467"/>
      <c r="AE28" s="2240"/>
      <c r="AF28" s="2468"/>
      <c r="AG28" s="2469"/>
      <c r="AH28" s="2470"/>
      <c r="AI28" s="2471"/>
      <c r="AJ28" s="2376"/>
      <c r="AK28" s="2472"/>
      <c r="AL28" s="2473"/>
      <c r="AM28" s="2474"/>
      <c r="AN28" s="2475"/>
      <c r="AO28" s="2476"/>
      <c r="AP28" s="2477"/>
      <c r="AQ28" s="2478"/>
      <c r="AR28" s="2479"/>
      <c r="AS28" s="2480"/>
      <c r="AT28" s="2481"/>
      <c r="AU28" s="2482"/>
      <c r="AV28" s="2483"/>
      <c r="AW28" s="2484"/>
      <c r="AX28" s="2485"/>
      <c r="AY28" s="2486"/>
      <c r="AZ28" s="2487"/>
      <c r="BA28" s="2488"/>
      <c r="BB28" s="2489"/>
      <c r="BC28" s="2490"/>
      <c r="BD28" s="2491"/>
      <c r="BE28" s="2492"/>
      <c r="BF28" s="2493"/>
      <c r="BG28" s="2494"/>
      <c r="BH28" s="2495"/>
      <c r="BI28" s="2496"/>
      <c r="BJ28" s="2497"/>
      <c r="BK28" s="2498"/>
      <c r="BL28" s="2499"/>
      <c r="BM28" s="1558"/>
      <c r="BN28" s="2500"/>
      <c r="BO28" s="1557"/>
      <c r="BP28" s="2395"/>
      <c r="BQ28" s="2397"/>
      <c r="BR28" s="2501"/>
      <c r="BS28" s="2502"/>
      <c r="BT28" s="2503"/>
      <c r="BU28" s="2504"/>
      <c r="BV28" s="2400"/>
      <c r="BW28" s="2505"/>
      <c r="BX28" s="2401"/>
      <c r="BY28" s="2506"/>
      <c r="BZ28" s="2507"/>
      <c r="CA28" s="2209"/>
      <c r="CB28" s="2508"/>
      <c r="CC28" s="2509"/>
      <c r="CD28" s="2510"/>
      <c r="CE28" s="2511"/>
      <c r="CF28" s="2512"/>
      <c r="CG28" s="1116"/>
      <c r="CH28" s="1217"/>
      <c r="CI28" s="2513"/>
      <c r="CJ28" s="2079"/>
      <c r="CK28" s="1651"/>
      <c r="CL28" s="2514"/>
      <c r="CM28" s="2515"/>
      <c r="CN28" s="2516"/>
      <c r="CO28" s="2517"/>
      <c r="CP28" s="2518"/>
      <c r="CQ28" s="2519"/>
      <c r="CR28" s="2520"/>
      <c r="CS28" s="2521"/>
      <c r="CT28" s="2522"/>
      <c r="CU28" s="2523"/>
      <c r="CV28" s="2524"/>
      <c r="CW28" s="399"/>
      <c r="CX28" s="2065"/>
      <c r="CY28" s="2525"/>
      <c r="CZ28" s="2526"/>
      <c r="DA28" s="2527"/>
      <c r="DB28" s="2528"/>
      <c r="DC28" s="2529"/>
      <c r="DD28" s="2530"/>
      <c r="DE28" s="1964"/>
      <c r="DF28" s="2531"/>
      <c r="DG28" s="2532"/>
      <c r="DH28" s="2533"/>
      <c r="DI28" s="2534"/>
      <c r="DJ28" s="2535"/>
      <c r="DK28" s="2536"/>
      <c r="DL28" s="500"/>
      <c r="DM28" s="2537"/>
      <c r="DN28" s="2538"/>
      <c r="DO28" s="2539"/>
      <c r="DP28" s="2540"/>
      <c r="DQ28" s="277"/>
      <c r="DR28" s="2541"/>
      <c r="DS28" s="2542"/>
      <c r="DT28" s="2543"/>
      <c r="DU28" s="2544"/>
      <c r="EJ28" s="12691"/>
      <c r="EK28" s="12691"/>
      <c r="EL28" s="12691"/>
      <c r="EM28" s="12691"/>
      <c r="EN28" s="12691"/>
      <c r="EO28" s="12691"/>
      <c r="EP28" s="12691"/>
      <c r="EQ28" s="12691"/>
      <c r="ER28" s="12691"/>
      <c r="ES28" s="12691"/>
      <c r="ET28" s="12691"/>
      <c r="EU28" s="12691"/>
      <c r="EV28" s="12691"/>
      <c r="EW28" s="12691"/>
      <c r="EX28" s="12691"/>
      <c r="EY28" s="12691"/>
      <c r="EZ28" s="12691"/>
      <c r="FA28" s="12691"/>
      <c r="FB28" s="12691"/>
      <c r="FC28" s="12691"/>
      <c r="FD28" s="12691"/>
      <c r="FE28" s="12691"/>
      <c r="FF28" s="12691"/>
      <c r="FG28" s="12691"/>
      <c r="FH28" s="12691"/>
      <c r="FI28" s="12691"/>
      <c r="FJ28" s="12691"/>
      <c r="FK28" s="12691"/>
      <c r="FL28" s="12691"/>
      <c r="FM28" s="12691"/>
      <c r="FN28" s="12691"/>
      <c r="FO28" s="12691"/>
      <c r="FP28" s="12691"/>
      <c r="FQ28" s="12691"/>
      <c r="FR28" s="12691"/>
      <c r="FS28" s="12691"/>
      <c r="FT28" s="12691"/>
      <c r="FU28" s="12691"/>
      <c r="FV28" s="12691"/>
      <c r="FW28" s="12691"/>
      <c r="FX28" s="12691"/>
      <c r="FY28" s="12691"/>
      <c r="FZ28" s="12691"/>
      <c r="GA28" s="12691"/>
      <c r="GB28" s="12691"/>
      <c r="GC28" s="12691"/>
      <c r="GD28" s="12691"/>
      <c r="GE28" s="12691"/>
      <c r="GF28" s="12691"/>
      <c r="GG28" s="12691"/>
      <c r="GH28" s="12691"/>
      <c r="GI28" s="12691"/>
      <c r="GJ28" s="12691"/>
      <c r="GK28" s="12691"/>
      <c r="GL28" s="12691"/>
      <c r="GM28" s="12692"/>
      <c r="GN28" s="12696"/>
      <c r="GO28" s="12697"/>
      <c r="GP28" s="12697"/>
      <c r="GQ28" s="12697"/>
      <c r="GR28" s="12697"/>
      <c r="GS28" s="12697"/>
      <c r="GT28" s="12697"/>
      <c r="GU28" s="12697"/>
      <c r="GV28" s="12697"/>
      <c r="GW28" s="12697"/>
      <c r="GX28" s="12697"/>
      <c r="GY28" s="12697"/>
      <c r="GZ28" s="12697"/>
      <c r="HA28" s="12697"/>
      <c r="HB28" s="12697"/>
      <c r="HC28" s="12697"/>
      <c r="HD28" s="12697"/>
      <c r="HE28" s="12697"/>
      <c r="HF28" s="12697"/>
      <c r="HG28" s="12697"/>
      <c r="HH28" s="12697"/>
      <c r="HI28" s="12697"/>
      <c r="HJ28" s="12697"/>
      <c r="HK28" s="12697"/>
      <c r="HL28" s="12697"/>
      <c r="HM28" s="12697"/>
      <c r="HN28" s="12697"/>
      <c r="HO28" s="12697"/>
      <c r="HP28" s="12697"/>
      <c r="HQ28" s="12697"/>
      <c r="HR28" s="12697"/>
      <c r="HS28" s="12697"/>
      <c r="HT28" s="12697"/>
      <c r="HU28" s="12697"/>
      <c r="HV28" s="12697"/>
      <c r="HW28" s="12697"/>
      <c r="HX28" s="12697"/>
      <c r="HY28" s="12698"/>
    </row>
    <row r="29" spans="1:337" ht="5.75" customHeight="1" thickTop="1" thickBot="1">
      <c r="A29" s="2545"/>
      <c r="B29" s="2546"/>
      <c r="C29" s="1795"/>
      <c r="D29" s="2547"/>
      <c r="E29" s="2548"/>
      <c r="F29" s="2549"/>
      <c r="G29" s="2449"/>
      <c r="H29" s="2550"/>
      <c r="I29" s="2342"/>
      <c r="J29" s="2551"/>
      <c r="K29" s="2552"/>
      <c r="L29" s="825"/>
      <c r="M29" s="2553"/>
      <c r="N29" s="2554"/>
      <c r="O29" s="2555"/>
      <c r="P29" s="2555"/>
      <c r="Q29" s="2556"/>
      <c r="R29" s="1909"/>
      <c r="S29" s="2552"/>
      <c r="T29" s="2557"/>
      <c r="U29" s="2558"/>
      <c r="V29" s="2559"/>
      <c r="W29" s="2560"/>
      <c r="X29" s="2561"/>
      <c r="Y29" s="2562"/>
      <c r="Z29" s="2563"/>
      <c r="AA29" s="2564"/>
      <c r="AB29" s="2565"/>
      <c r="AC29" s="2566"/>
      <c r="AD29" s="2567"/>
      <c r="AE29" s="2568"/>
      <c r="AF29" s="2569"/>
      <c r="AG29" s="2570"/>
      <c r="AH29" s="2571"/>
      <c r="AI29" s="2572"/>
      <c r="AJ29" s="2573"/>
      <c r="AK29" s="2574"/>
      <c r="AL29" s="2575"/>
      <c r="AM29" s="2576"/>
      <c r="AN29" s="2577"/>
      <c r="AO29" s="2578"/>
      <c r="AP29" s="2579"/>
      <c r="AQ29" s="2580"/>
      <c r="AR29" s="2581"/>
      <c r="AS29" s="2582"/>
      <c r="AT29" s="2583"/>
      <c r="AU29" s="2584"/>
      <c r="AV29" s="2585"/>
      <c r="AW29" s="2586"/>
      <c r="AX29" s="2587"/>
      <c r="AY29" s="2588"/>
      <c r="AZ29" s="2589"/>
      <c r="BA29" s="2590"/>
      <c r="BB29" s="2591"/>
      <c r="BC29" s="2592"/>
      <c r="BD29" s="2593"/>
      <c r="BE29" s="486"/>
      <c r="BF29" s="2594"/>
      <c r="BG29" s="2595"/>
      <c r="BH29" s="2596"/>
      <c r="BI29" s="394"/>
      <c r="BJ29" s="2597"/>
      <c r="BK29" s="2598"/>
      <c r="BL29" s="2599"/>
      <c r="BM29" s="2274"/>
      <c r="BN29" s="2600"/>
      <c r="BO29" s="2275"/>
      <c r="BP29" s="1557"/>
      <c r="BQ29" s="2601"/>
      <c r="BR29" s="2602"/>
      <c r="BS29" s="2603"/>
      <c r="BT29" s="2604"/>
      <c r="BU29" s="2605"/>
      <c r="BV29" s="2606"/>
      <c r="BW29" s="2607"/>
      <c r="BX29" s="2608"/>
      <c r="BY29" s="2609"/>
      <c r="BZ29" s="2610"/>
      <c r="CA29" s="2209"/>
      <c r="CB29" s="2508"/>
      <c r="CC29" s="2611"/>
      <c r="CD29" s="2612"/>
      <c r="CE29" s="2613"/>
      <c r="CF29" s="2614"/>
      <c r="CG29" s="2615"/>
      <c r="CH29" s="2616"/>
      <c r="CI29" s="1754"/>
      <c r="CJ29" s="2617"/>
      <c r="CK29" s="2618"/>
      <c r="CL29" s="2619"/>
      <c r="CM29" s="2620"/>
      <c r="CN29" s="2621"/>
      <c r="CO29" s="2622"/>
      <c r="CP29" s="2623"/>
      <c r="CQ29" s="2624"/>
      <c r="CR29" s="2625"/>
      <c r="CS29" s="2626"/>
      <c r="CT29" s="2627"/>
      <c r="CU29" s="2628"/>
      <c r="CV29" s="2629"/>
      <c r="CW29" s="319"/>
      <c r="CX29" s="2630"/>
      <c r="CY29" s="2631"/>
      <c r="CZ29" s="2632"/>
      <c r="DA29" s="2633"/>
      <c r="DB29" s="2634"/>
      <c r="DC29" s="2635"/>
      <c r="DD29" s="2249"/>
      <c r="DE29" s="2636"/>
      <c r="DF29" s="2637"/>
      <c r="DG29" s="322"/>
      <c r="DH29" s="2638"/>
      <c r="DI29" s="2639"/>
      <c r="DJ29" s="2640"/>
      <c r="DK29" s="291"/>
      <c r="DL29" s="2641"/>
      <c r="DM29" s="2642"/>
      <c r="DN29" s="2643"/>
      <c r="DO29" s="2644"/>
      <c r="DP29" s="2645"/>
      <c r="DQ29" s="2646"/>
      <c r="DR29" s="2647"/>
      <c r="DS29" s="2648"/>
      <c r="DT29" s="2649"/>
      <c r="DU29" s="2650"/>
      <c r="EJ29" s="12691"/>
      <c r="EK29" s="12691"/>
      <c r="EL29" s="12691"/>
      <c r="EM29" s="12691"/>
      <c r="EN29" s="12691"/>
      <c r="EO29" s="12691"/>
      <c r="EP29" s="12691"/>
      <c r="EQ29" s="12691"/>
      <c r="ER29" s="12691"/>
      <c r="ES29" s="12691"/>
      <c r="ET29" s="12691"/>
      <c r="EU29" s="12691"/>
      <c r="EV29" s="12691"/>
      <c r="EW29" s="12691"/>
      <c r="EX29" s="12691"/>
      <c r="EY29" s="12691"/>
      <c r="EZ29" s="12691"/>
      <c r="FA29" s="12691"/>
      <c r="FB29" s="12691"/>
      <c r="FC29" s="12691"/>
      <c r="FD29" s="12691"/>
      <c r="FE29" s="12691"/>
      <c r="FF29" s="12691"/>
      <c r="FG29" s="12691"/>
      <c r="FH29" s="12691"/>
      <c r="FI29" s="12691"/>
      <c r="FJ29" s="12691"/>
      <c r="FK29" s="12691"/>
      <c r="FL29" s="12691"/>
      <c r="FM29" s="12691"/>
      <c r="FN29" s="12691"/>
      <c r="FO29" s="12691"/>
      <c r="FP29" s="12691"/>
      <c r="FQ29" s="12691"/>
      <c r="FR29" s="12691"/>
      <c r="FS29" s="12691"/>
      <c r="FT29" s="12691"/>
      <c r="FU29" s="12691"/>
      <c r="FV29" s="12691"/>
      <c r="FW29" s="12691"/>
      <c r="FX29" s="12691"/>
      <c r="FY29" s="12691"/>
      <c r="FZ29" s="12691"/>
      <c r="GA29" s="12691"/>
      <c r="GB29" s="12691"/>
      <c r="GC29" s="12691"/>
      <c r="GD29" s="12691"/>
      <c r="GE29" s="12691"/>
      <c r="GF29" s="12691"/>
      <c r="GG29" s="12691"/>
      <c r="GH29" s="12691"/>
      <c r="GI29" s="12691"/>
      <c r="GJ29" s="12691"/>
      <c r="GK29" s="12691"/>
      <c r="GL29" s="12691"/>
      <c r="GM29" s="12692"/>
      <c r="GN29" s="12696"/>
      <c r="GO29" s="12697"/>
      <c r="GP29" s="12697"/>
      <c r="GQ29" s="12697"/>
      <c r="GR29" s="12697"/>
      <c r="GS29" s="12697"/>
      <c r="GT29" s="12697"/>
      <c r="GU29" s="12697"/>
      <c r="GV29" s="12697"/>
      <c r="GW29" s="12697"/>
      <c r="GX29" s="12697"/>
      <c r="GY29" s="12697"/>
      <c r="GZ29" s="12697"/>
      <c r="HA29" s="12697"/>
      <c r="HB29" s="12697"/>
      <c r="HC29" s="12697"/>
      <c r="HD29" s="12697"/>
      <c r="HE29" s="12697"/>
      <c r="HF29" s="12697"/>
      <c r="HG29" s="12697"/>
      <c r="HH29" s="12697"/>
      <c r="HI29" s="12697"/>
      <c r="HJ29" s="12697"/>
      <c r="HK29" s="12697"/>
      <c r="HL29" s="12697"/>
      <c r="HM29" s="12697"/>
      <c r="HN29" s="12697"/>
      <c r="HO29" s="12697"/>
      <c r="HP29" s="12697"/>
      <c r="HQ29" s="12697"/>
      <c r="HR29" s="12697"/>
      <c r="HS29" s="12697"/>
      <c r="HT29" s="12697"/>
      <c r="HU29" s="12697"/>
      <c r="HV29" s="12697"/>
      <c r="HW29" s="12697"/>
      <c r="HX29" s="12697"/>
      <c r="HY29" s="12698"/>
    </row>
    <row r="30" spans="1:337" ht="5.75" customHeight="1" thickTop="1" thickBot="1">
      <c r="A30" s="2545"/>
      <c r="B30" s="2651"/>
      <c r="C30" s="274"/>
      <c r="D30" s="357"/>
      <c r="E30" s="120"/>
      <c r="F30" s="94"/>
      <c r="G30" s="2652"/>
      <c r="H30" s="2653"/>
      <c r="I30" s="2654"/>
      <c r="J30" s="2655"/>
      <c r="K30" s="307"/>
      <c r="L30" s="2454"/>
      <c r="M30" s="2656"/>
      <c r="N30" s="2657"/>
      <c r="O30" s="586"/>
      <c r="P30" s="2658"/>
      <c r="Q30" s="2659"/>
      <c r="R30" s="1047"/>
      <c r="S30" s="2660"/>
      <c r="T30" s="2661"/>
      <c r="U30" s="2662"/>
      <c r="V30" s="2663"/>
      <c r="W30" s="2664"/>
      <c r="X30" s="2665"/>
      <c r="Y30" s="2666"/>
      <c r="Z30" s="2667"/>
      <c r="AA30" s="2668"/>
      <c r="AB30" s="2669"/>
      <c r="AC30" s="2670"/>
      <c r="AD30" s="2671"/>
      <c r="AE30" s="2667"/>
      <c r="AF30" s="2672"/>
      <c r="AG30" s="2673"/>
      <c r="AH30" s="517"/>
      <c r="AI30" s="2674"/>
      <c r="AJ30" s="2675"/>
      <c r="AK30" s="2676"/>
      <c r="AL30" s="2677"/>
      <c r="AM30" s="2678"/>
      <c r="AN30" s="2679"/>
      <c r="AO30" s="2680"/>
      <c r="AP30" s="2681"/>
      <c r="AQ30" s="2682"/>
      <c r="AR30" s="2683"/>
      <c r="AS30" s="2684"/>
      <c r="AT30" s="2685"/>
      <c r="AU30" s="2686"/>
      <c r="AV30" s="2687"/>
      <c r="AW30" s="2688"/>
      <c r="AX30" s="2689"/>
      <c r="AY30" s="2589"/>
      <c r="AZ30" s="2489"/>
      <c r="BA30" s="2690"/>
      <c r="BB30" s="2691"/>
      <c r="BC30" s="2692"/>
      <c r="BD30" s="2693"/>
      <c r="BE30" s="2694"/>
      <c r="BF30" s="2695"/>
      <c r="BG30" s="388"/>
      <c r="BH30" s="380"/>
      <c r="BI30" s="2696"/>
      <c r="BJ30" s="2697"/>
      <c r="BK30" s="2698"/>
      <c r="BL30" s="2699"/>
      <c r="BM30" s="2700"/>
      <c r="BN30" s="1444"/>
      <c r="BO30" s="2600"/>
      <c r="BP30" s="2701"/>
      <c r="BQ30" s="2702"/>
      <c r="BR30" s="2602"/>
      <c r="BS30" s="387"/>
      <c r="BT30" s="2703"/>
      <c r="BU30" s="2605"/>
      <c r="BV30" s="2400"/>
      <c r="BW30" s="2704"/>
      <c r="BX30" s="2705"/>
      <c r="BY30" s="2403"/>
      <c r="BZ30" s="2706"/>
      <c r="CA30" s="2405"/>
      <c r="CB30" s="2706"/>
      <c r="CC30" s="2707"/>
      <c r="CD30" s="2708"/>
      <c r="CE30" s="2709"/>
      <c r="CF30" s="2710"/>
      <c r="CG30" s="2711"/>
      <c r="CH30" s="2712"/>
      <c r="CI30" s="2713"/>
      <c r="CJ30" s="2714"/>
      <c r="CK30" s="2715"/>
      <c r="CL30" s="2716"/>
      <c r="CM30" s="2717"/>
      <c r="CN30" s="2718"/>
      <c r="CO30" s="2719"/>
      <c r="CP30" s="2720"/>
      <c r="CQ30" s="2721"/>
      <c r="CR30" s="2722"/>
      <c r="CS30" s="2723"/>
      <c r="CT30" s="2724"/>
      <c r="CU30" s="2725"/>
      <c r="CV30" s="2726"/>
      <c r="CW30" s="2727"/>
      <c r="CX30" s="2728"/>
      <c r="CY30" s="2729"/>
      <c r="CZ30" s="2730"/>
      <c r="DA30" s="2731"/>
      <c r="DB30" s="2732"/>
      <c r="DC30" s="2733"/>
      <c r="DD30" s="387"/>
      <c r="DE30" s="2734"/>
      <c r="DF30" s="2735"/>
      <c r="DG30" s="2736"/>
      <c r="DH30" s="2737"/>
      <c r="DI30" s="2738"/>
      <c r="DJ30" s="2739"/>
      <c r="DK30" s="2740"/>
      <c r="DL30" s="2741"/>
      <c r="DM30" s="330"/>
      <c r="DN30" s="2742"/>
      <c r="DO30" s="2743"/>
      <c r="DP30" s="2744"/>
      <c r="DQ30" s="255"/>
      <c r="DR30" s="2745"/>
      <c r="DS30" s="2746"/>
      <c r="DT30" s="2747"/>
      <c r="DU30" s="2748"/>
      <c r="EJ30" s="12691"/>
      <c r="EK30" s="12691"/>
      <c r="EL30" s="12691"/>
      <c r="EM30" s="12691"/>
      <c r="EN30" s="12691"/>
      <c r="EO30" s="12691"/>
      <c r="EP30" s="12691"/>
      <c r="EQ30" s="12691"/>
      <c r="ER30" s="12691"/>
      <c r="ES30" s="12691"/>
      <c r="ET30" s="12691"/>
      <c r="EU30" s="12691"/>
      <c r="EV30" s="12691"/>
      <c r="EW30" s="12691"/>
      <c r="EX30" s="12691"/>
      <c r="EY30" s="12691"/>
      <c r="EZ30" s="12691"/>
      <c r="FA30" s="12691"/>
      <c r="FB30" s="12691"/>
      <c r="FC30" s="12691"/>
      <c r="FD30" s="12691"/>
      <c r="FE30" s="12691"/>
      <c r="FF30" s="12691"/>
      <c r="FG30" s="12691"/>
      <c r="FH30" s="12691"/>
      <c r="FI30" s="12691"/>
      <c r="FJ30" s="12691"/>
      <c r="FK30" s="12691"/>
      <c r="FL30" s="12691"/>
      <c r="FM30" s="12691"/>
      <c r="FN30" s="12691"/>
      <c r="FO30" s="12691"/>
      <c r="FP30" s="12691"/>
      <c r="FQ30" s="12691"/>
      <c r="FR30" s="12691"/>
      <c r="FS30" s="12691"/>
      <c r="FT30" s="12691"/>
      <c r="FU30" s="12691"/>
      <c r="FV30" s="12691"/>
      <c r="FW30" s="12691"/>
      <c r="FX30" s="12691"/>
      <c r="FY30" s="12691"/>
      <c r="FZ30" s="12691"/>
      <c r="GA30" s="12691"/>
      <c r="GB30" s="12691"/>
      <c r="GC30" s="12691"/>
      <c r="GD30" s="12691"/>
      <c r="GE30" s="12691"/>
      <c r="GF30" s="12691"/>
      <c r="GG30" s="12691"/>
      <c r="GH30" s="12691"/>
      <c r="GI30" s="12691"/>
      <c r="GJ30" s="12691"/>
      <c r="GK30" s="12691"/>
      <c r="GL30" s="12691"/>
      <c r="GM30" s="12692"/>
      <c r="GN30" s="12696"/>
      <c r="GO30" s="12697"/>
      <c r="GP30" s="12697"/>
      <c r="GQ30" s="12697"/>
      <c r="GR30" s="12697"/>
      <c r="GS30" s="12697"/>
      <c r="GT30" s="12697"/>
      <c r="GU30" s="12697"/>
      <c r="GV30" s="12697"/>
      <c r="GW30" s="12697"/>
      <c r="GX30" s="12697"/>
      <c r="GY30" s="12697"/>
      <c r="GZ30" s="12697"/>
      <c r="HA30" s="12697"/>
      <c r="HB30" s="12697"/>
      <c r="HC30" s="12697"/>
      <c r="HD30" s="12697"/>
      <c r="HE30" s="12697"/>
      <c r="HF30" s="12697"/>
      <c r="HG30" s="12697"/>
      <c r="HH30" s="12697"/>
      <c r="HI30" s="12697"/>
      <c r="HJ30" s="12697"/>
      <c r="HK30" s="12697"/>
      <c r="HL30" s="12697"/>
      <c r="HM30" s="12697"/>
      <c r="HN30" s="12697"/>
      <c r="HO30" s="12697"/>
      <c r="HP30" s="12697"/>
      <c r="HQ30" s="12697"/>
      <c r="HR30" s="12697"/>
      <c r="HS30" s="12697"/>
      <c r="HT30" s="12697"/>
      <c r="HU30" s="12697"/>
      <c r="HV30" s="12697"/>
      <c r="HW30" s="12697"/>
      <c r="HX30" s="12697"/>
      <c r="HY30" s="12698"/>
    </row>
    <row r="31" spans="1:337" ht="5.75" customHeight="1" thickTop="1" thickBot="1">
      <c r="A31" s="2336"/>
      <c r="B31" s="2749"/>
      <c r="C31" s="927"/>
      <c r="D31" s="362"/>
      <c r="E31" s="2750"/>
      <c r="F31" s="2549"/>
      <c r="G31" s="2751"/>
      <c r="H31" s="2752"/>
      <c r="I31" s="2342"/>
      <c r="J31" s="2753"/>
      <c r="K31" s="2754"/>
      <c r="L31" s="2741"/>
      <c r="M31" s="2017"/>
      <c r="N31" s="819"/>
      <c r="O31" s="819"/>
      <c r="P31" s="701"/>
      <c r="Q31" s="2755"/>
      <c r="R31" s="2756"/>
      <c r="S31" s="2757"/>
      <c r="T31" s="2758"/>
      <c r="U31" s="2759"/>
      <c r="V31" s="2760"/>
      <c r="W31" s="2761"/>
      <c r="X31" s="2762"/>
      <c r="Y31" s="2667"/>
      <c r="Z31" s="2763"/>
      <c r="AA31" s="2764"/>
      <c r="AB31" s="2765"/>
      <c r="AC31" s="2766"/>
      <c r="AD31" s="311"/>
      <c r="AE31" s="2767"/>
      <c r="AF31" s="2768"/>
      <c r="AG31" s="2769"/>
      <c r="AH31" s="2770"/>
      <c r="AI31" s="2771"/>
      <c r="AJ31" s="2772"/>
      <c r="AK31" s="2204"/>
      <c r="AL31" s="2773"/>
      <c r="AM31" s="2774"/>
      <c r="AN31" s="2775"/>
      <c r="AO31" s="2776"/>
      <c r="AP31" s="2777"/>
      <c r="AQ31" s="2778"/>
      <c r="AR31" s="2779"/>
      <c r="AS31" s="2780"/>
      <c r="AT31" s="2781"/>
      <c r="AU31" s="2782"/>
      <c r="AV31" s="2783"/>
      <c r="AW31" s="2784"/>
      <c r="AX31" s="2785"/>
      <c r="AY31" s="2786"/>
      <c r="AZ31" s="2787"/>
      <c r="BA31" s="2788"/>
      <c r="BB31" s="2789"/>
      <c r="BC31" s="310"/>
      <c r="BD31" s="2790"/>
      <c r="BE31" s="2791"/>
      <c r="BF31" s="2792"/>
      <c r="BG31" s="2793"/>
      <c r="BH31" s="2794"/>
      <c r="BI31" s="2795"/>
      <c r="BJ31" s="2796"/>
      <c r="BK31" s="2797"/>
      <c r="BL31" s="2798"/>
      <c r="BM31" s="2700"/>
      <c r="BN31" s="1444"/>
      <c r="BO31" s="2600"/>
      <c r="BP31" s="2799"/>
      <c r="BQ31" s="1663"/>
      <c r="BR31" s="2602"/>
      <c r="BS31" s="2604"/>
      <c r="BT31" s="2703"/>
      <c r="BU31" s="2800"/>
      <c r="BV31" s="2606"/>
      <c r="BW31" s="2704"/>
      <c r="BX31" s="2506"/>
      <c r="BY31" s="2507"/>
      <c r="BZ31" s="2405"/>
      <c r="CA31" s="2706"/>
      <c r="CB31" s="2801"/>
      <c r="CC31" s="2802"/>
      <c r="CD31" s="2803"/>
      <c r="CE31" s="2804"/>
      <c r="CF31" s="2805"/>
      <c r="CG31" s="2806"/>
      <c r="CH31" s="2807"/>
      <c r="CI31" s="2808"/>
      <c r="CJ31" s="2809"/>
      <c r="CK31" s="2810"/>
      <c r="CL31" s="2811"/>
      <c r="CM31" s="2812"/>
      <c r="CN31" s="2813"/>
      <c r="CO31" s="2814"/>
      <c r="CP31" s="2815"/>
      <c r="CQ31" s="2816"/>
      <c r="CR31" s="2817"/>
      <c r="CS31" s="2818"/>
      <c r="CT31" s="2819"/>
      <c r="CU31" s="2820"/>
      <c r="CV31" s="2821"/>
      <c r="CW31" s="364"/>
      <c r="CX31" s="2822"/>
      <c r="CY31" s="383"/>
      <c r="CZ31" s="2823"/>
      <c r="DA31" s="2700"/>
      <c r="DB31" s="2824"/>
      <c r="DC31" s="2825"/>
      <c r="DD31" s="382"/>
      <c r="DE31" s="2826"/>
      <c r="DF31" s="2827"/>
      <c r="DG31" s="2828"/>
      <c r="DH31" s="2829"/>
      <c r="DI31" s="2830"/>
      <c r="DJ31" s="2831"/>
      <c r="DK31" s="2512"/>
      <c r="DL31" s="2832"/>
      <c r="DM31" s="2833"/>
      <c r="DN31" s="2834"/>
      <c r="DO31" s="2835"/>
      <c r="DP31" s="284"/>
      <c r="DQ31" s="1060"/>
      <c r="DR31" s="456"/>
      <c r="DS31" s="2836"/>
      <c r="DT31" s="2837"/>
      <c r="DU31" s="2838"/>
      <c r="EJ31" s="12691"/>
      <c r="EK31" s="12691"/>
      <c r="EL31" s="12691"/>
      <c r="EM31" s="12691"/>
      <c r="EN31" s="12691"/>
      <c r="EO31" s="12691"/>
      <c r="EP31" s="12691"/>
      <c r="EQ31" s="12691"/>
      <c r="ER31" s="12691"/>
      <c r="ES31" s="12691"/>
      <c r="ET31" s="12691"/>
      <c r="EU31" s="12691"/>
      <c r="EV31" s="12691"/>
      <c r="EW31" s="12691"/>
      <c r="EX31" s="12691"/>
      <c r="EY31" s="12691"/>
      <c r="EZ31" s="12691"/>
      <c r="FA31" s="12691"/>
      <c r="FB31" s="12691"/>
      <c r="FC31" s="12691"/>
      <c r="FD31" s="12691"/>
      <c r="FE31" s="12691"/>
      <c r="FF31" s="12691"/>
      <c r="FG31" s="12691"/>
      <c r="FH31" s="12691"/>
      <c r="FI31" s="12691"/>
      <c r="FJ31" s="12691"/>
      <c r="FK31" s="12691"/>
      <c r="FL31" s="12691"/>
      <c r="FM31" s="12691"/>
      <c r="FN31" s="12691"/>
      <c r="FO31" s="12691"/>
      <c r="FP31" s="12691"/>
      <c r="FQ31" s="12691"/>
      <c r="FR31" s="12691"/>
      <c r="FS31" s="12691"/>
      <c r="FT31" s="12691"/>
      <c r="FU31" s="12691"/>
      <c r="FV31" s="12691"/>
      <c r="FW31" s="12691"/>
      <c r="FX31" s="12691"/>
      <c r="FY31" s="12691"/>
      <c r="FZ31" s="12691"/>
      <c r="GA31" s="12691"/>
      <c r="GB31" s="12691"/>
      <c r="GC31" s="12691"/>
      <c r="GD31" s="12691"/>
      <c r="GE31" s="12691"/>
      <c r="GF31" s="12691"/>
      <c r="GG31" s="12691"/>
      <c r="GH31" s="12691"/>
      <c r="GI31" s="12691"/>
      <c r="GJ31" s="12691"/>
      <c r="GK31" s="12691"/>
      <c r="GL31" s="12691"/>
      <c r="GM31" s="12692"/>
      <c r="GN31" s="12696"/>
      <c r="GO31" s="12697"/>
      <c r="GP31" s="12697"/>
      <c r="GQ31" s="12697"/>
      <c r="GR31" s="12697"/>
      <c r="GS31" s="12697"/>
      <c r="GT31" s="12697"/>
      <c r="GU31" s="12697"/>
      <c r="GV31" s="12697"/>
      <c r="GW31" s="12697"/>
      <c r="GX31" s="12697"/>
      <c r="GY31" s="12697"/>
      <c r="GZ31" s="12697"/>
      <c r="HA31" s="12697"/>
      <c r="HB31" s="12697"/>
      <c r="HC31" s="12697"/>
      <c r="HD31" s="12697"/>
      <c r="HE31" s="12697"/>
      <c r="HF31" s="12697"/>
      <c r="HG31" s="12697"/>
      <c r="HH31" s="12697"/>
      <c r="HI31" s="12697"/>
      <c r="HJ31" s="12697"/>
      <c r="HK31" s="12697"/>
      <c r="HL31" s="12697"/>
      <c r="HM31" s="12697"/>
      <c r="HN31" s="12697"/>
      <c r="HO31" s="12697"/>
      <c r="HP31" s="12697"/>
      <c r="HQ31" s="12697"/>
      <c r="HR31" s="12697"/>
      <c r="HS31" s="12697"/>
      <c r="HT31" s="12697"/>
      <c r="HU31" s="12697"/>
      <c r="HV31" s="12697"/>
      <c r="HW31" s="12697"/>
      <c r="HX31" s="12697"/>
      <c r="HY31" s="12698"/>
    </row>
    <row r="32" spans="1:337" ht="5.75" customHeight="1" thickTop="1" thickBot="1">
      <c r="A32" s="2839"/>
      <c r="B32" s="2840"/>
      <c r="C32" s="274"/>
      <c r="D32" s="2547"/>
      <c r="E32" s="120"/>
      <c r="F32" s="2841"/>
      <c r="G32" s="459"/>
      <c r="H32" s="2842"/>
      <c r="I32" s="1576"/>
      <c r="J32" s="2753"/>
      <c r="K32" s="347"/>
      <c r="L32" s="2843"/>
      <c r="M32" s="1472"/>
      <c r="N32" s="1581"/>
      <c r="O32" s="699"/>
      <c r="P32" s="583"/>
      <c r="Q32" s="2844"/>
      <c r="R32" s="2845"/>
      <c r="S32" s="2846"/>
      <c r="T32" s="2847"/>
      <c r="U32" s="2848"/>
      <c r="V32" s="2849"/>
      <c r="W32" s="2850"/>
      <c r="X32" s="2851"/>
      <c r="Y32" s="2852"/>
      <c r="Z32" s="2853"/>
      <c r="AA32" s="2854"/>
      <c r="AB32" s="2855"/>
      <c r="AC32" s="2856"/>
      <c r="AD32" s="2857"/>
      <c r="AE32" s="2764"/>
      <c r="AF32" s="514"/>
      <c r="AG32" s="2858"/>
      <c r="AH32" s="2859"/>
      <c r="AI32" s="2860"/>
      <c r="AJ32" s="2861"/>
      <c r="AK32" s="2862"/>
      <c r="AL32" s="2863"/>
      <c r="AM32" s="2864"/>
      <c r="AN32" s="2865"/>
      <c r="AO32" s="2866"/>
      <c r="AP32" s="2867"/>
      <c r="AQ32" s="2868"/>
      <c r="AR32" s="2869"/>
      <c r="AS32" s="2870"/>
      <c r="AT32" s="2871"/>
      <c r="AU32" s="2872"/>
      <c r="AV32" s="2873"/>
      <c r="AW32" s="2874"/>
      <c r="AX32" s="384"/>
      <c r="AY32" s="2875"/>
      <c r="AZ32" s="2591"/>
      <c r="BA32" s="2876"/>
      <c r="BB32" s="2877"/>
      <c r="BC32" s="2877"/>
      <c r="BD32" s="2878"/>
      <c r="BE32" s="2879"/>
      <c r="BF32" s="2467"/>
      <c r="BG32" s="2880"/>
      <c r="BH32" s="2881"/>
      <c r="BI32" s="2882"/>
      <c r="BJ32" s="2883"/>
      <c r="BK32" s="143"/>
      <c r="BL32" s="2884"/>
      <c r="BM32" s="2885"/>
      <c r="BN32" s="309"/>
      <c r="BO32" s="1550"/>
      <c r="BP32" s="2886"/>
      <c r="BQ32" s="2887"/>
      <c r="BR32" s="2602"/>
      <c r="BS32" s="2604"/>
      <c r="BT32" s="2888"/>
      <c r="BU32" s="2800"/>
      <c r="BV32" s="2889"/>
      <c r="BW32" s="2890"/>
      <c r="BX32" s="2609"/>
      <c r="BY32" s="2404"/>
      <c r="BZ32" s="2508"/>
      <c r="CA32" s="2891"/>
      <c r="CB32" s="2892"/>
      <c r="CC32" s="2893"/>
      <c r="CD32" s="2894"/>
      <c r="CE32" s="2895"/>
      <c r="CF32" s="2896"/>
      <c r="CG32" s="2897"/>
      <c r="CH32" s="2898"/>
      <c r="CI32" s="2899"/>
      <c r="CJ32" s="2900"/>
      <c r="CK32" s="2901"/>
      <c r="CL32" s="2902"/>
      <c r="CM32" s="2903"/>
      <c r="CN32" s="1109"/>
      <c r="CO32" s="2904"/>
      <c r="CP32" s="2905"/>
      <c r="CQ32" s="2906"/>
      <c r="CR32" s="2907"/>
      <c r="CS32" s="2908"/>
      <c r="CT32" s="2909"/>
      <c r="CU32" s="2910"/>
      <c r="CV32" s="1437"/>
      <c r="CW32" s="2911"/>
      <c r="CX32" s="2386"/>
      <c r="CY32" s="2912"/>
      <c r="CZ32" s="2913"/>
      <c r="DA32" s="2393"/>
      <c r="DB32" s="2914"/>
      <c r="DC32" s="2915"/>
      <c r="DD32" s="2916"/>
      <c r="DE32" s="2917"/>
      <c r="DF32" s="2918"/>
      <c r="DG32" s="2919"/>
      <c r="DH32" s="2920"/>
      <c r="DI32" s="2921"/>
      <c r="DJ32" s="2922"/>
      <c r="DK32" s="2923"/>
      <c r="DL32" s="2924"/>
      <c r="DM32" s="2925"/>
      <c r="DN32" s="298"/>
      <c r="DO32" s="2926"/>
      <c r="DP32" s="2927"/>
      <c r="DQ32" s="2928"/>
      <c r="DR32" s="2929"/>
      <c r="DS32" s="2930"/>
      <c r="DT32" s="2931"/>
      <c r="DU32" s="2932"/>
      <c r="EJ32" s="12691"/>
      <c r="EK32" s="12691"/>
      <c r="EL32" s="12691"/>
      <c r="EM32" s="12691"/>
      <c r="EN32" s="12691"/>
      <c r="EO32" s="12691"/>
      <c r="EP32" s="12691"/>
      <c r="EQ32" s="12691"/>
      <c r="ER32" s="12691"/>
      <c r="ES32" s="12691"/>
      <c r="ET32" s="12691"/>
      <c r="EU32" s="12691"/>
      <c r="EV32" s="12691"/>
      <c r="EW32" s="12691"/>
      <c r="EX32" s="12691"/>
      <c r="EY32" s="12691"/>
      <c r="EZ32" s="12691"/>
      <c r="FA32" s="12691"/>
      <c r="FB32" s="12691"/>
      <c r="FC32" s="12691"/>
      <c r="FD32" s="12691"/>
      <c r="FE32" s="12691"/>
      <c r="FF32" s="12691"/>
      <c r="FG32" s="12691"/>
      <c r="FH32" s="12691"/>
      <c r="FI32" s="12691"/>
      <c r="FJ32" s="12691"/>
      <c r="FK32" s="12691"/>
      <c r="FL32" s="12691"/>
      <c r="FM32" s="12691"/>
      <c r="FN32" s="12691"/>
      <c r="FO32" s="12691"/>
      <c r="FP32" s="12691"/>
      <c r="FQ32" s="12691"/>
      <c r="FR32" s="12691"/>
      <c r="FS32" s="12691"/>
      <c r="FT32" s="12691"/>
      <c r="FU32" s="12691"/>
      <c r="FV32" s="12691"/>
      <c r="FW32" s="12691"/>
      <c r="FX32" s="12691"/>
      <c r="FY32" s="12691"/>
      <c r="FZ32" s="12691"/>
      <c r="GA32" s="12691"/>
      <c r="GB32" s="12691"/>
      <c r="GC32" s="12691"/>
      <c r="GD32" s="12691"/>
      <c r="GE32" s="12691"/>
      <c r="GF32" s="12691"/>
      <c r="GG32" s="12691"/>
      <c r="GH32" s="12691"/>
      <c r="GI32" s="12691"/>
      <c r="GJ32" s="12691"/>
      <c r="GK32" s="12691"/>
      <c r="GL32" s="12691"/>
      <c r="GM32" s="12692"/>
      <c r="GN32" s="12696"/>
      <c r="GO32" s="12697"/>
      <c r="GP32" s="12697"/>
      <c r="GQ32" s="12697"/>
      <c r="GR32" s="12697"/>
      <c r="GS32" s="12697"/>
      <c r="GT32" s="12697"/>
      <c r="GU32" s="12697"/>
      <c r="GV32" s="12697"/>
      <c r="GW32" s="12697"/>
      <c r="GX32" s="12697"/>
      <c r="GY32" s="12697"/>
      <c r="GZ32" s="12697"/>
      <c r="HA32" s="12697"/>
      <c r="HB32" s="12697"/>
      <c r="HC32" s="12697"/>
      <c r="HD32" s="12697"/>
      <c r="HE32" s="12697"/>
      <c r="HF32" s="12697"/>
      <c r="HG32" s="12697"/>
      <c r="HH32" s="12697"/>
      <c r="HI32" s="12697"/>
      <c r="HJ32" s="12697"/>
      <c r="HK32" s="12697"/>
      <c r="HL32" s="12697"/>
      <c r="HM32" s="12697"/>
      <c r="HN32" s="12697"/>
      <c r="HO32" s="12697"/>
      <c r="HP32" s="12697"/>
      <c r="HQ32" s="12697"/>
      <c r="HR32" s="12697"/>
      <c r="HS32" s="12697"/>
      <c r="HT32" s="12697"/>
      <c r="HU32" s="12697"/>
      <c r="HV32" s="12697"/>
      <c r="HW32" s="12697"/>
      <c r="HX32" s="12697"/>
      <c r="HY32" s="12698"/>
    </row>
    <row r="33" spans="1:233" ht="5.75" customHeight="1" thickTop="1" thickBot="1">
      <c r="A33" s="2933"/>
      <c r="B33" s="274"/>
      <c r="C33" s="578"/>
      <c r="D33" s="2547"/>
      <c r="E33" s="2548"/>
      <c r="F33" s="423"/>
      <c r="G33" s="2934"/>
      <c r="H33" s="2935"/>
      <c r="I33" s="1689"/>
      <c r="J33" s="2936"/>
      <c r="K33" s="2937"/>
      <c r="L33" s="2938"/>
      <c r="M33" s="1691"/>
      <c r="N33" s="524"/>
      <c r="O33" s="2939"/>
      <c r="P33" s="2940"/>
      <c r="Q33" s="2941"/>
      <c r="R33" s="444"/>
      <c r="S33" s="2942"/>
      <c r="T33" s="2943"/>
      <c r="U33" s="397"/>
      <c r="V33" s="2944"/>
      <c r="W33" s="2945"/>
      <c r="X33" s="2946"/>
      <c r="Y33" s="2947"/>
      <c r="Z33" s="2948"/>
      <c r="AA33" s="2949"/>
      <c r="AB33" s="2950"/>
      <c r="AC33" s="2665"/>
      <c r="AD33" s="2951"/>
      <c r="AE33" s="2952"/>
      <c r="AF33" s="2953"/>
      <c r="AG33" s="2954"/>
      <c r="AH33" s="2955"/>
      <c r="AI33" s="2956"/>
      <c r="AJ33" s="2957"/>
      <c r="AK33" s="2958"/>
      <c r="AL33" s="2959"/>
      <c r="AM33" s="2960"/>
      <c r="AN33" s="2961"/>
      <c r="AO33" s="2962"/>
      <c r="AP33" s="2963"/>
      <c r="AQ33" s="2964"/>
      <c r="AR33" s="2965"/>
      <c r="AS33" s="2966"/>
      <c r="AT33" s="2967"/>
      <c r="AU33" s="2968"/>
      <c r="AV33" s="2969"/>
      <c r="AW33" s="2970"/>
      <c r="AX33" s="2971"/>
      <c r="AY33" s="2972"/>
      <c r="AZ33" s="2694"/>
      <c r="BA33" s="2973"/>
      <c r="BB33" s="2882"/>
      <c r="BC33" s="2974"/>
      <c r="BD33" s="2975"/>
      <c r="BE33" s="2880"/>
      <c r="BF33" s="2976"/>
      <c r="BG33" s="2977"/>
      <c r="BH33" s="2791"/>
      <c r="BI33" s="2591"/>
      <c r="BJ33" s="2978"/>
      <c r="BK33" s="2979"/>
      <c r="BL33" s="2980"/>
      <c r="BM33" s="2885"/>
      <c r="BN33" s="309"/>
      <c r="BO33" s="1555"/>
      <c r="BP33" s="2886"/>
      <c r="BQ33" s="2887"/>
      <c r="BR33" s="2981"/>
      <c r="BS33" s="2703"/>
      <c r="BT33" s="2800"/>
      <c r="BU33" s="2400"/>
      <c r="BV33" s="2704"/>
      <c r="BW33" s="2982"/>
      <c r="BX33" s="2609"/>
      <c r="BY33" s="2983"/>
      <c r="BZ33" s="2892"/>
      <c r="CA33" s="2891"/>
      <c r="CB33" s="2984"/>
      <c r="CC33" s="2985"/>
      <c r="CD33" s="2986"/>
      <c r="CE33" s="2987"/>
      <c r="CF33" s="2988"/>
      <c r="CG33" s="2989"/>
      <c r="CH33" s="2990"/>
      <c r="CI33" s="2991"/>
      <c r="CJ33" s="2992"/>
      <c r="CK33" s="2993"/>
      <c r="CL33" s="2994"/>
      <c r="CM33" s="2995"/>
      <c r="CN33" s="2996"/>
      <c r="CO33" s="2997"/>
      <c r="CP33" s="2998"/>
      <c r="CQ33" s="2999"/>
      <c r="CR33" s="3000"/>
      <c r="CS33" s="3001"/>
      <c r="CT33" s="3002"/>
      <c r="CU33" s="3003"/>
      <c r="CV33" s="3004"/>
      <c r="CW33" s="3005"/>
      <c r="CX33" s="3006"/>
      <c r="CY33" s="3007"/>
      <c r="CZ33" s="3008"/>
      <c r="DA33" s="3009"/>
      <c r="DB33" s="3010"/>
      <c r="DC33" s="3011"/>
      <c r="DD33" s="3012"/>
      <c r="DE33" s="3013"/>
      <c r="DF33" s="3014"/>
      <c r="DG33" s="3015"/>
      <c r="DH33" s="3016"/>
      <c r="DI33" s="1003"/>
      <c r="DJ33" s="3017"/>
      <c r="DK33" s="3018"/>
      <c r="DL33" s="3019"/>
      <c r="DM33" s="3020"/>
      <c r="DN33" s="3021"/>
      <c r="DO33" s="3022"/>
      <c r="DP33" s="3023"/>
      <c r="DQ33" s="3024"/>
      <c r="DR33" s="3025"/>
      <c r="DS33" s="3026"/>
      <c r="DT33" s="3027"/>
      <c r="DU33" s="3028"/>
      <c r="EJ33" s="12691"/>
      <c r="EK33" s="12691"/>
      <c r="EL33" s="12691"/>
      <c r="EM33" s="12691"/>
      <c r="EN33" s="12691"/>
      <c r="EO33" s="12691"/>
      <c r="EP33" s="12691"/>
      <c r="EQ33" s="12691"/>
      <c r="ER33" s="12691"/>
      <c r="ES33" s="12691"/>
      <c r="ET33" s="12691"/>
      <c r="EU33" s="12691"/>
      <c r="EV33" s="12691"/>
      <c r="EW33" s="12691"/>
      <c r="EX33" s="12691"/>
      <c r="EY33" s="12691"/>
      <c r="EZ33" s="12691"/>
      <c r="FA33" s="12691"/>
      <c r="FB33" s="12691"/>
      <c r="FC33" s="12691"/>
      <c r="FD33" s="12691"/>
      <c r="FE33" s="12691"/>
      <c r="FF33" s="12691"/>
      <c r="FG33" s="12691"/>
      <c r="FH33" s="12691"/>
      <c r="FI33" s="12691"/>
      <c r="FJ33" s="12691"/>
      <c r="FK33" s="12691"/>
      <c r="FL33" s="12691"/>
      <c r="FM33" s="12691"/>
      <c r="FN33" s="12691"/>
      <c r="FO33" s="12691"/>
      <c r="FP33" s="12691"/>
      <c r="FQ33" s="12691"/>
      <c r="FR33" s="12691"/>
      <c r="FS33" s="12691"/>
      <c r="FT33" s="12691"/>
      <c r="FU33" s="12691"/>
      <c r="FV33" s="12691"/>
      <c r="FW33" s="12691"/>
      <c r="FX33" s="12691"/>
      <c r="FY33" s="12691"/>
      <c r="FZ33" s="12691"/>
      <c r="GA33" s="12691"/>
      <c r="GB33" s="12691"/>
      <c r="GC33" s="12691"/>
      <c r="GD33" s="12691"/>
      <c r="GE33" s="12691"/>
      <c r="GF33" s="12691"/>
      <c r="GG33" s="12691"/>
      <c r="GH33" s="12691"/>
      <c r="GI33" s="12691"/>
      <c r="GJ33" s="12691"/>
      <c r="GK33" s="12691"/>
      <c r="GL33" s="12691"/>
      <c r="GM33" s="12692"/>
      <c r="GN33" s="12696"/>
      <c r="GO33" s="12697"/>
      <c r="GP33" s="12697"/>
      <c r="GQ33" s="12697"/>
      <c r="GR33" s="12697"/>
      <c r="GS33" s="12697"/>
      <c r="GT33" s="12697"/>
      <c r="GU33" s="12697"/>
      <c r="GV33" s="12697"/>
      <c r="GW33" s="12697"/>
      <c r="GX33" s="12697"/>
      <c r="GY33" s="12697"/>
      <c r="GZ33" s="12697"/>
      <c r="HA33" s="12697"/>
      <c r="HB33" s="12697"/>
      <c r="HC33" s="12697"/>
      <c r="HD33" s="12697"/>
      <c r="HE33" s="12697"/>
      <c r="HF33" s="12697"/>
      <c r="HG33" s="12697"/>
      <c r="HH33" s="12697"/>
      <c r="HI33" s="12697"/>
      <c r="HJ33" s="12697"/>
      <c r="HK33" s="12697"/>
      <c r="HL33" s="12697"/>
      <c r="HM33" s="12697"/>
      <c r="HN33" s="12697"/>
      <c r="HO33" s="12697"/>
      <c r="HP33" s="12697"/>
      <c r="HQ33" s="12697"/>
      <c r="HR33" s="12697"/>
      <c r="HS33" s="12697"/>
      <c r="HT33" s="12697"/>
      <c r="HU33" s="12697"/>
      <c r="HV33" s="12697"/>
      <c r="HW33" s="12697"/>
      <c r="HX33" s="12697"/>
      <c r="HY33" s="12698"/>
    </row>
    <row r="34" spans="1:233" ht="5.75" customHeight="1" thickTop="1" thickBot="1">
      <c r="A34" s="3029"/>
      <c r="B34" s="274"/>
      <c r="C34" s="213"/>
      <c r="D34" s="314"/>
      <c r="E34" s="2750"/>
      <c r="F34" s="2841"/>
      <c r="G34" s="3030"/>
      <c r="H34" s="3031"/>
      <c r="I34" s="3032"/>
      <c r="J34" s="3033"/>
      <c r="K34" s="3034"/>
      <c r="L34" s="3035"/>
      <c r="M34" s="96"/>
      <c r="N34" s="3036"/>
      <c r="O34" s="3037"/>
      <c r="P34" s="3038"/>
      <c r="Q34" s="3039"/>
      <c r="R34" s="3040"/>
      <c r="S34" s="3041"/>
      <c r="T34" s="3042"/>
      <c r="U34" s="3043"/>
      <c r="V34" s="3044"/>
      <c r="W34" s="3045"/>
      <c r="X34" s="3046"/>
      <c r="Y34" s="3047"/>
      <c r="Z34" s="3048"/>
      <c r="AA34" s="3049"/>
      <c r="AB34" s="3050"/>
      <c r="AC34" s="3051"/>
      <c r="AD34" s="3052"/>
      <c r="AE34" s="3053"/>
      <c r="AF34" s="3054"/>
      <c r="AG34" s="3055"/>
      <c r="AH34" s="3056"/>
      <c r="AI34" s="3057"/>
      <c r="AJ34" s="3058"/>
      <c r="AK34" s="3059"/>
      <c r="AL34" s="3060"/>
      <c r="AM34" s="3061"/>
      <c r="AN34" s="3062"/>
      <c r="AO34" s="3063"/>
      <c r="AP34" s="3064"/>
      <c r="AQ34" s="3065"/>
      <c r="AR34" s="3066"/>
      <c r="AS34" s="3067"/>
      <c r="AT34" s="3068"/>
      <c r="AU34" s="3069"/>
      <c r="AV34" s="3070"/>
      <c r="AW34" s="3071"/>
      <c r="AX34" s="3072"/>
      <c r="AY34" s="3073"/>
      <c r="AZ34" s="3073"/>
      <c r="BA34" s="3074"/>
      <c r="BB34" s="3075"/>
      <c r="BC34" s="3076"/>
      <c r="BD34" s="2461"/>
      <c r="BE34" s="3077"/>
      <c r="BF34" s="3078"/>
      <c r="BG34" s="3079"/>
      <c r="BH34" s="3080"/>
      <c r="BI34" s="310"/>
      <c r="BJ34" s="3081"/>
      <c r="BK34" s="3082"/>
      <c r="BL34" s="2824"/>
      <c r="BM34" s="2885"/>
      <c r="BN34" s="3083"/>
      <c r="BO34" s="1555"/>
      <c r="BP34" s="2886"/>
      <c r="BQ34" s="3084"/>
      <c r="BR34" s="3085"/>
      <c r="BS34" s="2703"/>
      <c r="BT34" s="2800"/>
      <c r="BU34" s="2606"/>
      <c r="BV34" s="2890"/>
      <c r="BW34" s="3086"/>
      <c r="BX34" s="3087"/>
      <c r="BY34" s="3088"/>
      <c r="BZ34" s="3089"/>
      <c r="CA34" s="3090"/>
      <c r="CB34" s="3091"/>
      <c r="CC34" s="3092"/>
      <c r="CD34" s="3093"/>
      <c r="CE34" s="3094"/>
      <c r="CF34" s="3095"/>
      <c r="CG34" s="3096"/>
      <c r="CH34" s="3097"/>
      <c r="CI34" s="3098"/>
      <c r="CJ34" s="3099"/>
      <c r="CK34" s="3100"/>
      <c r="CL34" s="3101"/>
      <c r="CM34" s="3102"/>
      <c r="CN34" s="3103"/>
      <c r="CO34" s="3104"/>
      <c r="CP34" s="3105"/>
      <c r="CQ34" s="3106"/>
      <c r="CR34" s="515"/>
      <c r="CS34" s="3107"/>
      <c r="CT34" s="3108"/>
      <c r="CU34" s="3109"/>
      <c r="CV34" s="3110"/>
      <c r="CW34" s="2798"/>
      <c r="CX34" s="3111"/>
      <c r="CY34" s="3112"/>
      <c r="CZ34" s="3113"/>
      <c r="DA34" s="3114"/>
      <c r="DB34" s="3115"/>
      <c r="DC34" s="3116"/>
      <c r="DD34" s="3117"/>
      <c r="DE34" s="2027"/>
      <c r="DF34" s="3118"/>
      <c r="DG34" s="3119"/>
      <c r="DH34" s="3120"/>
      <c r="DI34" s="3121"/>
      <c r="DJ34" s="3122"/>
      <c r="DK34" s="3123"/>
      <c r="DL34" s="3124"/>
      <c r="DM34" s="3125"/>
      <c r="DN34" s="3126"/>
      <c r="DO34" s="440"/>
      <c r="DP34" s="2925"/>
      <c r="DQ34" s="3127"/>
      <c r="DR34" s="3128"/>
      <c r="DS34" s="3129"/>
      <c r="DT34" s="3130"/>
      <c r="DU34" s="3131"/>
      <c r="EJ34" s="12691"/>
      <c r="EK34" s="12691"/>
      <c r="EL34" s="12691"/>
      <c r="EM34" s="12691"/>
      <c r="EN34" s="12691"/>
      <c r="EO34" s="12691"/>
      <c r="EP34" s="12691"/>
      <c r="EQ34" s="12691"/>
      <c r="ER34" s="12691"/>
      <c r="ES34" s="12691"/>
      <c r="ET34" s="12691"/>
      <c r="EU34" s="12691"/>
      <c r="EV34" s="12691"/>
      <c r="EW34" s="12691"/>
      <c r="EX34" s="12691"/>
      <c r="EY34" s="12691"/>
      <c r="EZ34" s="12691"/>
      <c r="FA34" s="12691"/>
      <c r="FB34" s="12691"/>
      <c r="FC34" s="12691"/>
      <c r="FD34" s="12691"/>
      <c r="FE34" s="12691"/>
      <c r="FF34" s="12691"/>
      <c r="FG34" s="12691"/>
      <c r="FH34" s="12691"/>
      <c r="FI34" s="12691"/>
      <c r="FJ34" s="12691"/>
      <c r="FK34" s="12691"/>
      <c r="FL34" s="12691"/>
      <c r="FM34" s="12691"/>
      <c r="FN34" s="12691"/>
      <c r="FO34" s="12691"/>
      <c r="FP34" s="12691"/>
      <c r="FQ34" s="12691"/>
      <c r="FR34" s="12691"/>
      <c r="FS34" s="12691"/>
      <c r="FT34" s="12691"/>
      <c r="FU34" s="12691"/>
      <c r="FV34" s="12691"/>
      <c r="FW34" s="12691"/>
      <c r="FX34" s="12691"/>
      <c r="FY34" s="12691"/>
      <c r="FZ34" s="12691"/>
      <c r="GA34" s="12691"/>
      <c r="GB34" s="12691"/>
      <c r="GC34" s="12691"/>
      <c r="GD34" s="12691"/>
      <c r="GE34" s="12691"/>
      <c r="GF34" s="12691"/>
      <c r="GG34" s="12691"/>
      <c r="GH34" s="12691"/>
      <c r="GI34" s="12691"/>
      <c r="GJ34" s="12691"/>
      <c r="GK34" s="12691"/>
      <c r="GL34" s="12691"/>
      <c r="GM34" s="12692"/>
      <c r="GN34" s="12696"/>
      <c r="GO34" s="12697"/>
      <c r="GP34" s="12697"/>
      <c r="GQ34" s="12697"/>
      <c r="GR34" s="12697"/>
      <c r="GS34" s="12697"/>
      <c r="GT34" s="12697"/>
      <c r="GU34" s="12697"/>
      <c r="GV34" s="12697"/>
      <c r="GW34" s="12697"/>
      <c r="GX34" s="12697"/>
      <c r="GY34" s="12697"/>
      <c r="GZ34" s="12697"/>
      <c r="HA34" s="12697"/>
      <c r="HB34" s="12697"/>
      <c r="HC34" s="12697"/>
      <c r="HD34" s="12697"/>
      <c r="HE34" s="12697"/>
      <c r="HF34" s="12697"/>
      <c r="HG34" s="12697"/>
      <c r="HH34" s="12697"/>
      <c r="HI34" s="12697"/>
      <c r="HJ34" s="12697"/>
      <c r="HK34" s="12697"/>
      <c r="HL34" s="12697"/>
      <c r="HM34" s="12697"/>
      <c r="HN34" s="12697"/>
      <c r="HO34" s="12697"/>
      <c r="HP34" s="12697"/>
      <c r="HQ34" s="12697"/>
      <c r="HR34" s="12697"/>
      <c r="HS34" s="12697"/>
      <c r="HT34" s="12697"/>
      <c r="HU34" s="12697"/>
      <c r="HV34" s="12697"/>
      <c r="HW34" s="12697"/>
      <c r="HX34" s="12697"/>
      <c r="HY34" s="12698"/>
    </row>
    <row r="35" spans="1:233" ht="5.75" customHeight="1" thickTop="1" thickBot="1">
      <c r="A35" s="3132"/>
      <c r="B35" s="3133"/>
      <c r="C35" s="3134"/>
      <c r="D35" s="314"/>
      <c r="E35" s="3135"/>
      <c r="F35" s="138"/>
      <c r="G35" s="265"/>
      <c r="H35" s="1362"/>
      <c r="I35" s="3136"/>
      <c r="J35" s="3137"/>
      <c r="K35" s="3138"/>
      <c r="L35" s="3139"/>
      <c r="M35" s="3140"/>
      <c r="N35" s="3141"/>
      <c r="O35" s="3142"/>
      <c r="P35" s="3143"/>
      <c r="Q35" s="1697"/>
      <c r="R35" s="439"/>
      <c r="S35" s="3144"/>
      <c r="T35" s="3145"/>
      <c r="U35" s="3146"/>
      <c r="V35" s="3147"/>
      <c r="W35" s="3148"/>
      <c r="X35" s="3149"/>
      <c r="Y35" s="3150"/>
      <c r="Z35" s="3151"/>
      <c r="AA35" s="3152"/>
      <c r="AB35" s="3153"/>
      <c r="AC35" s="3154"/>
      <c r="AD35" s="3155"/>
      <c r="AE35" s="3156"/>
      <c r="AF35" s="3157"/>
      <c r="AG35" s="3158"/>
      <c r="AH35" s="3159"/>
      <c r="AI35" s="3160"/>
      <c r="AJ35" s="3161"/>
      <c r="AK35" s="3162"/>
      <c r="AL35" s="3163"/>
      <c r="AM35" s="3164"/>
      <c r="AN35" s="3165"/>
      <c r="AO35" s="3166"/>
      <c r="AP35" s="3167"/>
      <c r="AQ35" s="3168"/>
      <c r="AR35" s="3169"/>
      <c r="AS35" s="3170"/>
      <c r="AT35" s="3171"/>
      <c r="AU35" s="3172"/>
      <c r="AV35" s="3173"/>
      <c r="AW35" s="3174"/>
      <c r="AX35" s="3175"/>
      <c r="AY35" s="3176"/>
      <c r="AZ35" s="3176"/>
      <c r="BA35" s="3177"/>
      <c r="BB35" s="3178"/>
      <c r="BC35" s="3179"/>
      <c r="BD35" s="3180"/>
      <c r="BE35" s="3181"/>
      <c r="BF35" s="2693"/>
      <c r="BG35" s="3182"/>
      <c r="BH35" s="3183"/>
      <c r="BI35" s="3184"/>
      <c r="BJ35" s="3185"/>
      <c r="BK35" s="3186"/>
      <c r="BL35" s="3187"/>
      <c r="BM35" s="309"/>
      <c r="BN35" s="3083"/>
      <c r="BO35" s="1551"/>
      <c r="BP35" s="1555"/>
      <c r="BQ35" s="3084"/>
      <c r="BR35" s="3188"/>
      <c r="BS35" s="2703"/>
      <c r="BT35" s="2800"/>
      <c r="BU35" s="3189"/>
      <c r="BV35" s="2704"/>
      <c r="BW35" s="3086"/>
      <c r="BX35" s="3190"/>
      <c r="BY35" s="3191"/>
      <c r="BZ35" s="3192"/>
      <c r="CA35" s="3090"/>
      <c r="CB35" s="3193"/>
      <c r="CC35" s="3194"/>
      <c r="CD35" s="3195"/>
      <c r="CE35" s="3196"/>
      <c r="CF35" s="3197"/>
      <c r="CG35" s="3198"/>
      <c r="CH35" s="2652"/>
      <c r="CI35" s="3199"/>
      <c r="CJ35" s="1199"/>
      <c r="CK35" s="3200"/>
      <c r="CL35" s="3201"/>
      <c r="CM35" s="3202"/>
      <c r="CN35" s="3203"/>
      <c r="CO35" s="3204"/>
      <c r="CP35" s="3205"/>
      <c r="CQ35" s="3206"/>
      <c r="CR35" s="3207"/>
      <c r="CS35" s="3208"/>
      <c r="CT35" s="3209"/>
      <c r="CU35" s="3210"/>
      <c r="CV35" s="3211"/>
      <c r="CW35" s="3212"/>
      <c r="CX35" s="3213"/>
      <c r="CY35" s="3214"/>
      <c r="CZ35" s="3215"/>
      <c r="DA35" s="3216"/>
      <c r="DB35" s="3217"/>
      <c r="DC35" s="518"/>
      <c r="DD35" s="3218"/>
      <c r="DE35" s="3219"/>
      <c r="DF35" s="3220"/>
      <c r="DG35" s="3221"/>
      <c r="DH35" s="3222"/>
      <c r="DI35" s="3223"/>
      <c r="DJ35" s="3224"/>
      <c r="DK35" s="3225"/>
      <c r="DL35" s="328"/>
      <c r="DM35" s="3226"/>
      <c r="DN35" s="3227"/>
      <c r="DO35" s="3228"/>
      <c r="DP35" s="3229"/>
      <c r="DQ35" s="3230"/>
      <c r="DR35" s="3231"/>
      <c r="DS35" s="3232"/>
      <c r="DT35" s="3233"/>
      <c r="DU35" s="3234"/>
      <c r="EJ35" s="12691"/>
      <c r="EK35" s="12691"/>
      <c r="EL35" s="12691"/>
      <c r="EM35" s="12691"/>
      <c r="EN35" s="12691"/>
      <c r="EO35" s="12691"/>
      <c r="EP35" s="12691"/>
      <c r="EQ35" s="12691"/>
      <c r="ER35" s="12691"/>
      <c r="ES35" s="12691"/>
      <c r="ET35" s="12691"/>
      <c r="EU35" s="12691"/>
      <c r="EV35" s="12691"/>
      <c r="EW35" s="12691"/>
      <c r="EX35" s="12691"/>
      <c r="EY35" s="12691"/>
      <c r="EZ35" s="12691"/>
      <c r="FA35" s="12691"/>
      <c r="FB35" s="12691"/>
      <c r="FC35" s="12691"/>
      <c r="FD35" s="12691"/>
      <c r="FE35" s="12691"/>
      <c r="FF35" s="12691"/>
      <c r="FG35" s="12691"/>
      <c r="FH35" s="12691"/>
      <c r="FI35" s="12691"/>
      <c r="FJ35" s="12691"/>
      <c r="FK35" s="12691"/>
      <c r="FL35" s="12691"/>
      <c r="FM35" s="12691"/>
      <c r="FN35" s="12691"/>
      <c r="FO35" s="12691"/>
      <c r="FP35" s="12691"/>
      <c r="FQ35" s="12691"/>
      <c r="FR35" s="12691"/>
      <c r="FS35" s="12691"/>
      <c r="FT35" s="12691"/>
      <c r="FU35" s="12691"/>
      <c r="FV35" s="12691"/>
      <c r="FW35" s="12691"/>
      <c r="FX35" s="12691"/>
      <c r="FY35" s="12691"/>
      <c r="FZ35" s="12691"/>
      <c r="GA35" s="12691"/>
      <c r="GB35" s="12691"/>
      <c r="GC35" s="12691"/>
      <c r="GD35" s="12691"/>
      <c r="GE35" s="12691"/>
      <c r="GF35" s="12691"/>
      <c r="GG35" s="12691"/>
      <c r="GH35" s="12691"/>
      <c r="GI35" s="12691"/>
      <c r="GJ35" s="12691"/>
      <c r="GK35" s="12691"/>
      <c r="GL35" s="12691"/>
      <c r="GM35" s="12692"/>
      <c r="GN35" s="12696"/>
      <c r="GO35" s="12697"/>
      <c r="GP35" s="12697"/>
      <c r="GQ35" s="12697"/>
      <c r="GR35" s="12697"/>
      <c r="GS35" s="12697"/>
      <c r="GT35" s="12697"/>
      <c r="GU35" s="12697"/>
      <c r="GV35" s="12697"/>
      <c r="GW35" s="12697"/>
      <c r="GX35" s="12697"/>
      <c r="GY35" s="12697"/>
      <c r="GZ35" s="12697"/>
      <c r="HA35" s="12697"/>
      <c r="HB35" s="12697"/>
      <c r="HC35" s="12697"/>
      <c r="HD35" s="12697"/>
      <c r="HE35" s="12697"/>
      <c r="HF35" s="12697"/>
      <c r="HG35" s="12697"/>
      <c r="HH35" s="12697"/>
      <c r="HI35" s="12697"/>
      <c r="HJ35" s="12697"/>
      <c r="HK35" s="12697"/>
      <c r="HL35" s="12697"/>
      <c r="HM35" s="12697"/>
      <c r="HN35" s="12697"/>
      <c r="HO35" s="12697"/>
      <c r="HP35" s="12697"/>
      <c r="HQ35" s="12697"/>
      <c r="HR35" s="12697"/>
      <c r="HS35" s="12697"/>
      <c r="HT35" s="12697"/>
      <c r="HU35" s="12697"/>
      <c r="HV35" s="12697"/>
      <c r="HW35" s="12697"/>
      <c r="HX35" s="12697"/>
      <c r="HY35" s="12698"/>
    </row>
    <row r="36" spans="1:233" ht="5.75" customHeight="1" thickTop="1" thickBot="1">
      <c r="A36" s="3235"/>
      <c r="B36" s="3134"/>
      <c r="C36" s="3134"/>
      <c r="D36" s="314"/>
      <c r="E36" s="424"/>
      <c r="F36" s="3236"/>
      <c r="G36" s="115"/>
      <c r="H36" s="3237"/>
      <c r="I36" s="3037"/>
      <c r="J36" s="3238"/>
      <c r="K36" s="3239"/>
      <c r="L36" s="3240"/>
      <c r="M36" s="931"/>
      <c r="N36" s="3241"/>
      <c r="O36" s="3242"/>
      <c r="P36" s="3243"/>
      <c r="Q36" s="439"/>
      <c r="R36" s="3244"/>
      <c r="S36" s="3245"/>
      <c r="T36" s="3246"/>
      <c r="U36" s="3247"/>
      <c r="V36" s="3248"/>
      <c r="W36" s="3249"/>
      <c r="X36" s="3250"/>
      <c r="Y36" s="3251"/>
      <c r="Z36" s="3252"/>
      <c r="AA36" s="3047"/>
      <c r="AB36" s="3253"/>
      <c r="AC36" s="3254"/>
      <c r="AD36" s="3255"/>
      <c r="AE36" s="3256"/>
      <c r="AF36" s="3257"/>
      <c r="AG36" s="3258"/>
      <c r="AH36" s="3259"/>
      <c r="AI36" s="3260"/>
      <c r="AJ36" s="3261"/>
      <c r="AK36" s="3262"/>
      <c r="AL36" s="3263"/>
      <c r="AM36" s="3164"/>
      <c r="AN36" s="3264"/>
      <c r="AO36" s="3265"/>
      <c r="AP36" s="3266"/>
      <c r="AQ36" s="3267"/>
      <c r="AR36" s="3268"/>
      <c r="AS36" s="3269"/>
      <c r="AT36" s="934"/>
      <c r="AU36" s="3270"/>
      <c r="AV36" s="3271"/>
      <c r="AW36" s="3272"/>
      <c r="AX36" s="2883"/>
      <c r="AY36" s="3273"/>
      <c r="AZ36" s="3274"/>
      <c r="BA36" s="3275"/>
      <c r="BB36" s="3276"/>
      <c r="BC36" s="2356"/>
      <c r="BD36" s="3277"/>
      <c r="BE36" s="3278"/>
      <c r="BF36" s="3072"/>
      <c r="BG36" s="3279"/>
      <c r="BH36" s="2792"/>
      <c r="BI36" s="2384"/>
      <c r="BJ36" s="3280"/>
      <c r="BK36" s="2385"/>
      <c r="BL36" s="3281"/>
      <c r="BM36" s="3083"/>
      <c r="BN36" s="309"/>
      <c r="BO36" s="1555"/>
      <c r="BP36" s="3282"/>
      <c r="BQ36" s="3283"/>
      <c r="BR36" s="3188"/>
      <c r="BS36" s="3284"/>
      <c r="BT36" s="2800"/>
      <c r="BU36" s="3285"/>
      <c r="BV36" s="2889"/>
      <c r="BW36" s="3286"/>
      <c r="BX36" s="3190"/>
      <c r="BY36" s="3287"/>
      <c r="BZ36" s="3090"/>
      <c r="CA36" s="2892"/>
      <c r="CB36" s="3288"/>
      <c r="CC36" s="3289"/>
      <c r="CD36" s="3290"/>
      <c r="CE36" s="3291"/>
      <c r="CF36" s="3292"/>
      <c r="CG36" s="3293"/>
      <c r="CH36" s="3294"/>
      <c r="CI36" s="3295"/>
      <c r="CJ36" s="3296"/>
      <c r="CK36" s="3297"/>
      <c r="CL36" s="3298"/>
      <c r="CM36" s="3299"/>
      <c r="CN36" s="3300"/>
      <c r="CO36" s="1199"/>
      <c r="CP36" s="3301"/>
      <c r="CQ36" s="3302"/>
      <c r="CR36" s="3303"/>
      <c r="CS36" s="3304"/>
      <c r="CT36" s="3305"/>
      <c r="CU36" s="3306"/>
      <c r="CV36" s="3307"/>
      <c r="CW36" s="3308"/>
      <c r="CX36" s="3309"/>
      <c r="CY36" s="3310"/>
      <c r="CZ36" s="3311"/>
      <c r="DA36" s="3312"/>
      <c r="DB36" s="3313"/>
      <c r="DC36" s="3314"/>
      <c r="DD36" s="3315"/>
      <c r="DE36" s="3316"/>
      <c r="DF36" s="3317"/>
      <c r="DG36" s="3318"/>
      <c r="DH36" s="3319"/>
      <c r="DI36" s="3320"/>
      <c r="DJ36" s="3321"/>
      <c r="DK36" s="88"/>
      <c r="DL36" s="290"/>
      <c r="DM36" s="3322"/>
      <c r="DN36" s="3323"/>
      <c r="DO36" s="3324"/>
      <c r="DP36" s="3325"/>
      <c r="DQ36" s="3326"/>
      <c r="DR36" s="3327"/>
      <c r="DS36" s="3328"/>
      <c r="DT36" s="3329"/>
      <c r="DU36" s="3330"/>
      <c r="EJ36" s="12691"/>
      <c r="EK36" s="12691"/>
      <c r="EL36" s="12691"/>
      <c r="EM36" s="12691"/>
      <c r="EN36" s="12691"/>
      <c r="EO36" s="12691"/>
      <c r="EP36" s="12691"/>
      <c r="EQ36" s="12691"/>
      <c r="ER36" s="12691"/>
      <c r="ES36" s="12691"/>
      <c r="ET36" s="12691"/>
      <c r="EU36" s="12691"/>
      <c r="EV36" s="12691"/>
      <c r="EW36" s="12691"/>
      <c r="EX36" s="12691"/>
      <c r="EY36" s="12691"/>
      <c r="EZ36" s="12691"/>
      <c r="FA36" s="12691"/>
      <c r="FB36" s="12691"/>
      <c r="FC36" s="12691"/>
      <c r="FD36" s="12691"/>
      <c r="FE36" s="12691"/>
      <c r="FF36" s="12691"/>
      <c r="FG36" s="12691"/>
      <c r="FH36" s="12691"/>
      <c r="FI36" s="12691"/>
      <c r="FJ36" s="12691"/>
      <c r="FK36" s="12691"/>
      <c r="FL36" s="12691"/>
      <c r="FM36" s="12691"/>
      <c r="FN36" s="12691"/>
      <c r="FO36" s="12691"/>
      <c r="FP36" s="12691"/>
      <c r="FQ36" s="12691"/>
      <c r="FR36" s="12691"/>
      <c r="FS36" s="12691"/>
      <c r="FT36" s="12691"/>
      <c r="FU36" s="12691"/>
      <c r="FV36" s="12691"/>
      <c r="FW36" s="12691"/>
      <c r="FX36" s="12691"/>
      <c r="FY36" s="12691"/>
      <c r="FZ36" s="12691"/>
      <c r="GA36" s="12691"/>
      <c r="GB36" s="12691"/>
      <c r="GC36" s="12691"/>
      <c r="GD36" s="12691"/>
      <c r="GE36" s="12691"/>
      <c r="GF36" s="12691"/>
      <c r="GG36" s="12691"/>
      <c r="GH36" s="12691"/>
      <c r="GI36" s="12691"/>
      <c r="GJ36" s="12691"/>
      <c r="GK36" s="12691"/>
      <c r="GL36" s="12691"/>
      <c r="GM36" s="12692"/>
      <c r="GN36" s="12696"/>
      <c r="GO36" s="12697"/>
      <c r="GP36" s="12697"/>
      <c r="GQ36" s="12697"/>
      <c r="GR36" s="12697"/>
      <c r="GS36" s="12697"/>
      <c r="GT36" s="12697"/>
      <c r="GU36" s="12697"/>
      <c r="GV36" s="12697"/>
      <c r="GW36" s="12697"/>
      <c r="GX36" s="12697"/>
      <c r="GY36" s="12697"/>
      <c r="GZ36" s="12697"/>
      <c r="HA36" s="12697"/>
      <c r="HB36" s="12697"/>
      <c r="HC36" s="12697"/>
      <c r="HD36" s="12697"/>
      <c r="HE36" s="12697"/>
      <c r="HF36" s="12697"/>
      <c r="HG36" s="12697"/>
      <c r="HH36" s="12697"/>
      <c r="HI36" s="12697"/>
      <c r="HJ36" s="12697"/>
      <c r="HK36" s="12697"/>
      <c r="HL36" s="12697"/>
      <c r="HM36" s="12697"/>
      <c r="HN36" s="12697"/>
      <c r="HO36" s="12697"/>
      <c r="HP36" s="12697"/>
      <c r="HQ36" s="12697"/>
      <c r="HR36" s="12697"/>
      <c r="HS36" s="12697"/>
      <c r="HT36" s="12697"/>
      <c r="HU36" s="12697"/>
      <c r="HV36" s="12697"/>
      <c r="HW36" s="12697"/>
      <c r="HX36" s="12697"/>
      <c r="HY36" s="12698"/>
    </row>
    <row r="37" spans="1:233" ht="5.75" customHeight="1" thickTop="1" thickBot="1">
      <c r="A37" s="3331"/>
      <c r="B37" s="3134"/>
      <c r="C37" s="3134"/>
      <c r="D37" s="314"/>
      <c r="E37" s="3135"/>
      <c r="F37" s="3332"/>
      <c r="G37" s="3333"/>
      <c r="H37" s="3334"/>
      <c r="I37" s="3335"/>
      <c r="J37" s="3336"/>
      <c r="K37" s="3337"/>
      <c r="L37" s="3338"/>
      <c r="M37" s="3339"/>
      <c r="N37" s="3340"/>
      <c r="O37" s="3341"/>
      <c r="P37" s="3342"/>
      <c r="Q37" s="3343"/>
      <c r="R37" s="3344"/>
      <c r="S37" s="3345"/>
      <c r="T37" s="3346"/>
      <c r="U37" s="3347"/>
      <c r="V37" s="3348"/>
      <c r="W37" s="3349"/>
      <c r="X37" s="3350"/>
      <c r="Y37" s="3351"/>
      <c r="Z37" s="3352"/>
      <c r="AA37" s="3353"/>
      <c r="AB37" s="3354"/>
      <c r="AC37" s="3355"/>
      <c r="AD37" s="3356"/>
      <c r="AE37" s="3357"/>
      <c r="AF37" s="3358"/>
      <c r="AG37" s="3359"/>
      <c r="AH37" s="3360"/>
      <c r="AI37" s="3361"/>
      <c r="AJ37" s="3362"/>
      <c r="AK37" s="3363"/>
      <c r="AL37" s="3364"/>
      <c r="AM37" s="3365"/>
      <c r="AN37" s="3366"/>
      <c r="AO37" s="3367"/>
      <c r="AP37" s="3368"/>
      <c r="AQ37" s="3369"/>
      <c r="AR37" s="3370"/>
      <c r="AS37" s="3371"/>
      <c r="AT37" s="474"/>
      <c r="AU37" s="3372"/>
      <c r="AV37" s="3373"/>
      <c r="AW37" s="3374"/>
      <c r="AX37" s="3375"/>
      <c r="AY37" s="3071"/>
      <c r="AZ37" s="2972"/>
      <c r="BA37" s="3376"/>
      <c r="BB37" s="324"/>
      <c r="BC37" s="2594"/>
      <c r="BD37" s="3377"/>
      <c r="BE37" s="3378"/>
      <c r="BF37" s="3379"/>
      <c r="BG37" s="3380"/>
      <c r="BH37" s="3381"/>
      <c r="BI37" s="3382"/>
      <c r="BJ37" s="3383"/>
      <c r="BK37" s="2489"/>
      <c r="BL37" s="3384"/>
      <c r="BM37" s="2798"/>
      <c r="BN37" s="3083"/>
      <c r="BO37" s="1550"/>
      <c r="BP37" s="1439"/>
      <c r="BQ37" s="3283"/>
      <c r="BR37" s="3188"/>
      <c r="BS37" s="3284"/>
      <c r="BT37" s="2800"/>
      <c r="BU37" s="3285"/>
      <c r="BV37" s="3385"/>
      <c r="BW37" s="3086"/>
      <c r="BX37" s="3386"/>
      <c r="BY37" s="3387"/>
      <c r="BZ37" s="3388"/>
      <c r="CA37" s="3389"/>
      <c r="CB37" s="3390"/>
      <c r="CC37" s="3391"/>
      <c r="CD37" s="485"/>
      <c r="CE37" s="3392"/>
      <c r="CF37" s="3393"/>
      <c r="CG37" s="3394"/>
      <c r="CH37" s="3395"/>
      <c r="CI37" s="3396"/>
      <c r="CJ37" s="3397"/>
      <c r="CK37" s="3398"/>
      <c r="CL37" s="1284"/>
      <c r="CM37" s="3027"/>
      <c r="CN37" s="3399"/>
      <c r="CO37" s="3200"/>
      <c r="CP37" s="3400"/>
      <c r="CQ37" s="3401"/>
      <c r="CR37" s="3402"/>
      <c r="CS37" s="3403"/>
      <c r="CT37" s="3404"/>
      <c r="CU37" s="3405"/>
      <c r="CV37" s="3406"/>
      <c r="CW37" s="3407"/>
      <c r="CX37" s="3408"/>
      <c r="CY37" s="3409"/>
      <c r="CZ37" s="3410"/>
      <c r="DA37" s="3411"/>
      <c r="DB37" s="3412"/>
      <c r="DC37" s="3413"/>
      <c r="DD37" s="3414"/>
      <c r="DE37" s="3415"/>
      <c r="DF37" s="3416"/>
      <c r="DG37" s="3417"/>
      <c r="DH37" s="3418"/>
      <c r="DI37" s="3419"/>
      <c r="DJ37" s="3420"/>
      <c r="DK37" s="3421"/>
      <c r="DL37" s="3422"/>
      <c r="DM37" s="3423"/>
      <c r="DN37" s="3424"/>
      <c r="DO37" s="3425"/>
      <c r="DP37" s="3426"/>
      <c r="DQ37" s="3427"/>
      <c r="DR37" s="3428"/>
      <c r="DS37" s="3429"/>
      <c r="DT37" s="3430"/>
      <c r="DU37" s="3431"/>
      <c r="EJ37" s="12691"/>
      <c r="EK37" s="12691"/>
      <c r="EL37" s="12691"/>
      <c r="EM37" s="12691"/>
      <c r="EN37" s="12691"/>
      <c r="EO37" s="12691"/>
      <c r="EP37" s="12691"/>
      <c r="EQ37" s="12691"/>
      <c r="ER37" s="12691"/>
      <c r="ES37" s="12691"/>
      <c r="ET37" s="12691"/>
      <c r="EU37" s="12691"/>
      <c r="EV37" s="12691"/>
      <c r="EW37" s="12691"/>
      <c r="EX37" s="12691"/>
      <c r="EY37" s="12691"/>
      <c r="EZ37" s="12691"/>
      <c r="FA37" s="12691"/>
      <c r="FB37" s="12691"/>
      <c r="FC37" s="12691"/>
      <c r="FD37" s="12691"/>
      <c r="FE37" s="12691"/>
      <c r="FF37" s="12691"/>
      <c r="FG37" s="12691"/>
      <c r="FH37" s="12691"/>
      <c r="FI37" s="12691"/>
      <c r="FJ37" s="12691"/>
      <c r="FK37" s="12691"/>
      <c r="FL37" s="12691"/>
      <c r="FM37" s="12691"/>
      <c r="FN37" s="12691"/>
      <c r="FO37" s="12691"/>
      <c r="FP37" s="12691"/>
      <c r="FQ37" s="12691"/>
      <c r="FR37" s="12691"/>
      <c r="FS37" s="12691"/>
      <c r="FT37" s="12691"/>
      <c r="FU37" s="12691"/>
      <c r="FV37" s="12691"/>
      <c r="FW37" s="12691"/>
      <c r="FX37" s="12691"/>
      <c r="FY37" s="12691"/>
      <c r="FZ37" s="12691"/>
      <c r="GA37" s="12691"/>
      <c r="GB37" s="12691"/>
      <c r="GC37" s="12691"/>
      <c r="GD37" s="12691"/>
      <c r="GE37" s="12691"/>
      <c r="GF37" s="12691"/>
      <c r="GG37" s="12691"/>
      <c r="GH37" s="12691"/>
      <c r="GI37" s="12691"/>
      <c r="GJ37" s="12691"/>
      <c r="GK37" s="12691"/>
      <c r="GL37" s="12691"/>
      <c r="GM37" s="12692"/>
      <c r="GN37" s="12696"/>
      <c r="GO37" s="12697"/>
      <c r="GP37" s="12697"/>
      <c r="GQ37" s="12697"/>
      <c r="GR37" s="12697"/>
      <c r="GS37" s="12697"/>
      <c r="GT37" s="12697"/>
      <c r="GU37" s="12697"/>
      <c r="GV37" s="12697"/>
      <c r="GW37" s="12697"/>
      <c r="GX37" s="12697"/>
      <c r="GY37" s="12697"/>
      <c r="GZ37" s="12697"/>
      <c r="HA37" s="12697"/>
      <c r="HB37" s="12697"/>
      <c r="HC37" s="12697"/>
      <c r="HD37" s="12697"/>
      <c r="HE37" s="12697"/>
      <c r="HF37" s="12697"/>
      <c r="HG37" s="12697"/>
      <c r="HH37" s="12697"/>
      <c r="HI37" s="12697"/>
      <c r="HJ37" s="12697"/>
      <c r="HK37" s="12697"/>
      <c r="HL37" s="12697"/>
      <c r="HM37" s="12697"/>
      <c r="HN37" s="12697"/>
      <c r="HO37" s="12697"/>
      <c r="HP37" s="12697"/>
      <c r="HQ37" s="12697"/>
      <c r="HR37" s="12697"/>
      <c r="HS37" s="12697"/>
      <c r="HT37" s="12697"/>
      <c r="HU37" s="12697"/>
      <c r="HV37" s="12697"/>
      <c r="HW37" s="12697"/>
      <c r="HX37" s="12697"/>
      <c r="HY37" s="12698"/>
    </row>
    <row r="38" spans="1:233" ht="5.75" customHeight="1" thickTop="1" thickBot="1">
      <c r="A38" s="3432"/>
      <c r="B38" s="3134"/>
      <c r="C38" s="3134"/>
      <c r="D38" s="314"/>
      <c r="E38" s="3135"/>
      <c r="F38" s="3236"/>
      <c r="G38" s="3433"/>
      <c r="H38" s="3434"/>
      <c r="I38" s="3435"/>
      <c r="J38" s="3436"/>
      <c r="K38" s="3437"/>
      <c r="L38" s="3438"/>
      <c r="M38" s="3439"/>
      <c r="N38" s="3440"/>
      <c r="O38" s="3441"/>
      <c r="P38" s="3442"/>
      <c r="Q38" s="3443"/>
      <c r="R38" s="3444"/>
      <c r="S38" s="3445"/>
      <c r="T38" s="3446"/>
      <c r="U38" s="3447"/>
      <c r="V38" s="3448"/>
      <c r="W38" s="3449"/>
      <c r="X38" s="3450"/>
      <c r="Y38" s="3451"/>
      <c r="Z38" s="3452"/>
      <c r="AA38" s="3453"/>
      <c r="AB38" s="3454"/>
      <c r="AC38" s="3455"/>
      <c r="AD38" s="3456"/>
      <c r="AE38" s="3046"/>
      <c r="AF38" s="3457"/>
      <c r="AG38" s="3458"/>
      <c r="AH38" s="3459"/>
      <c r="AI38" s="3460"/>
      <c r="AJ38" s="3461"/>
      <c r="AK38" s="3462"/>
      <c r="AL38" s="3463"/>
      <c r="AM38" s="3464"/>
      <c r="AN38" s="3465"/>
      <c r="AO38" s="3466"/>
      <c r="AP38" s="3467"/>
      <c r="AQ38" s="107"/>
      <c r="AR38" s="3468"/>
      <c r="AS38" s="133"/>
      <c r="AT38" s="3469"/>
      <c r="AU38" s="366"/>
      <c r="AV38" s="3470"/>
      <c r="AW38" s="3471"/>
      <c r="AX38" s="3472"/>
      <c r="AY38" s="3473"/>
      <c r="AZ38" s="3474"/>
      <c r="BA38" s="3475"/>
      <c r="BB38" s="3476"/>
      <c r="BC38" s="2566"/>
      <c r="BD38" s="3477"/>
      <c r="BE38" s="3478"/>
      <c r="BF38" s="3479"/>
      <c r="BG38" s="3480"/>
      <c r="BH38" s="3481"/>
      <c r="BI38" s="3482"/>
      <c r="BJ38" s="3483"/>
      <c r="BK38" s="3484"/>
      <c r="BL38" s="3380"/>
      <c r="BM38" s="3485"/>
      <c r="BN38" s="2885"/>
      <c r="BO38" s="1550"/>
      <c r="BP38" s="2886"/>
      <c r="BQ38" s="1552"/>
      <c r="BR38" s="2981"/>
      <c r="BS38" s="2703"/>
      <c r="BT38" s="2285"/>
      <c r="BU38" s="3285"/>
      <c r="BV38" s="3189"/>
      <c r="BW38" s="2982"/>
      <c r="BX38" s="3486"/>
      <c r="BY38" s="3487"/>
      <c r="BZ38" s="3488"/>
      <c r="CA38" s="3489"/>
      <c r="CB38" s="3489"/>
      <c r="CC38" s="3490"/>
      <c r="CD38" s="3491"/>
      <c r="CE38" s="3492"/>
      <c r="CF38" s="3493"/>
      <c r="CG38" s="3494"/>
      <c r="CH38" s="3495"/>
      <c r="CI38" s="3170"/>
      <c r="CJ38" s="3496"/>
      <c r="CK38" s="3497"/>
      <c r="CL38" s="3498"/>
      <c r="CM38" s="3499"/>
      <c r="CN38" s="3500"/>
      <c r="CO38" s="3501"/>
      <c r="CP38" s="3502"/>
      <c r="CQ38" s="3503"/>
      <c r="CR38" s="3504"/>
      <c r="CS38" s="3505"/>
      <c r="CT38" s="3506"/>
      <c r="CU38" s="3507"/>
      <c r="CV38" s="3508"/>
      <c r="CW38" s="3509"/>
      <c r="CX38" s="3510"/>
      <c r="CY38" s="3510"/>
      <c r="CZ38" s="3511"/>
      <c r="DA38" s="3512"/>
      <c r="DB38" s="3513"/>
      <c r="DC38" s="3514"/>
      <c r="DD38" s="3515"/>
      <c r="DE38" s="3516"/>
      <c r="DF38" s="3517"/>
      <c r="DG38" s="3518"/>
      <c r="DH38" s="3519"/>
      <c r="DI38" s="3520"/>
      <c r="DJ38" s="3521"/>
      <c r="DK38" s="3522"/>
      <c r="DL38" s="3523"/>
      <c r="DM38" s="3524"/>
      <c r="DN38" s="3525"/>
      <c r="DO38" s="3526"/>
      <c r="DP38" s="3527"/>
      <c r="DQ38" s="3528"/>
      <c r="DR38" s="3529"/>
      <c r="DS38" s="3530"/>
      <c r="DT38" s="3531"/>
      <c r="DU38" s="3532"/>
      <c r="EJ38" s="12691"/>
      <c r="EK38" s="12691"/>
      <c r="EL38" s="12691"/>
      <c r="EM38" s="12691"/>
      <c r="EN38" s="12691"/>
      <c r="EO38" s="12691"/>
      <c r="EP38" s="12691"/>
      <c r="EQ38" s="12691"/>
      <c r="ER38" s="12691"/>
      <c r="ES38" s="12691"/>
      <c r="ET38" s="12691"/>
      <c r="EU38" s="12691"/>
      <c r="EV38" s="12691"/>
      <c r="EW38" s="12691"/>
      <c r="EX38" s="12691"/>
      <c r="EY38" s="12691"/>
      <c r="EZ38" s="12691"/>
      <c r="FA38" s="12691"/>
      <c r="FB38" s="12691"/>
      <c r="FC38" s="12691"/>
      <c r="FD38" s="12691"/>
      <c r="FE38" s="12691"/>
      <c r="FF38" s="12691"/>
      <c r="FG38" s="12691"/>
      <c r="FH38" s="12691"/>
      <c r="FI38" s="12691"/>
      <c r="FJ38" s="12691"/>
      <c r="FK38" s="12691"/>
      <c r="FL38" s="12691"/>
      <c r="FM38" s="12691"/>
      <c r="FN38" s="12691"/>
      <c r="FO38" s="12691"/>
      <c r="FP38" s="12691"/>
      <c r="FQ38" s="12691"/>
      <c r="FR38" s="12691"/>
      <c r="FS38" s="12691"/>
      <c r="FT38" s="12691"/>
      <c r="FU38" s="12691"/>
      <c r="FV38" s="12691"/>
      <c r="FW38" s="12691"/>
      <c r="FX38" s="12691"/>
      <c r="FY38" s="12691"/>
      <c r="FZ38" s="12691"/>
      <c r="GA38" s="12691"/>
      <c r="GB38" s="12691"/>
      <c r="GC38" s="12691"/>
      <c r="GD38" s="12691"/>
      <c r="GE38" s="12691"/>
      <c r="GF38" s="12691"/>
      <c r="GG38" s="12691"/>
      <c r="GH38" s="12691"/>
      <c r="GI38" s="12691"/>
      <c r="GJ38" s="12691"/>
      <c r="GK38" s="12691"/>
      <c r="GL38" s="12691"/>
      <c r="GM38" s="12692"/>
      <c r="GN38" s="12696"/>
      <c r="GO38" s="12697"/>
      <c r="GP38" s="12697"/>
      <c r="GQ38" s="12697"/>
      <c r="GR38" s="12697"/>
      <c r="GS38" s="12697"/>
      <c r="GT38" s="12697"/>
      <c r="GU38" s="12697"/>
      <c r="GV38" s="12697"/>
      <c r="GW38" s="12697"/>
      <c r="GX38" s="12697"/>
      <c r="GY38" s="12697"/>
      <c r="GZ38" s="12697"/>
      <c r="HA38" s="12697"/>
      <c r="HB38" s="12697"/>
      <c r="HC38" s="12697"/>
      <c r="HD38" s="12697"/>
      <c r="HE38" s="12697"/>
      <c r="HF38" s="12697"/>
      <c r="HG38" s="12697"/>
      <c r="HH38" s="12697"/>
      <c r="HI38" s="12697"/>
      <c r="HJ38" s="12697"/>
      <c r="HK38" s="12697"/>
      <c r="HL38" s="12697"/>
      <c r="HM38" s="12697"/>
      <c r="HN38" s="12697"/>
      <c r="HO38" s="12697"/>
      <c r="HP38" s="12697"/>
      <c r="HQ38" s="12697"/>
      <c r="HR38" s="12697"/>
      <c r="HS38" s="12697"/>
      <c r="HT38" s="12697"/>
      <c r="HU38" s="12697"/>
      <c r="HV38" s="12697"/>
      <c r="HW38" s="12697"/>
      <c r="HX38" s="12697"/>
      <c r="HY38" s="12698"/>
    </row>
    <row r="39" spans="1:233" ht="5.75" customHeight="1" thickTop="1" thickBot="1">
      <c r="A39" s="321"/>
      <c r="B39" s="3533"/>
      <c r="C39" s="3533"/>
      <c r="D39" s="314"/>
      <c r="E39" s="3135"/>
      <c r="F39" s="422"/>
      <c r="G39" s="3534"/>
      <c r="H39" s="3535"/>
      <c r="I39" s="3536"/>
      <c r="J39" s="3436"/>
      <c r="K39" s="3537"/>
      <c r="L39" s="3538"/>
      <c r="M39" s="3539"/>
      <c r="N39" s="3540"/>
      <c r="O39" s="3541"/>
      <c r="P39" s="3542"/>
      <c r="Q39" s="3543"/>
      <c r="R39" s="3544"/>
      <c r="S39" s="3545"/>
      <c r="T39" s="3546"/>
      <c r="U39" s="3547"/>
      <c r="V39" s="3548"/>
      <c r="W39" s="3549"/>
      <c r="X39" s="3550"/>
      <c r="Y39" s="3551"/>
      <c r="Z39" s="3552"/>
      <c r="AA39" s="3553"/>
      <c r="AB39" s="3554"/>
      <c r="AC39" s="3555"/>
      <c r="AD39" s="3556"/>
      <c r="AE39" s="3557"/>
      <c r="AF39" s="3558"/>
      <c r="AG39" s="3559"/>
      <c r="AH39" s="3560"/>
      <c r="AI39" s="3561"/>
      <c r="AJ39" s="3562"/>
      <c r="AK39" s="3563"/>
      <c r="AL39" s="3564"/>
      <c r="AM39" s="3565"/>
      <c r="AN39" s="3566"/>
      <c r="AO39" s="3567"/>
      <c r="AP39" s="3568"/>
      <c r="AQ39" s="3569"/>
      <c r="AR39" s="3570"/>
      <c r="AS39" s="3571"/>
      <c r="AT39" s="3572"/>
      <c r="AU39" s="3573"/>
      <c r="AV39" s="3574"/>
      <c r="AW39" s="3575"/>
      <c r="AX39" s="3576"/>
      <c r="AY39" s="3577"/>
      <c r="AZ39" s="3578"/>
      <c r="BA39" s="3579"/>
      <c r="BB39" s="3580"/>
      <c r="BC39" s="3581"/>
      <c r="BD39" s="3582"/>
      <c r="BE39" s="2592"/>
      <c r="BF39" s="3583"/>
      <c r="BG39" s="3584"/>
      <c r="BH39" s="3585"/>
      <c r="BI39" s="3586"/>
      <c r="BJ39" s="3480"/>
      <c r="BK39" s="3587"/>
      <c r="BL39" s="3588"/>
      <c r="BM39" s="2885"/>
      <c r="BN39" s="309"/>
      <c r="BO39" s="516"/>
      <c r="BP39" s="2886"/>
      <c r="BQ39" s="1439"/>
      <c r="BR39" s="3085"/>
      <c r="BS39" s="2703"/>
      <c r="BT39" s="2285"/>
      <c r="BU39" s="2606"/>
      <c r="BV39" s="3285"/>
      <c r="BW39" s="2705"/>
      <c r="BX39" s="3589"/>
      <c r="BY39" s="2405"/>
      <c r="BZ39" s="3590"/>
      <c r="CA39" s="3591"/>
      <c r="CB39" s="3489"/>
      <c r="CC39" s="3592"/>
      <c r="CD39" s="3491"/>
      <c r="CE39" s="3593"/>
      <c r="CF39" s="3594"/>
      <c r="CG39" s="3595"/>
      <c r="CH39" s="3596"/>
      <c r="CI39" s="3597"/>
      <c r="CJ39" s="3598"/>
      <c r="CK39" s="3599"/>
      <c r="CL39" s="1099"/>
      <c r="CM39" s="3600"/>
      <c r="CN39" s="3601"/>
      <c r="CO39" s="3602"/>
      <c r="CP39" s="3603"/>
      <c r="CQ39" s="3604"/>
      <c r="CR39" s="3605"/>
      <c r="CS39" s="3606"/>
      <c r="CT39" s="3607"/>
      <c r="CU39" s="3608"/>
      <c r="CV39" s="3508"/>
      <c r="CW39" s="3609"/>
      <c r="CX39" s="3610"/>
      <c r="CY39" s="3611"/>
      <c r="CZ39" s="3612"/>
      <c r="DA39" s="3613"/>
      <c r="DB39" s="3614"/>
      <c r="DC39" s="3517"/>
      <c r="DD39" s="3615"/>
      <c r="DE39" s="3417"/>
      <c r="DF39" s="3616"/>
      <c r="DG39" s="3617"/>
      <c r="DH39" s="3618"/>
      <c r="DI39" s="3619"/>
      <c r="DJ39" s="3620"/>
      <c r="DK39" s="3621"/>
      <c r="DL39" s="3622"/>
      <c r="DM39" s="3623"/>
      <c r="DN39" s="3624"/>
      <c r="DO39" s="3625"/>
      <c r="DP39" s="3626"/>
      <c r="DQ39" s="3627"/>
      <c r="DR39" s="3628"/>
      <c r="DS39" s="3629"/>
      <c r="DT39" s="3630"/>
      <c r="DU39" s="3631"/>
      <c r="EJ39" s="12691"/>
      <c r="EK39" s="12691"/>
      <c r="EL39" s="12691"/>
      <c r="EM39" s="12691"/>
      <c r="EN39" s="12691"/>
      <c r="EO39" s="12691"/>
      <c r="EP39" s="12691"/>
      <c r="EQ39" s="12691"/>
      <c r="ER39" s="12691"/>
      <c r="ES39" s="12691"/>
      <c r="ET39" s="12691"/>
      <c r="EU39" s="12691"/>
      <c r="EV39" s="12691"/>
      <c r="EW39" s="12691"/>
      <c r="EX39" s="12691"/>
      <c r="EY39" s="12691"/>
      <c r="EZ39" s="12691"/>
      <c r="FA39" s="12691"/>
      <c r="FB39" s="12691"/>
      <c r="FC39" s="12691"/>
      <c r="FD39" s="12691"/>
      <c r="FE39" s="12691"/>
      <c r="FF39" s="12691"/>
      <c r="FG39" s="12691"/>
      <c r="FH39" s="12691"/>
      <c r="FI39" s="12691"/>
      <c r="FJ39" s="12691"/>
      <c r="FK39" s="12691"/>
      <c r="FL39" s="12691"/>
      <c r="FM39" s="12691"/>
      <c r="FN39" s="12691"/>
      <c r="FO39" s="12691"/>
      <c r="FP39" s="12691"/>
      <c r="FQ39" s="12691"/>
      <c r="FR39" s="12691"/>
      <c r="FS39" s="12691"/>
      <c r="FT39" s="12691"/>
      <c r="FU39" s="12691"/>
      <c r="FV39" s="12691"/>
      <c r="FW39" s="12691"/>
      <c r="FX39" s="12691"/>
      <c r="FY39" s="12691"/>
      <c r="FZ39" s="12691"/>
      <c r="GA39" s="12691"/>
      <c r="GB39" s="12691"/>
      <c r="GC39" s="12691"/>
      <c r="GD39" s="12691"/>
      <c r="GE39" s="12691"/>
      <c r="GF39" s="12691"/>
      <c r="GG39" s="12691"/>
      <c r="GH39" s="12691"/>
      <c r="GI39" s="12691"/>
      <c r="GJ39" s="12691"/>
      <c r="GK39" s="12691"/>
      <c r="GL39" s="12691"/>
      <c r="GM39" s="12692"/>
      <c r="GN39" s="12696"/>
      <c r="GO39" s="12697"/>
      <c r="GP39" s="12697"/>
      <c r="GQ39" s="12697"/>
      <c r="GR39" s="12697"/>
      <c r="GS39" s="12697"/>
      <c r="GT39" s="12697"/>
      <c r="GU39" s="12697"/>
      <c r="GV39" s="12697"/>
      <c r="GW39" s="12697"/>
      <c r="GX39" s="12697"/>
      <c r="GY39" s="12697"/>
      <c r="GZ39" s="12697"/>
      <c r="HA39" s="12697"/>
      <c r="HB39" s="12697"/>
      <c r="HC39" s="12697"/>
      <c r="HD39" s="12697"/>
      <c r="HE39" s="12697"/>
      <c r="HF39" s="12697"/>
      <c r="HG39" s="12697"/>
      <c r="HH39" s="12697"/>
      <c r="HI39" s="12697"/>
      <c r="HJ39" s="12697"/>
      <c r="HK39" s="12697"/>
      <c r="HL39" s="12697"/>
      <c r="HM39" s="12697"/>
      <c r="HN39" s="12697"/>
      <c r="HO39" s="12697"/>
      <c r="HP39" s="12697"/>
      <c r="HQ39" s="12697"/>
      <c r="HR39" s="12697"/>
      <c r="HS39" s="12697"/>
      <c r="HT39" s="12697"/>
      <c r="HU39" s="12697"/>
      <c r="HV39" s="12697"/>
      <c r="HW39" s="12697"/>
      <c r="HX39" s="12697"/>
      <c r="HY39" s="12698"/>
    </row>
    <row r="40" spans="1:233" ht="5.75" customHeight="1" thickTop="1" thickBot="1">
      <c r="A40" s="212"/>
      <c r="B40" s="3632"/>
      <c r="C40" s="3134"/>
      <c r="D40" s="3133"/>
      <c r="E40" s="506"/>
      <c r="F40" s="3633"/>
      <c r="G40" s="3534"/>
      <c r="H40" s="3634"/>
      <c r="I40" s="3635"/>
      <c r="J40" s="3636"/>
      <c r="K40" s="289"/>
      <c r="L40" s="3637"/>
      <c r="M40" s="3638"/>
      <c r="N40" s="3639"/>
      <c r="O40" s="3640"/>
      <c r="P40" s="3641"/>
      <c r="Q40" s="3642"/>
      <c r="R40" s="3643"/>
      <c r="S40" s="3644"/>
      <c r="T40" s="3645"/>
      <c r="U40" s="3646"/>
      <c r="V40" s="3647"/>
      <c r="W40" s="3648"/>
      <c r="X40" s="3649"/>
      <c r="Y40" s="3650"/>
      <c r="Z40" s="3651"/>
      <c r="AA40" s="3652"/>
      <c r="AB40" s="3653"/>
      <c r="AC40" s="3654"/>
      <c r="AD40" s="3655"/>
      <c r="AE40" s="3656"/>
      <c r="AF40" s="3657"/>
      <c r="AG40" s="3658"/>
      <c r="AH40" s="3659"/>
      <c r="AI40" s="3660"/>
      <c r="AJ40" s="3661"/>
      <c r="AK40" s="3662"/>
      <c r="AL40" s="3663"/>
      <c r="AM40" s="3664"/>
      <c r="AN40" s="3665"/>
      <c r="AO40" s="107"/>
      <c r="AP40" s="3666"/>
      <c r="AQ40" s="3667"/>
      <c r="AR40" s="451"/>
      <c r="AS40" s="3668"/>
      <c r="AT40" s="3669"/>
      <c r="AU40" s="3670"/>
      <c r="AV40" s="3671"/>
      <c r="AW40" s="3672"/>
      <c r="AX40" s="3673"/>
      <c r="AY40" s="3674"/>
      <c r="AZ40" s="3374"/>
      <c r="BA40" s="3675"/>
      <c r="BB40" s="2787"/>
      <c r="BC40" s="2497"/>
      <c r="BD40" s="3676"/>
      <c r="BE40" s="3677"/>
      <c r="BF40" s="3678"/>
      <c r="BG40" s="3679"/>
      <c r="BH40" s="3680"/>
      <c r="BI40" s="3681"/>
      <c r="BJ40" s="3682"/>
      <c r="BK40" s="3683"/>
      <c r="BL40" s="3684"/>
      <c r="BM40" s="1340"/>
      <c r="BN40" s="1550"/>
      <c r="BO40" s="3685"/>
      <c r="BP40" s="1771"/>
      <c r="BQ40" s="1663"/>
      <c r="BR40" s="3085"/>
      <c r="BS40" s="3686"/>
      <c r="BT40" s="3687"/>
      <c r="BU40" s="3688"/>
      <c r="BV40" s="426"/>
      <c r="BW40" s="3689"/>
      <c r="BX40" s="2405"/>
      <c r="BY40" s="3690"/>
      <c r="BZ40" s="3691"/>
      <c r="CA40" s="3692"/>
      <c r="CB40" s="3693"/>
      <c r="CC40" s="3694"/>
      <c r="CD40" s="3695"/>
      <c r="CE40" s="3696"/>
      <c r="CF40" s="3697"/>
      <c r="CG40" s="3698"/>
      <c r="CH40" s="694"/>
      <c r="CI40" s="3597"/>
      <c r="CJ40" s="3699"/>
      <c r="CK40" s="3700"/>
      <c r="CL40" s="3701"/>
      <c r="CM40" s="3702"/>
      <c r="CN40" s="3703"/>
      <c r="CO40" s="1501"/>
      <c r="CP40" s="3704"/>
      <c r="CQ40" s="3705"/>
      <c r="CR40" s="3706"/>
      <c r="CS40" s="3707"/>
      <c r="CT40" s="3708"/>
      <c r="CU40" s="3709"/>
      <c r="CV40" s="3710"/>
      <c r="CW40" s="3711"/>
      <c r="CX40" s="3712"/>
      <c r="CY40" s="3713"/>
      <c r="CZ40" s="3714"/>
      <c r="DA40" s="3715"/>
      <c r="DB40" s="3716"/>
      <c r="DC40" s="3717"/>
      <c r="DD40" s="3718"/>
      <c r="DE40" s="3719"/>
      <c r="DF40" s="3720"/>
      <c r="DG40" s="3721"/>
      <c r="DH40" s="3722"/>
      <c r="DI40" s="3723"/>
      <c r="DJ40" s="3724"/>
      <c r="DK40" s="3725"/>
      <c r="DL40" s="3726"/>
      <c r="DM40" s="3727"/>
      <c r="DN40" s="3728"/>
      <c r="DO40" s="3729"/>
      <c r="DP40" s="3730"/>
      <c r="DQ40" s="3731"/>
      <c r="DR40" s="3732"/>
      <c r="DS40" s="3733"/>
      <c r="DT40" s="3734"/>
      <c r="DU40" s="3735"/>
      <c r="EJ40" s="12691"/>
      <c r="EK40" s="12691"/>
      <c r="EL40" s="12691"/>
      <c r="EM40" s="12691"/>
      <c r="EN40" s="12691"/>
      <c r="EO40" s="12691"/>
      <c r="EP40" s="12691"/>
      <c r="EQ40" s="12691"/>
      <c r="ER40" s="12691"/>
      <c r="ES40" s="12691"/>
      <c r="ET40" s="12691"/>
      <c r="EU40" s="12691"/>
      <c r="EV40" s="12691"/>
      <c r="EW40" s="12691"/>
      <c r="EX40" s="12691"/>
      <c r="EY40" s="12691"/>
      <c r="EZ40" s="12691"/>
      <c r="FA40" s="12691"/>
      <c r="FB40" s="12691"/>
      <c r="FC40" s="12691"/>
      <c r="FD40" s="12691"/>
      <c r="FE40" s="12691"/>
      <c r="FF40" s="12691"/>
      <c r="FG40" s="12691"/>
      <c r="FH40" s="12691"/>
      <c r="FI40" s="12691"/>
      <c r="FJ40" s="12691"/>
      <c r="FK40" s="12691"/>
      <c r="FL40" s="12691"/>
      <c r="FM40" s="12691"/>
      <c r="FN40" s="12691"/>
      <c r="FO40" s="12691"/>
      <c r="FP40" s="12691"/>
      <c r="FQ40" s="12691"/>
      <c r="FR40" s="12691"/>
      <c r="FS40" s="12691"/>
      <c r="FT40" s="12691"/>
      <c r="FU40" s="12691"/>
      <c r="FV40" s="12691"/>
      <c r="FW40" s="12691"/>
      <c r="FX40" s="12691"/>
      <c r="FY40" s="12691"/>
      <c r="FZ40" s="12691"/>
      <c r="GA40" s="12691"/>
      <c r="GB40" s="12691"/>
      <c r="GC40" s="12691"/>
      <c r="GD40" s="12691"/>
      <c r="GE40" s="12691"/>
      <c r="GF40" s="12691"/>
      <c r="GG40" s="12691"/>
      <c r="GH40" s="12691"/>
      <c r="GI40" s="12691"/>
      <c r="GJ40" s="12691"/>
      <c r="GK40" s="12691"/>
      <c r="GL40" s="12691"/>
      <c r="GM40" s="12692"/>
      <c r="GN40" s="12696"/>
      <c r="GO40" s="12697"/>
      <c r="GP40" s="12697"/>
      <c r="GQ40" s="12697"/>
      <c r="GR40" s="12697"/>
      <c r="GS40" s="12697"/>
      <c r="GT40" s="12697"/>
      <c r="GU40" s="12697"/>
      <c r="GV40" s="12697"/>
      <c r="GW40" s="12697"/>
      <c r="GX40" s="12697"/>
      <c r="GY40" s="12697"/>
      <c r="GZ40" s="12697"/>
      <c r="HA40" s="12697"/>
      <c r="HB40" s="12697"/>
      <c r="HC40" s="12697"/>
      <c r="HD40" s="12697"/>
      <c r="HE40" s="12697"/>
      <c r="HF40" s="12697"/>
      <c r="HG40" s="12697"/>
      <c r="HH40" s="12697"/>
      <c r="HI40" s="12697"/>
      <c r="HJ40" s="12697"/>
      <c r="HK40" s="12697"/>
      <c r="HL40" s="12697"/>
      <c r="HM40" s="12697"/>
      <c r="HN40" s="12697"/>
      <c r="HO40" s="12697"/>
      <c r="HP40" s="12697"/>
      <c r="HQ40" s="12697"/>
      <c r="HR40" s="12697"/>
      <c r="HS40" s="12697"/>
      <c r="HT40" s="12697"/>
      <c r="HU40" s="12697"/>
      <c r="HV40" s="12697"/>
      <c r="HW40" s="12697"/>
      <c r="HX40" s="12697"/>
      <c r="HY40" s="12698"/>
    </row>
    <row r="41" spans="1:233" ht="5.75" customHeight="1" thickTop="1" thickBot="1">
      <c r="A41" s="212"/>
      <c r="B41" s="338"/>
      <c r="C41" s="3133"/>
      <c r="D41" s="213"/>
      <c r="E41" s="1804"/>
      <c r="F41" s="3736"/>
      <c r="G41" s="3534"/>
      <c r="H41" s="3737"/>
      <c r="I41" s="3037"/>
      <c r="J41" s="3738"/>
      <c r="K41" s="3739"/>
      <c r="L41" s="329"/>
      <c r="M41" s="3740"/>
      <c r="N41" s="3741"/>
      <c r="O41" s="3742"/>
      <c r="P41" s="3743"/>
      <c r="Q41" s="3744"/>
      <c r="R41" s="3745"/>
      <c r="S41" s="3746"/>
      <c r="T41" s="3747"/>
      <c r="U41" s="3748"/>
      <c r="V41" s="3749"/>
      <c r="W41" s="3750"/>
      <c r="X41" s="3751"/>
      <c r="Y41" s="3752"/>
      <c r="Z41" s="3753"/>
      <c r="AA41" s="3754"/>
      <c r="AB41" s="3755"/>
      <c r="AC41" s="3756"/>
      <c r="AD41" s="3757"/>
      <c r="AE41" s="3048"/>
      <c r="AF41" s="3758"/>
      <c r="AG41" s="3759"/>
      <c r="AH41" s="3760"/>
      <c r="AI41" s="3761"/>
      <c r="AJ41" s="3762"/>
      <c r="AK41" s="3763"/>
      <c r="AL41" s="3764"/>
      <c r="AM41" s="3765"/>
      <c r="AN41" s="3766"/>
      <c r="AO41" s="3767"/>
      <c r="AP41" s="3768"/>
      <c r="AQ41" s="3769"/>
      <c r="AR41" s="490"/>
      <c r="AS41" s="3770"/>
      <c r="AT41" s="3771"/>
      <c r="AU41" s="3772"/>
      <c r="AV41" s="3773"/>
      <c r="AW41" s="3774"/>
      <c r="AX41" s="3775"/>
      <c r="AY41" s="1990"/>
      <c r="AZ41" s="3776"/>
      <c r="BA41" s="3777"/>
      <c r="BB41" s="3778"/>
      <c r="BC41" s="3779"/>
      <c r="BD41" s="3780"/>
      <c r="BE41" s="3781"/>
      <c r="BF41" s="1550"/>
      <c r="BG41" s="1664"/>
      <c r="BH41" s="3782"/>
      <c r="BI41" s="3783"/>
      <c r="BJ41" s="3784"/>
      <c r="BK41" s="3785"/>
      <c r="BL41" s="3786"/>
      <c r="BM41" s="3787"/>
      <c r="BN41" s="3788"/>
      <c r="BO41" s="1550"/>
      <c r="BP41" s="516"/>
      <c r="BQ41" s="1663"/>
      <c r="BR41" s="3283"/>
      <c r="BS41" s="3188"/>
      <c r="BT41" s="3789"/>
      <c r="BU41" s="3790"/>
      <c r="BV41" s="2607"/>
      <c r="BW41" s="3791"/>
      <c r="BX41" s="3792"/>
      <c r="BY41" s="3793"/>
      <c r="BZ41" s="3794"/>
      <c r="CA41" s="3795"/>
      <c r="CB41" s="3796"/>
      <c r="CC41" s="3797"/>
      <c r="CD41" s="3798"/>
      <c r="CE41" s="3799"/>
      <c r="CF41" s="3800"/>
      <c r="CG41" s="3801"/>
      <c r="CH41" s="3802"/>
      <c r="CI41" s="3803"/>
      <c r="CJ41" s="3804"/>
      <c r="CK41" s="891"/>
      <c r="CL41" s="3805"/>
      <c r="CM41" s="3806"/>
      <c r="CN41" s="3807"/>
      <c r="CO41" s="3808"/>
      <c r="CP41" s="441"/>
      <c r="CQ41" s="3809"/>
      <c r="CR41" s="3810"/>
      <c r="CS41" s="3811"/>
      <c r="CT41" s="3812"/>
      <c r="CU41" s="3813"/>
      <c r="CV41" s="3814"/>
      <c r="CW41" s="3815"/>
      <c r="CX41" s="3816"/>
      <c r="CY41" s="3817"/>
      <c r="CZ41" s="3818"/>
      <c r="DA41" s="3819"/>
      <c r="DB41" s="3820"/>
      <c r="DC41" s="3821"/>
      <c r="DD41" s="3822"/>
      <c r="DE41" s="3823"/>
      <c r="DF41" s="3824"/>
      <c r="DG41" s="3825"/>
      <c r="DH41" s="3826"/>
      <c r="DI41" s="3827"/>
      <c r="DJ41" s="3828"/>
      <c r="DK41" s="3829"/>
      <c r="DL41" s="3830"/>
      <c r="DM41" s="3831"/>
      <c r="DN41" s="3832"/>
      <c r="DO41" s="3833"/>
      <c r="DP41" s="3834"/>
      <c r="DQ41" s="3835"/>
      <c r="DR41" s="3836"/>
      <c r="DS41" s="3837"/>
      <c r="DT41" s="3838"/>
      <c r="DU41" s="3839"/>
      <c r="EJ41" s="12691"/>
      <c r="EK41" s="12691"/>
      <c r="EL41" s="12691"/>
      <c r="EM41" s="12691"/>
      <c r="EN41" s="12691"/>
      <c r="EO41" s="12691"/>
      <c r="EP41" s="12691"/>
      <c r="EQ41" s="12691"/>
      <c r="ER41" s="12691"/>
      <c r="ES41" s="12691"/>
      <c r="ET41" s="12691"/>
      <c r="EU41" s="12691"/>
      <c r="EV41" s="12691"/>
      <c r="EW41" s="12691"/>
      <c r="EX41" s="12691"/>
      <c r="EY41" s="12691"/>
      <c r="EZ41" s="12691"/>
      <c r="FA41" s="12691"/>
      <c r="FB41" s="12691"/>
      <c r="FC41" s="12691"/>
      <c r="FD41" s="12691"/>
      <c r="FE41" s="12691"/>
      <c r="FF41" s="12691"/>
      <c r="FG41" s="12691"/>
      <c r="FH41" s="12691"/>
      <c r="FI41" s="12691"/>
      <c r="FJ41" s="12691"/>
      <c r="FK41" s="12691"/>
      <c r="FL41" s="12691"/>
      <c r="FM41" s="12691"/>
      <c r="FN41" s="12691"/>
      <c r="FO41" s="12691"/>
      <c r="FP41" s="12691"/>
      <c r="FQ41" s="12691"/>
      <c r="FR41" s="12691"/>
      <c r="FS41" s="12691"/>
      <c r="FT41" s="12691"/>
      <c r="FU41" s="12691"/>
      <c r="FV41" s="12691"/>
      <c r="FW41" s="12691"/>
      <c r="FX41" s="12691"/>
      <c r="FY41" s="12691"/>
      <c r="FZ41" s="12691"/>
      <c r="GA41" s="12691"/>
      <c r="GB41" s="12691"/>
      <c r="GC41" s="12691"/>
      <c r="GD41" s="12691"/>
      <c r="GE41" s="12691"/>
      <c r="GF41" s="12691"/>
      <c r="GG41" s="12691"/>
      <c r="GH41" s="12691"/>
      <c r="GI41" s="12691"/>
      <c r="GJ41" s="12691"/>
      <c r="GK41" s="12691"/>
      <c r="GL41" s="12691"/>
      <c r="GM41" s="12692"/>
      <c r="GN41" s="12696"/>
      <c r="GO41" s="12697"/>
      <c r="GP41" s="12697"/>
      <c r="GQ41" s="12697"/>
      <c r="GR41" s="12697"/>
      <c r="GS41" s="12697"/>
      <c r="GT41" s="12697"/>
      <c r="GU41" s="12697"/>
      <c r="GV41" s="12697"/>
      <c r="GW41" s="12697"/>
      <c r="GX41" s="12697"/>
      <c r="GY41" s="12697"/>
      <c r="GZ41" s="12697"/>
      <c r="HA41" s="12697"/>
      <c r="HB41" s="12697"/>
      <c r="HC41" s="12697"/>
      <c r="HD41" s="12697"/>
      <c r="HE41" s="12697"/>
      <c r="HF41" s="12697"/>
      <c r="HG41" s="12697"/>
      <c r="HH41" s="12697"/>
      <c r="HI41" s="12697"/>
      <c r="HJ41" s="12697"/>
      <c r="HK41" s="12697"/>
      <c r="HL41" s="12697"/>
      <c r="HM41" s="12697"/>
      <c r="HN41" s="12697"/>
      <c r="HO41" s="12697"/>
      <c r="HP41" s="12697"/>
      <c r="HQ41" s="12697"/>
      <c r="HR41" s="12697"/>
      <c r="HS41" s="12697"/>
      <c r="HT41" s="12697"/>
      <c r="HU41" s="12697"/>
      <c r="HV41" s="12697"/>
      <c r="HW41" s="12697"/>
      <c r="HX41" s="12697"/>
      <c r="HY41" s="12698"/>
    </row>
    <row r="42" spans="1:233" ht="5.75" customHeight="1" thickTop="1" thickBot="1">
      <c r="A42" s="3840"/>
      <c r="B42" s="3841"/>
      <c r="C42" s="3842"/>
      <c r="D42" s="3843"/>
      <c r="E42" s="506"/>
      <c r="F42" s="3736"/>
      <c r="G42" s="3534"/>
      <c r="H42" s="3844"/>
      <c r="I42" s="3845"/>
      <c r="J42" s="1577"/>
      <c r="K42" s="3667"/>
      <c r="L42" s="295"/>
      <c r="M42" s="3846"/>
      <c r="N42" s="3847"/>
      <c r="O42" s="3848"/>
      <c r="P42" s="3849"/>
      <c r="Q42" s="3850"/>
      <c r="R42" s="3851"/>
      <c r="S42" s="3644"/>
      <c r="T42" s="3852"/>
      <c r="U42" s="3853"/>
      <c r="V42" s="3854"/>
      <c r="W42" s="3855"/>
      <c r="X42" s="3856"/>
      <c r="Y42" s="3857"/>
      <c r="Z42" s="3858"/>
      <c r="AA42" s="3859"/>
      <c r="AB42" s="3046"/>
      <c r="AC42" s="3860"/>
      <c r="AD42" s="3861"/>
      <c r="AE42" s="3862"/>
      <c r="AF42" s="3863"/>
      <c r="AG42" s="3864"/>
      <c r="AH42" s="3865"/>
      <c r="AI42" s="3866"/>
      <c r="AJ42" s="3867"/>
      <c r="AK42" s="3868"/>
      <c r="AL42" s="3869"/>
      <c r="AM42" s="3870"/>
      <c r="AN42" s="3871"/>
      <c r="AO42" s="3872"/>
      <c r="AP42" s="3873"/>
      <c r="AQ42" s="3874"/>
      <c r="AR42" s="373"/>
      <c r="AS42" s="3875"/>
      <c r="AT42" s="3876"/>
      <c r="AU42" s="3877"/>
      <c r="AV42" s="393"/>
      <c r="AW42" s="3878"/>
      <c r="AX42" s="3879"/>
      <c r="AY42" s="3880"/>
      <c r="AZ42" s="3881"/>
      <c r="BA42" s="3882"/>
      <c r="BB42" s="3883"/>
      <c r="BC42" s="3884"/>
      <c r="BD42" s="3008"/>
      <c r="BE42" s="3885"/>
      <c r="BF42" s="3886"/>
      <c r="BG42" s="3887"/>
      <c r="BH42" s="3888"/>
      <c r="BI42" s="3889"/>
      <c r="BJ42" s="2068"/>
      <c r="BK42" s="3885"/>
      <c r="BL42" s="3890"/>
      <c r="BM42" s="3891"/>
      <c r="BN42" s="3892"/>
      <c r="BO42" s="3083"/>
      <c r="BP42" s="1438"/>
      <c r="BQ42" s="2886"/>
      <c r="BR42" s="3893"/>
      <c r="BS42" s="3188"/>
      <c r="BT42" s="3894"/>
      <c r="BU42" s="3789"/>
      <c r="BV42" s="2607"/>
      <c r="BW42" s="1124"/>
      <c r="BX42" s="1846"/>
      <c r="BY42" s="3895"/>
      <c r="BZ42" s="3896"/>
      <c r="CA42" s="3897"/>
      <c r="CB42" s="3898"/>
      <c r="CC42" s="3899"/>
      <c r="CD42" s="3900"/>
      <c r="CE42" s="3901"/>
      <c r="CF42" s="3902"/>
      <c r="CG42" s="3903"/>
      <c r="CH42" s="266"/>
      <c r="CI42" s="3904"/>
      <c r="CJ42" s="3905"/>
      <c r="CK42" s="3906"/>
      <c r="CL42" s="3907"/>
      <c r="CM42" s="3908"/>
      <c r="CN42" s="3909"/>
      <c r="CO42" s="447"/>
      <c r="CP42" s="3910"/>
      <c r="CQ42" s="3911"/>
      <c r="CR42" s="3912"/>
      <c r="CS42" s="3913"/>
      <c r="CT42" s="3914"/>
      <c r="CU42" s="3915"/>
      <c r="CV42" s="3916"/>
      <c r="CW42" s="3917"/>
      <c r="CX42" s="3918"/>
      <c r="CY42" s="3919"/>
      <c r="CZ42" s="3920"/>
      <c r="DA42" s="3921"/>
      <c r="DB42" s="3922"/>
      <c r="DC42" s="3923"/>
      <c r="DD42" s="3924"/>
      <c r="DE42" s="3925"/>
      <c r="DF42" s="3926"/>
      <c r="DG42" s="3927"/>
      <c r="DH42" s="3928"/>
      <c r="DI42" s="3929"/>
      <c r="DJ42" s="3930"/>
      <c r="DK42" s="3931"/>
      <c r="DL42" s="3932"/>
      <c r="DM42" s="3933"/>
      <c r="DN42" s="3934"/>
      <c r="DO42" s="3935"/>
      <c r="DP42" s="3936"/>
      <c r="DQ42" s="3937"/>
      <c r="DR42" s="3938"/>
      <c r="DS42" s="3939"/>
      <c r="DT42" s="3940"/>
      <c r="DU42" s="3941"/>
      <c r="EJ42" s="12691"/>
      <c r="EK42" s="12691"/>
      <c r="EL42" s="12691"/>
      <c r="EM42" s="12691"/>
      <c r="EN42" s="12691"/>
      <c r="EO42" s="12691"/>
      <c r="EP42" s="12691"/>
      <c r="EQ42" s="12691"/>
      <c r="ER42" s="12691"/>
      <c r="ES42" s="12691"/>
      <c r="ET42" s="12691"/>
      <c r="EU42" s="12691"/>
      <c r="EV42" s="12691"/>
      <c r="EW42" s="12691"/>
      <c r="EX42" s="12691"/>
      <c r="EY42" s="12691"/>
      <c r="EZ42" s="12691"/>
      <c r="FA42" s="12691"/>
      <c r="FB42" s="12691"/>
      <c r="FC42" s="12691"/>
      <c r="FD42" s="12691"/>
      <c r="FE42" s="12691"/>
      <c r="FF42" s="12691"/>
      <c r="FG42" s="12691"/>
      <c r="FH42" s="12691"/>
      <c r="FI42" s="12691"/>
      <c r="FJ42" s="12691"/>
      <c r="FK42" s="12691"/>
      <c r="FL42" s="12691"/>
      <c r="FM42" s="12691"/>
      <c r="FN42" s="12691"/>
      <c r="FO42" s="12691"/>
      <c r="FP42" s="12691"/>
      <c r="FQ42" s="12691"/>
      <c r="FR42" s="12691"/>
      <c r="FS42" s="12691"/>
      <c r="FT42" s="12691"/>
      <c r="FU42" s="12691"/>
      <c r="FV42" s="12691"/>
      <c r="FW42" s="12691"/>
      <c r="FX42" s="12691"/>
      <c r="FY42" s="12691"/>
      <c r="FZ42" s="12691"/>
      <c r="GA42" s="12691"/>
      <c r="GB42" s="12691"/>
      <c r="GC42" s="12691"/>
      <c r="GD42" s="12691"/>
      <c r="GE42" s="12691"/>
      <c r="GF42" s="12691"/>
      <c r="GG42" s="12691"/>
      <c r="GH42" s="12691"/>
      <c r="GI42" s="12691"/>
      <c r="GJ42" s="12691"/>
      <c r="GK42" s="12691"/>
      <c r="GL42" s="12691"/>
      <c r="GM42" s="12692"/>
      <c r="GN42" s="12696"/>
      <c r="GO42" s="12697"/>
      <c r="GP42" s="12697"/>
      <c r="GQ42" s="12697"/>
      <c r="GR42" s="12697"/>
      <c r="GS42" s="12697"/>
      <c r="GT42" s="12697"/>
      <c r="GU42" s="12697"/>
      <c r="GV42" s="12697"/>
      <c r="GW42" s="12697"/>
      <c r="GX42" s="12697"/>
      <c r="GY42" s="12697"/>
      <c r="GZ42" s="12697"/>
      <c r="HA42" s="12697"/>
      <c r="HB42" s="12697"/>
      <c r="HC42" s="12697"/>
      <c r="HD42" s="12697"/>
      <c r="HE42" s="12697"/>
      <c r="HF42" s="12697"/>
      <c r="HG42" s="12697"/>
      <c r="HH42" s="12697"/>
      <c r="HI42" s="12697"/>
      <c r="HJ42" s="12697"/>
      <c r="HK42" s="12697"/>
      <c r="HL42" s="12697"/>
      <c r="HM42" s="12697"/>
      <c r="HN42" s="12697"/>
      <c r="HO42" s="12697"/>
      <c r="HP42" s="12697"/>
      <c r="HQ42" s="12697"/>
      <c r="HR42" s="12697"/>
      <c r="HS42" s="12697"/>
      <c r="HT42" s="12697"/>
      <c r="HU42" s="12697"/>
      <c r="HV42" s="12697"/>
      <c r="HW42" s="12697"/>
      <c r="HX42" s="12697"/>
      <c r="HY42" s="12698"/>
    </row>
    <row r="43" spans="1:233" ht="5.75" customHeight="1" thickTop="1" thickBot="1">
      <c r="A43" s="3942"/>
      <c r="B43" s="251"/>
      <c r="C43" s="578"/>
      <c r="D43" s="3943"/>
      <c r="E43" s="3944"/>
      <c r="F43" s="3433"/>
      <c r="G43" s="453"/>
      <c r="H43" s="3945"/>
      <c r="I43" s="3946"/>
      <c r="J43" s="3947"/>
      <c r="K43" s="3667"/>
      <c r="L43" s="3948"/>
      <c r="M43" s="3949"/>
      <c r="N43" s="3950"/>
      <c r="O43" s="3951"/>
      <c r="P43" s="3952"/>
      <c r="Q43" s="3953"/>
      <c r="R43" s="3954"/>
      <c r="S43" s="3955"/>
      <c r="T43" s="3956"/>
      <c r="U43" s="3957"/>
      <c r="V43" s="3958"/>
      <c r="W43" s="3750"/>
      <c r="X43" s="3959"/>
      <c r="Y43" s="3960"/>
      <c r="Z43" s="3961"/>
      <c r="AA43" s="3647"/>
      <c r="AB43" s="3962"/>
      <c r="AC43" s="3963"/>
      <c r="AD43" s="3964"/>
      <c r="AE43" s="3965"/>
      <c r="AF43" s="3966"/>
      <c r="AG43" s="3967"/>
      <c r="AH43" s="3968"/>
      <c r="AI43" s="3969"/>
      <c r="AJ43" s="3970"/>
      <c r="AK43" s="3971"/>
      <c r="AL43" s="3972"/>
      <c r="AM43" s="3973"/>
      <c r="AN43" s="414"/>
      <c r="AO43" s="3974"/>
      <c r="AP43" s="3975"/>
      <c r="AQ43" s="3976"/>
      <c r="AR43" s="3977"/>
      <c r="AS43" s="3978"/>
      <c r="AT43" s="3979"/>
      <c r="AU43" s="3980"/>
      <c r="AV43" s="2593"/>
      <c r="AW43" s="3981"/>
      <c r="AX43" s="3982"/>
      <c r="AY43" s="3983"/>
      <c r="AZ43" s="3984"/>
      <c r="BA43" s="3985"/>
      <c r="BB43" s="3986"/>
      <c r="BC43" s="3987"/>
      <c r="BD43" s="3988"/>
      <c r="BE43" s="3989"/>
      <c r="BF43" s="3990"/>
      <c r="BG43" s="3991"/>
      <c r="BH43" s="3992"/>
      <c r="BI43" s="3093"/>
      <c r="BJ43" s="3993"/>
      <c r="BK43" s="3994"/>
      <c r="BL43" s="2799"/>
      <c r="BM43" s="3995"/>
      <c r="BN43" s="2598"/>
      <c r="BO43" s="3996"/>
      <c r="BP43" s="3995"/>
      <c r="BQ43" s="3997"/>
      <c r="BR43" s="1771"/>
      <c r="BS43" s="3998"/>
      <c r="BT43" s="3999"/>
      <c r="BU43" s="3218"/>
      <c r="BV43" s="4000"/>
      <c r="BW43" s="4001"/>
      <c r="BX43" s="4002"/>
      <c r="BY43" s="4003"/>
      <c r="BZ43" s="4004"/>
      <c r="CA43" s="4005"/>
      <c r="CB43" s="4005"/>
      <c r="CC43" s="4006"/>
      <c r="CD43" s="4007"/>
      <c r="CE43" s="4008"/>
      <c r="CF43" s="4009"/>
      <c r="CG43" s="4010"/>
      <c r="CH43" s="4011"/>
      <c r="CI43" s="4012"/>
      <c r="CJ43" s="4013"/>
      <c r="CK43" s="4014"/>
      <c r="CL43" s="4015"/>
      <c r="CM43" s="4016"/>
      <c r="CN43" s="4017"/>
      <c r="CO43" s="4018"/>
      <c r="CP43" s="4019"/>
      <c r="CQ43" s="4020"/>
      <c r="CR43" s="4021"/>
      <c r="CS43" s="4022"/>
      <c r="CT43" s="4023"/>
      <c r="CU43" s="4024"/>
      <c r="CV43" s="4025"/>
      <c r="CW43" s="4026"/>
      <c r="CX43" s="4027"/>
      <c r="CY43" s="4028"/>
      <c r="CZ43" s="4029"/>
      <c r="DA43" s="4030"/>
      <c r="DB43" s="4031"/>
      <c r="DC43" s="4032"/>
      <c r="DD43" s="4033"/>
      <c r="DE43" s="4034"/>
      <c r="DF43" s="4035"/>
      <c r="DG43" s="4036"/>
      <c r="DH43" s="4037"/>
      <c r="DI43" s="4038"/>
      <c r="DJ43" s="4039"/>
      <c r="DK43" s="3498"/>
      <c r="DL43" s="4040"/>
      <c r="DM43" s="4041"/>
      <c r="DN43" s="4042"/>
      <c r="DO43" s="4043"/>
      <c r="DP43" s="4044"/>
      <c r="DQ43" s="4045"/>
      <c r="DR43" s="4046"/>
      <c r="DS43" s="4047"/>
      <c r="DT43" s="4048"/>
      <c r="DU43" s="4049"/>
      <c r="EJ43" s="12691" t="s">
        <v>93</v>
      </c>
      <c r="EK43" s="12691"/>
      <c r="EL43" s="12691"/>
      <c r="EM43" s="12691"/>
      <c r="EN43" s="12691"/>
      <c r="EO43" s="12691"/>
      <c r="EP43" s="12691"/>
      <c r="EQ43" s="12691"/>
      <c r="ER43" s="12691"/>
      <c r="ES43" s="12691"/>
      <c r="ET43" s="12691"/>
      <c r="EU43" s="12691"/>
      <c r="EV43" s="12691"/>
      <c r="EW43" s="12691"/>
      <c r="EX43" s="12691"/>
      <c r="EY43" s="12691"/>
      <c r="EZ43" s="12691"/>
      <c r="FA43" s="12691"/>
      <c r="FB43" s="12691"/>
      <c r="FC43" s="12691"/>
      <c r="FD43" s="12691"/>
      <c r="FE43" s="12691"/>
      <c r="FF43" s="12691"/>
      <c r="FG43" s="12691"/>
      <c r="FH43" s="12691"/>
      <c r="FI43" s="12691"/>
      <c r="FJ43" s="12691"/>
      <c r="FK43" s="12691"/>
      <c r="FL43" s="12691"/>
      <c r="FM43" s="12691"/>
      <c r="FN43" s="12691"/>
      <c r="FO43" s="12691"/>
      <c r="FP43" s="12691"/>
      <c r="FQ43" s="12691"/>
      <c r="FR43" s="12691"/>
      <c r="FS43" s="12691"/>
      <c r="FT43" s="12691"/>
      <c r="FU43" s="12691"/>
      <c r="FV43" s="12691"/>
      <c r="FW43" s="12691"/>
      <c r="FX43" s="12691"/>
      <c r="FY43" s="12691"/>
      <c r="FZ43" s="12691"/>
      <c r="GA43" s="12691"/>
      <c r="GB43" s="12691"/>
      <c r="GC43" s="12691"/>
      <c r="GD43" s="12691"/>
      <c r="GE43" s="12691"/>
      <c r="GF43" s="12691"/>
      <c r="GG43" s="12691"/>
      <c r="GH43" s="12691"/>
      <c r="GI43" s="12691"/>
      <c r="GJ43" s="12691"/>
      <c r="GK43" s="12691"/>
      <c r="GL43" s="12691"/>
      <c r="GM43" s="12692"/>
      <c r="GN43" s="12693" t="str">
        <f ca="1">IF('3. Practice'!S6=11,"已学习","未学习")</f>
        <v>未学习</v>
      </c>
      <c r="GO43" s="12694"/>
      <c r="GP43" s="12694"/>
      <c r="GQ43" s="12694"/>
      <c r="GR43" s="12694"/>
      <c r="GS43" s="12694"/>
      <c r="GT43" s="12694"/>
      <c r="GU43" s="12694"/>
      <c r="GV43" s="12694"/>
      <c r="GW43" s="12694"/>
      <c r="GX43" s="12694"/>
      <c r="GY43" s="12694"/>
      <c r="GZ43" s="12694"/>
      <c r="HA43" s="12694"/>
      <c r="HB43" s="12694"/>
      <c r="HC43" s="12694"/>
      <c r="HD43" s="12694"/>
      <c r="HE43" s="12694"/>
      <c r="HF43" s="12694"/>
      <c r="HG43" s="12694"/>
      <c r="HH43" s="12694"/>
      <c r="HI43" s="12694"/>
      <c r="HJ43" s="12694"/>
      <c r="HK43" s="12694"/>
      <c r="HL43" s="12694"/>
      <c r="HM43" s="12694"/>
      <c r="HN43" s="12694"/>
      <c r="HO43" s="12694"/>
      <c r="HP43" s="12694"/>
      <c r="HQ43" s="12694"/>
      <c r="HR43" s="12694"/>
      <c r="HS43" s="12694"/>
      <c r="HT43" s="12694"/>
      <c r="HU43" s="12694"/>
      <c r="HV43" s="12694"/>
      <c r="HW43" s="12694"/>
      <c r="HX43" s="12694"/>
      <c r="HY43" s="12695"/>
    </row>
    <row r="44" spans="1:233" ht="5.75" customHeight="1" thickTop="1" thickBot="1">
      <c r="A44" s="3942"/>
      <c r="B44" s="251"/>
      <c r="C44" s="578"/>
      <c r="D44" s="264"/>
      <c r="E44" s="422"/>
      <c r="F44" s="344"/>
      <c r="G44" s="137"/>
      <c r="H44" s="4050"/>
      <c r="I44" s="4051"/>
      <c r="J44" s="4052"/>
      <c r="K44" s="4053"/>
      <c r="L44" s="4054"/>
      <c r="M44" s="3740"/>
      <c r="N44" s="4055"/>
      <c r="O44" s="4056"/>
      <c r="P44" s="4057"/>
      <c r="Q44" s="4058"/>
      <c r="R44" s="4059"/>
      <c r="S44" s="4060"/>
      <c r="T44" s="3956"/>
      <c r="U44" s="4061"/>
      <c r="V44" s="4062"/>
      <c r="W44" s="4063"/>
      <c r="X44" s="4064"/>
      <c r="Y44" s="4065"/>
      <c r="Z44" s="4066"/>
      <c r="AA44" s="4067"/>
      <c r="AB44" s="4068"/>
      <c r="AC44" s="4069"/>
      <c r="AD44" s="4070"/>
      <c r="AE44" s="3965"/>
      <c r="AF44" s="4071"/>
      <c r="AG44" s="4072"/>
      <c r="AH44" s="4073"/>
      <c r="AI44" s="4074"/>
      <c r="AJ44" s="4075"/>
      <c r="AK44" s="4076"/>
      <c r="AL44" s="4077"/>
      <c r="AM44" s="4078"/>
      <c r="AN44" s="4079"/>
      <c r="AO44" s="249"/>
      <c r="AP44" s="4080"/>
      <c r="AQ44" s="4081"/>
      <c r="AR44" s="4082"/>
      <c r="AS44" s="4083"/>
      <c r="AT44" s="4084"/>
      <c r="AU44" s="4085"/>
      <c r="AV44" s="4086"/>
      <c r="AW44" s="4087"/>
      <c r="AX44" s="2695"/>
      <c r="AY44" s="4088"/>
      <c r="AZ44" s="4089"/>
      <c r="BA44" s="4090"/>
      <c r="BB44" s="371"/>
      <c r="BC44" s="4091"/>
      <c r="BD44" s="4092"/>
      <c r="BE44" s="4093"/>
      <c r="BF44" s="4094"/>
      <c r="BG44" s="4095"/>
      <c r="BH44" s="4096"/>
      <c r="BI44" s="4097"/>
      <c r="BJ44" s="4098"/>
      <c r="BK44" s="4099"/>
      <c r="BL44" s="4100"/>
      <c r="BM44" s="4101"/>
      <c r="BN44" s="4102"/>
      <c r="BO44" s="3995"/>
      <c r="BP44" s="3995"/>
      <c r="BQ44" s="2499"/>
      <c r="BR44" s="516"/>
      <c r="BS44" s="1663"/>
      <c r="BT44" s="4103"/>
      <c r="BU44" s="4104"/>
      <c r="BV44" s="4105"/>
      <c r="BW44" s="4106"/>
      <c r="BX44" s="4107"/>
      <c r="BY44" s="4108"/>
      <c r="BZ44" s="4109"/>
      <c r="CA44" s="4110"/>
      <c r="CB44" s="4004"/>
      <c r="CC44" s="4107"/>
      <c r="CD44" s="4111"/>
      <c r="CE44" s="4112"/>
      <c r="CF44" s="4113"/>
      <c r="CG44" s="4114"/>
      <c r="CH44" s="1827"/>
      <c r="CI44" s="889"/>
      <c r="CJ44" s="4115"/>
      <c r="CK44" s="4116"/>
      <c r="CL44" s="4117"/>
      <c r="CM44" s="4118"/>
      <c r="CN44" s="4119"/>
      <c r="CO44" s="4120"/>
      <c r="CP44" s="4121"/>
      <c r="CQ44" s="3861"/>
      <c r="CR44" s="4122"/>
      <c r="CS44" s="4123"/>
      <c r="CT44" s="4124"/>
      <c r="CU44" s="4125"/>
      <c r="CV44" s="4126"/>
      <c r="CW44" s="4127"/>
      <c r="CX44" s="4128"/>
      <c r="CY44" s="4129"/>
      <c r="CZ44" s="4130"/>
      <c r="DA44" s="4131"/>
      <c r="DB44" s="4132"/>
      <c r="DC44" s="4133"/>
      <c r="DD44" s="4134"/>
      <c r="DE44" s="4135"/>
      <c r="DF44" s="4136"/>
      <c r="DG44" s="4137"/>
      <c r="DH44" s="4138"/>
      <c r="DI44" s="4139"/>
      <c r="DJ44" s="4140"/>
      <c r="DK44" s="4141"/>
      <c r="DL44" s="4142"/>
      <c r="DM44" s="4143"/>
      <c r="DN44" s="4144"/>
      <c r="DO44" s="4145"/>
      <c r="DP44" s="4146"/>
      <c r="DQ44" s="4147"/>
      <c r="DR44" s="4017"/>
      <c r="DS44" s="4148"/>
      <c r="DT44" s="4149"/>
      <c r="DU44" s="4150"/>
      <c r="EJ44" s="12691"/>
      <c r="EK44" s="12691"/>
      <c r="EL44" s="12691"/>
      <c r="EM44" s="12691"/>
      <c r="EN44" s="12691"/>
      <c r="EO44" s="12691"/>
      <c r="EP44" s="12691"/>
      <c r="EQ44" s="12691"/>
      <c r="ER44" s="12691"/>
      <c r="ES44" s="12691"/>
      <c r="ET44" s="12691"/>
      <c r="EU44" s="12691"/>
      <c r="EV44" s="12691"/>
      <c r="EW44" s="12691"/>
      <c r="EX44" s="12691"/>
      <c r="EY44" s="12691"/>
      <c r="EZ44" s="12691"/>
      <c r="FA44" s="12691"/>
      <c r="FB44" s="12691"/>
      <c r="FC44" s="12691"/>
      <c r="FD44" s="12691"/>
      <c r="FE44" s="12691"/>
      <c r="FF44" s="12691"/>
      <c r="FG44" s="12691"/>
      <c r="FH44" s="12691"/>
      <c r="FI44" s="12691"/>
      <c r="FJ44" s="12691"/>
      <c r="FK44" s="12691"/>
      <c r="FL44" s="12691"/>
      <c r="FM44" s="12691"/>
      <c r="FN44" s="12691"/>
      <c r="FO44" s="12691"/>
      <c r="FP44" s="12691"/>
      <c r="FQ44" s="12691"/>
      <c r="FR44" s="12691"/>
      <c r="FS44" s="12691"/>
      <c r="FT44" s="12691"/>
      <c r="FU44" s="12691"/>
      <c r="FV44" s="12691"/>
      <c r="FW44" s="12691"/>
      <c r="FX44" s="12691"/>
      <c r="FY44" s="12691"/>
      <c r="FZ44" s="12691"/>
      <c r="GA44" s="12691"/>
      <c r="GB44" s="12691"/>
      <c r="GC44" s="12691"/>
      <c r="GD44" s="12691"/>
      <c r="GE44" s="12691"/>
      <c r="GF44" s="12691"/>
      <c r="GG44" s="12691"/>
      <c r="GH44" s="12691"/>
      <c r="GI44" s="12691"/>
      <c r="GJ44" s="12691"/>
      <c r="GK44" s="12691"/>
      <c r="GL44" s="12691"/>
      <c r="GM44" s="12692"/>
      <c r="GN44" s="12696"/>
      <c r="GO44" s="12697"/>
      <c r="GP44" s="12697"/>
      <c r="GQ44" s="12697"/>
      <c r="GR44" s="12697"/>
      <c r="GS44" s="12697"/>
      <c r="GT44" s="12697"/>
      <c r="GU44" s="12697"/>
      <c r="GV44" s="12697"/>
      <c r="GW44" s="12697"/>
      <c r="GX44" s="12697"/>
      <c r="GY44" s="12697"/>
      <c r="GZ44" s="12697"/>
      <c r="HA44" s="12697"/>
      <c r="HB44" s="12697"/>
      <c r="HC44" s="12697"/>
      <c r="HD44" s="12697"/>
      <c r="HE44" s="12697"/>
      <c r="HF44" s="12697"/>
      <c r="HG44" s="12697"/>
      <c r="HH44" s="12697"/>
      <c r="HI44" s="12697"/>
      <c r="HJ44" s="12697"/>
      <c r="HK44" s="12697"/>
      <c r="HL44" s="12697"/>
      <c r="HM44" s="12697"/>
      <c r="HN44" s="12697"/>
      <c r="HO44" s="12697"/>
      <c r="HP44" s="12697"/>
      <c r="HQ44" s="12697"/>
      <c r="HR44" s="12697"/>
      <c r="HS44" s="12697"/>
      <c r="HT44" s="12697"/>
      <c r="HU44" s="12697"/>
      <c r="HV44" s="12697"/>
      <c r="HW44" s="12697"/>
      <c r="HX44" s="12697"/>
      <c r="HY44" s="12698"/>
    </row>
    <row r="45" spans="1:233" ht="5.75" customHeight="1" thickTop="1" thickBot="1">
      <c r="A45" s="321"/>
      <c r="B45" s="3843"/>
      <c r="C45" s="3843"/>
      <c r="D45" s="578"/>
      <c r="E45" s="4151"/>
      <c r="F45" s="344"/>
      <c r="G45" s="4152"/>
      <c r="H45" s="4153"/>
      <c r="I45" s="3335"/>
      <c r="J45" s="4154"/>
      <c r="K45" s="4053"/>
      <c r="L45" s="4155"/>
      <c r="M45" s="4156"/>
      <c r="N45" s="4157"/>
      <c r="O45" s="4158"/>
      <c r="P45" s="4159"/>
      <c r="Q45" s="4160"/>
      <c r="R45" s="4161"/>
      <c r="S45" s="4162"/>
      <c r="T45" s="4163"/>
      <c r="U45" s="4164"/>
      <c r="V45" s="4165"/>
      <c r="W45" s="4166"/>
      <c r="X45" s="4167"/>
      <c r="Y45" s="3649"/>
      <c r="Z45" s="4168"/>
      <c r="AA45" s="4169"/>
      <c r="AB45" s="4170"/>
      <c r="AC45" s="4171"/>
      <c r="AD45" s="4172"/>
      <c r="AE45" s="4173"/>
      <c r="AF45" s="3048"/>
      <c r="AG45" s="3861"/>
      <c r="AH45" s="4174"/>
      <c r="AI45" s="4175"/>
      <c r="AJ45" s="4176"/>
      <c r="AK45" s="4177"/>
      <c r="AL45" s="4178"/>
      <c r="AM45" s="4179"/>
      <c r="AN45" s="4180"/>
      <c r="AO45" s="4181"/>
      <c r="AP45" s="4182"/>
      <c r="AQ45" s="4183"/>
      <c r="AR45" s="4184"/>
      <c r="AS45" s="4185"/>
      <c r="AT45" s="4186"/>
      <c r="AU45" s="4187"/>
      <c r="AV45" s="4188"/>
      <c r="AW45" s="376"/>
      <c r="AX45" s="4189"/>
      <c r="AY45" s="4190"/>
      <c r="AZ45" s="4191"/>
      <c r="BA45" s="4192"/>
      <c r="BB45" s="367"/>
      <c r="BC45" s="4193"/>
      <c r="BD45" s="4194"/>
      <c r="BE45" s="4195"/>
      <c r="BF45" s="2975"/>
      <c r="BG45" s="4196"/>
      <c r="BH45" s="4197"/>
      <c r="BI45" s="4198"/>
      <c r="BJ45" s="4199"/>
      <c r="BK45" s="4200"/>
      <c r="BL45" s="4201"/>
      <c r="BM45" s="4202"/>
      <c r="BN45" s="4203"/>
      <c r="BO45" s="2978"/>
      <c r="BP45" s="4204"/>
      <c r="BQ45" s="4205"/>
      <c r="BR45" s="516"/>
      <c r="BS45" s="1663"/>
      <c r="BT45" s="3085"/>
      <c r="BU45" s="4206"/>
      <c r="BV45" s="4207"/>
      <c r="BW45" s="4208"/>
      <c r="BX45" s="4209"/>
      <c r="BY45" s="4210"/>
      <c r="BZ45" s="4211"/>
      <c r="CA45" s="4212"/>
      <c r="CB45" s="4213"/>
      <c r="CC45" s="4214"/>
      <c r="CD45" s="2526"/>
      <c r="CE45" s="4215"/>
      <c r="CF45" s="4216"/>
      <c r="CG45" s="4217"/>
      <c r="CH45" s="4218"/>
      <c r="CI45" s="4219"/>
      <c r="CJ45" s="862"/>
      <c r="CK45" s="4220"/>
      <c r="CL45" s="4221"/>
      <c r="CM45" s="4222"/>
      <c r="CN45" s="4223"/>
      <c r="CO45" s="4224"/>
      <c r="CP45" s="4225"/>
      <c r="CQ45" s="4226"/>
      <c r="CR45" s="4227"/>
      <c r="CS45" s="3155"/>
      <c r="CT45" s="4228"/>
      <c r="CU45" s="3406"/>
      <c r="CV45" s="4229"/>
      <c r="CW45" s="4230"/>
      <c r="CX45" s="4231"/>
      <c r="CY45" s="4232"/>
      <c r="CZ45" s="4233"/>
      <c r="DA45" s="4234"/>
      <c r="DB45" s="4235"/>
      <c r="DC45" s="4236"/>
      <c r="DD45" s="4237"/>
      <c r="DE45" s="4238"/>
      <c r="DF45" s="4239"/>
      <c r="DG45" s="4240"/>
      <c r="DH45" s="4241"/>
      <c r="DI45" s="4242"/>
      <c r="DJ45" s="4243"/>
      <c r="DK45" s="4244"/>
      <c r="DL45" s="4245"/>
      <c r="DM45" s="4246"/>
      <c r="DN45" s="4247"/>
      <c r="DO45" s="4248"/>
      <c r="DP45" s="4249"/>
      <c r="DQ45" s="4250"/>
      <c r="DR45" s="4251"/>
      <c r="DS45" s="4252"/>
      <c r="DT45" s="4253"/>
      <c r="DU45" s="4254"/>
      <c r="EJ45" s="12691"/>
      <c r="EK45" s="12691"/>
      <c r="EL45" s="12691"/>
      <c r="EM45" s="12691"/>
      <c r="EN45" s="12691"/>
      <c r="EO45" s="12691"/>
      <c r="EP45" s="12691"/>
      <c r="EQ45" s="12691"/>
      <c r="ER45" s="12691"/>
      <c r="ES45" s="12691"/>
      <c r="ET45" s="12691"/>
      <c r="EU45" s="12691"/>
      <c r="EV45" s="12691"/>
      <c r="EW45" s="12691"/>
      <c r="EX45" s="12691"/>
      <c r="EY45" s="12691"/>
      <c r="EZ45" s="12691"/>
      <c r="FA45" s="12691"/>
      <c r="FB45" s="12691"/>
      <c r="FC45" s="12691"/>
      <c r="FD45" s="12691"/>
      <c r="FE45" s="12691"/>
      <c r="FF45" s="12691"/>
      <c r="FG45" s="12691"/>
      <c r="FH45" s="12691"/>
      <c r="FI45" s="12691"/>
      <c r="FJ45" s="12691"/>
      <c r="FK45" s="12691"/>
      <c r="FL45" s="12691"/>
      <c r="FM45" s="12691"/>
      <c r="FN45" s="12691"/>
      <c r="FO45" s="12691"/>
      <c r="FP45" s="12691"/>
      <c r="FQ45" s="12691"/>
      <c r="FR45" s="12691"/>
      <c r="FS45" s="12691"/>
      <c r="FT45" s="12691"/>
      <c r="FU45" s="12691"/>
      <c r="FV45" s="12691"/>
      <c r="FW45" s="12691"/>
      <c r="FX45" s="12691"/>
      <c r="FY45" s="12691"/>
      <c r="FZ45" s="12691"/>
      <c r="GA45" s="12691"/>
      <c r="GB45" s="12691"/>
      <c r="GC45" s="12691"/>
      <c r="GD45" s="12691"/>
      <c r="GE45" s="12691"/>
      <c r="GF45" s="12691"/>
      <c r="GG45" s="12691"/>
      <c r="GH45" s="12691"/>
      <c r="GI45" s="12691"/>
      <c r="GJ45" s="12691"/>
      <c r="GK45" s="12691"/>
      <c r="GL45" s="12691"/>
      <c r="GM45" s="12692"/>
      <c r="GN45" s="12696"/>
      <c r="GO45" s="12697"/>
      <c r="GP45" s="12697"/>
      <c r="GQ45" s="12697"/>
      <c r="GR45" s="12697"/>
      <c r="GS45" s="12697"/>
      <c r="GT45" s="12697"/>
      <c r="GU45" s="12697"/>
      <c r="GV45" s="12697"/>
      <c r="GW45" s="12697"/>
      <c r="GX45" s="12697"/>
      <c r="GY45" s="12697"/>
      <c r="GZ45" s="12697"/>
      <c r="HA45" s="12697"/>
      <c r="HB45" s="12697"/>
      <c r="HC45" s="12697"/>
      <c r="HD45" s="12697"/>
      <c r="HE45" s="12697"/>
      <c r="HF45" s="12697"/>
      <c r="HG45" s="12697"/>
      <c r="HH45" s="12697"/>
      <c r="HI45" s="12697"/>
      <c r="HJ45" s="12697"/>
      <c r="HK45" s="12697"/>
      <c r="HL45" s="12697"/>
      <c r="HM45" s="12697"/>
      <c r="HN45" s="12697"/>
      <c r="HO45" s="12697"/>
      <c r="HP45" s="12697"/>
      <c r="HQ45" s="12697"/>
      <c r="HR45" s="12697"/>
      <c r="HS45" s="12697"/>
      <c r="HT45" s="12697"/>
      <c r="HU45" s="12697"/>
      <c r="HV45" s="12697"/>
      <c r="HW45" s="12697"/>
      <c r="HX45" s="12697"/>
      <c r="HY45" s="12698"/>
    </row>
    <row r="46" spans="1:233" ht="5.75" customHeight="1" thickTop="1" thickBot="1">
      <c r="A46" s="321"/>
      <c r="B46" s="3843"/>
      <c r="C46" s="4255"/>
      <c r="D46" s="213"/>
      <c r="E46" s="4256"/>
      <c r="F46" s="273"/>
      <c r="G46" s="4152"/>
      <c r="H46" s="4257"/>
      <c r="I46" s="3335"/>
      <c r="J46" s="4258"/>
      <c r="K46" s="308"/>
      <c r="L46" s="300"/>
      <c r="M46" s="4259"/>
      <c r="N46" s="4260"/>
      <c r="O46" s="4261"/>
      <c r="P46" s="4262"/>
      <c r="Q46" s="4263"/>
      <c r="R46" s="4264"/>
      <c r="S46" s="4265"/>
      <c r="T46" s="4266"/>
      <c r="U46" s="4267"/>
      <c r="V46" s="4268"/>
      <c r="W46" s="4269"/>
      <c r="X46" s="4270"/>
      <c r="Y46" s="4271"/>
      <c r="Z46" s="4272"/>
      <c r="AA46" s="4273"/>
      <c r="AB46" s="4274"/>
      <c r="AC46" s="4275"/>
      <c r="AD46" s="4276"/>
      <c r="AE46" s="4277"/>
      <c r="AF46" s="4278"/>
      <c r="AG46" s="4279"/>
      <c r="AH46" s="4280"/>
      <c r="AI46" s="4281"/>
      <c r="AJ46" s="4282"/>
      <c r="AK46" s="4283"/>
      <c r="AL46" s="4284"/>
      <c r="AM46" s="4285"/>
      <c r="AN46" s="4286"/>
      <c r="AO46" s="4287"/>
      <c r="AP46" s="4288"/>
      <c r="AQ46" s="4289"/>
      <c r="AR46" s="4290"/>
      <c r="AS46" s="4291"/>
      <c r="AT46" s="4292"/>
      <c r="AU46" s="4293"/>
      <c r="AV46" s="4294"/>
      <c r="AW46" s="4295"/>
      <c r="AX46" s="3986"/>
      <c r="AY46" s="4296"/>
      <c r="AZ46" s="4297"/>
      <c r="BA46" s="2787"/>
      <c r="BB46" s="2695"/>
      <c r="BC46" s="4298"/>
      <c r="BD46" s="4299"/>
      <c r="BE46" s="3980"/>
      <c r="BF46" s="4300"/>
      <c r="BG46" s="4301"/>
      <c r="BH46" s="4302"/>
      <c r="BI46" s="4303"/>
      <c r="BJ46" s="4304"/>
      <c r="BK46" s="405"/>
      <c r="BL46" s="4305"/>
      <c r="BM46" s="4306"/>
      <c r="BN46" s="3884"/>
      <c r="BO46" s="2978"/>
      <c r="BP46" s="3996"/>
      <c r="BQ46" s="2274"/>
      <c r="BR46" s="3685"/>
      <c r="BS46" s="4307"/>
      <c r="BT46" s="3283"/>
      <c r="BU46" s="3218"/>
      <c r="BV46" s="4308"/>
      <c r="BW46" s="4309"/>
      <c r="BX46" s="4310"/>
      <c r="BY46" s="4311"/>
      <c r="BZ46" s="4312"/>
      <c r="CA46" s="4313"/>
      <c r="CB46" s="4314"/>
      <c r="CC46" s="4315"/>
      <c r="CD46" s="4316"/>
      <c r="CE46" s="4317"/>
      <c r="CF46" s="4318"/>
      <c r="CG46" s="4319"/>
      <c r="CH46" s="4320"/>
      <c r="CI46" s="4321"/>
      <c r="CJ46" s="4322"/>
      <c r="CK46" s="4323"/>
      <c r="CL46" s="4324"/>
      <c r="CM46" s="4325"/>
      <c r="CN46" s="4326"/>
      <c r="CO46" s="4327"/>
      <c r="CP46" s="4328"/>
      <c r="CQ46" s="4329"/>
      <c r="CR46" s="4330"/>
      <c r="CS46" s="4331"/>
      <c r="CT46" s="4332"/>
      <c r="CU46" s="4333"/>
      <c r="CV46" s="4334"/>
      <c r="CW46" s="4335"/>
      <c r="CX46" s="4336"/>
      <c r="CY46" s="4337"/>
      <c r="CZ46" s="4338"/>
      <c r="DA46" s="4338"/>
      <c r="DB46" s="4339"/>
      <c r="DC46" s="4340"/>
      <c r="DD46" s="4341"/>
      <c r="DE46" s="4342"/>
      <c r="DF46" s="4343"/>
      <c r="DG46" s="4344"/>
      <c r="DH46" s="4345"/>
      <c r="DI46" s="215"/>
      <c r="DJ46" s="4346"/>
      <c r="DK46" s="4347"/>
      <c r="DL46" s="218"/>
      <c r="DM46" s="229"/>
      <c r="DN46" s="4348"/>
      <c r="DO46" s="4349"/>
      <c r="DP46" s="4350"/>
      <c r="DQ46" s="4351"/>
      <c r="DR46" s="4352"/>
      <c r="DS46" s="4353"/>
      <c r="DT46" s="4354"/>
      <c r="DU46" s="4355"/>
      <c r="EJ46" s="12691"/>
      <c r="EK46" s="12691"/>
      <c r="EL46" s="12691"/>
      <c r="EM46" s="12691"/>
      <c r="EN46" s="12691"/>
      <c r="EO46" s="12691"/>
      <c r="EP46" s="12691"/>
      <c r="EQ46" s="12691"/>
      <c r="ER46" s="12691"/>
      <c r="ES46" s="12691"/>
      <c r="ET46" s="12691"/>
      <c r="EU46" s="12691"/>
      <c r="EV46" s="12691"/>
      <c r="EW46" s="12691"/>
      <c r="EX46" s="12691"/>
      <c r="EY46" s="12691"/>
      <c r="EZ46" s="12691"/>
      <c r="FA46" s="12691"/>
      <c r="FB46" s="12691"/>
      <c r="FC46" s="12691"/>
      <c r="FD46" s="12691"/>
      <c r="FE46" s="12691"/>
      <c r="FF46" s="12691"/>
      <c r="FG46" s="12691"/>
      <c r="FH46" s="12691"/>
      <c r="FI46" s="12691"/>
      <c r="FJ46" s="12691"/>
      <c r="FK46" s="12691"/>
      <c r="FL46" s="12691"/>
      <c r="FM46" s="12691"/>
      <c r="FN46" s="12691"/>
      <c r="FO46" s="12691"/>
      <c r="FP46" s="12691"/>
      <c r="FQ46" s="12691"/>
      <c r="FR46" s="12691"/>
      <c r="FS46" s="12691"/>
      <c r="FT46" s="12691"/>
      <c r="FU46" s="12691"/>
      <c r="FV46" s="12691"/>
      <c r="FW46" s="12691"/>
      <c r="FX46" s="12691"/>
      <c r="FY46" s="12691"/>
      <c r="FZ46" s="12691"/>
      <c r="GA46" s="12691"/>
      <c r="GB46" s="12691"/>
      <c r="GC46" s="12691"/>
      <c r="GD46" s="12691"/>
      <c r="GE46" s="12691"/>
      <c r="GF46" s="12691"/>
      <c r="GG46" s="12691"/>
      <c r="GH46" s="12691"/>
      <c r="GI46" s="12691"/>
      <c r="GJ46" s="12691"/>
      <c r="GK46" s="12691"/>
      <c r="GL46" s="12691"/>
      <c r="GM46" s="12692"/>
      <c r="GN46" s="12696"/>
      <c r="GO46" s="12697"/>
      <c r="GP46" s="12697"/>
      <c r="GQ46" s="12697"/>
      <c r="GR46" s="12697"/>
      <c r="GS46" s="12697"/>
      <c r="GT46" s="12697"/>
      <c r="GU46" s="12697"/>
      <c r="GV46" s="12697"/>
      <c r="GW46" s="12697"/>
      <c r="GX46" s="12697"/>
      <c r="GY46" s="12697"/>
      <c r="GZ46" s="12697"/>
      <c r="HA46" s="12697"/>
      <c r="HB46" s="12697"/>
      <c r="HC46" s="12697"/>
      <c r="HD46" s="12697"/>
      <c r="HE46" s="12697"/>
      <c r="HF46" s="12697"/>
      <c r="HG46" s="12697"/>
      <c r="HH46" s="12697"/>
      <c r="HI46" s="12697"/>
      <c r="HJ46" s="12697"/>
      <c r="HK46" s="12697"/>
      <c r="HL46" s="12697"/>
      <c r="HM46" s="12697"/>
      <c r="HN46" s="12697"/>
      <c r="HO46" s="12697"/>
      <c r="HP46" s="12697"/>
      <c r="HQ46" s="12697"/>
      <c r="HR46" s="12697"/>
      <c r="HS46" s="12697"/>
      <c r="HT46" s="12697"/>
      <c r="HU46" s="12697"/>
      <c r="HV46" s="12697"/>
      <c r="HW46" s="12697"/>
      <c r="HX46" s="12697"/>
      <c r="HY46" s="12698"/>
    </row>
    <row r="47" spans="1:233" ht="5.75" customHeight="1" thickTop="1" thickBot="1">
      <c r="A47" s="321"/>
      <c r="B47" s="3843"/>
      <c r="C47" s="4356"/>
      <c r="D47" s="213"/>
      <c r="E47" s="3633"/>
      <c r="F47" s="927"/>
      <c r="G47" s="4357"/>
      <c r="H47" s="4358"/>
      <c r="I47" s="3435"/>
      <c r="J47" s="4359"/>
      <c r="K47" s="4360"/>
      <c r="L47" s="4361"/>
      <c r="M47" s="4362"/>
      <c r="N47" s="4363"/>
      <c r="O47" s="4364"/>
      <c r="P47" s="4365"/>
      <c r="Q47" s="4366"/>
      <c r="R47" s="4367"/>
      <c r="S47" s="4368"/>
      <c r="T47" s="4369"/>
      <c r="U47" s="3645"/>
      <c r="V47" s="4370"/>
      <c r="W47" s="4371"/>
      <c r="X47" s="4372"/>
      <c r="Y47" s="4373"/>
      <c r="Z47" s="4374"/>
      <c r="AA47" s="4375"/>
      <c r="AB47" s="4376"/>
      <c r="AC47" s="4377"/>
      <c r="AD47" s="4378"/>
      <c r="AE47" s="3157"/>
      <c r="AF47" s="4379"/>
      <c r="AG47" s="4380"/>
      <c r="AH47" s="3211"/>
      <c r="AI47" s="4381"/>
      <c r="AJ47" s="4382"/>
      <c r="AK47" s="4383"/>
      <c r="AL47" s="4384"/>
      <c r="AM47" s="4385"/>
      <c r="AN47" s="4386"/>
      <c r="AO47" s="4387"/>
      <c r="AP47" s="4388"/>
      <c r="AQ47" s="4389"/>
      <c r="AR47" s="4390"/>
      <c r="AS47" s="4391"/>
      <c r="AT47" s="4392"/>
      <c r="AU47" s="4393"/>
      <c r="AV47" s="4394"/>
      <c r="AW47" s="4395"/>
      <c r="AX47" s="4396"/>
      <c r="AY47" s="4397"/>
      <c r="AZ47" s="4398"/>
      <c r="BA47" s="4399"/>
      <c r="BB47" s="4400"/>
      <c r="BC47" s="3280"/>
      <c r="BD47" s="385"/>
      <c r="BE47" s="4401"/>
      <c r="BF47" s="4402"/>
      <c r="BG47" s="4403"/>
      <c r="BH47" s="4404"/>
      <c r="BI47" s="4393"/>
      <c r="BJ47" s="4405"/>
      <c r="BK47" s="360"/>
      <c r="BL47" s="4406"/>
      <c r="BM47" s="4407"/>
      <c r="BN47" s="2591"/>
      <c r="BO47" s="2789"/>
      <c r="BP47" s="4408"/>
      <c r="BQ47" s="4409"/>
      <c r="BR47" s="516"/>
      <c r="BS47" s="4410"/>
      <c r="BT47" s="3686"/>
      <c r="BU47" s="3218"/>
      <c r="BV47" s="4411"/>
      <c r="BW47" s="4412"/>
      <c r="BX47" s="4413"/>
      <c r="BY47" s="4414"/>
      <c r="BZ47" s="4415"/>
      <c r="CA47" s="4416"/>
      <c r="CB47" s="4417"/>
      <c r="CC47" s="398"/>
      <c r="CD47" s="4418"/>
      <c r="CE47" s="4419"/>
      <c r="CF47" s="4420"/>
      <c r="CG47" s="395"/>
      <c r="CH47" s="4421"/>
      <c r="CI47" s="4422"/>
      <c r="CJ47" s="4423"/>
      <c r="CK47" s="4424"/>
      <c r="CL47" s="4425"/>
      <c r="CM47" s="4426"/>
      <c r="CN47" s="4427"/>
      <c r="CO47" s="4428"/>
      <c r="CP47" s="4429"/>
      <c r="CQ47" s="4430"/>
      <c r="CR47" s="4431"/>
      <c r="CS47" s="4432"/>
      <c r="CT47" s="4433"/>
      <c r="CU47" s="4433"/>
      <c r="CV47" s="4434"/>
      <c r="CW47" s="4435"/>
      <c r="CX47" s="4436"/>
      <c r="CY47" s="4437"/>
      <c r="CZ47" s="3712"/>
      <c r="DA47" s="3712"/>
      <c r="DB47" s="4438"/>
      <c r="DC47" s="4439"/>
      <c r="DD47" s="3510"/>
      <c r="DE47" s="4440"/>
      <c r="DF47" s="4441"/>
      <c r="DG47" s="4442"/>
      <c r="DH47" s="4443"/>
      <c r="DI47" s="4444"/>
      <c r="DJ47" s="4445"/>
      <c r="DK47" s="4446"/>
      <c r="DL47" s="4447"/>
      <c r="DM47" s="4448"/>
      <c r="DN47" s="4449"/>
      <c r="DO47" s="4450"/>
      <c r="DP47" s="4451"/>
      <c r="DQ47" s="4452"/>
      <c r="DR47" s="4453"/>
      <c r="DS47" s="4454"/>
      <c r="DT47" s="4455"/>
      <c r="DU47" s="4456"/>
      <c r="EJ47" s="12691"/>
      <c r="EK47" s="12691"/>
      <c r="EL47" s="12691"/>
      <c r="EM47" s="12691"/>
      <c r="EN47" s="12691"/>
      <c r="EO47" s="12691"/>
      <c r="EP47" s="12691"/>
      <c r="EQ47" s="12691"/>
      <c r="ER47" s="12691"/>
      <c r="ES47" s="12691"/>
      <c r="ET47" s="12691"/>
      <c r="EU47" s="12691"/>
      <c r="EV47" s="12691"/>
      <c r="EW47" s="12691"/>
      <c r="EX47" s="12691"/>
      <c r="EY47" s="12691"/>
      <c r="EZ47" s="12691"/>
      <c r="FA47" s="12691"/>
      <c r="FB47" s="12691"/>
      <c r="FC47" s="12691"/>
      <c r="FD47" s="12691"/>
      <c r="FE47" s="12691"/>
      <c r="FF47" s="12691"/>
      <c r="FG47" s="12691"/>
      <c r="FH47" s="12691"/>
      <c r="FI47" s="12691"/>
      <c r="FJ47" s="12691"/>
      <c r="FK47" s="12691"/>
      <c r="FL47" s="12691"/>
      <c r="FM47" s="12691"/>
      <c r="FN47" s="12691"/>
      <c r="FO47" s="12691"/>
      <c r="FP47" s="12691"/>
      <c r="FQ47" s="12691"/>
      <c r="FR47" s="12691"/>
      <c r="FS47" s="12691"/>
      <c r="FT47" s="12691"/>
      <c r="FU47" s="12691"/>
      <c r="FV47" s="12691"/>
      <c r="FW47" s="12691"/>
      <c r="FX47" s="12691"/>
      <c r="FY47" s="12691"/>
      <c r="FZ47" s="12691"/>
      <c r="GA47" s="12691"/>
      <c r="GB47" s="12691"/>
      <c r="GC47" s="12691"/>
      <c r="GD47" s="12691"/>
      <c r="GE47" s="12691"/>
      <c r="GF47" s="12691"/>
      <c r="GG47" s="12691"/>
      <c r="GH47" s="12691"/>
      <c r="GI47" s="12691"/>
      <c r="GJ47" s="12691"/>
      <c r="GK47" s="12691"/>
      <c r="GL47" s="12691"/>
      <c r="GM47" s="12692"/>
      <c r="GN47" s="12696"/>
      <c r="GO47" s="12697"/>
      <c r="GP47" s="12697"/>
      <c r="GQ47" s="12697"/>
      <c r="GR47" s="12697"/>
      <c r="GS47" s="12697"/>
      <c r="GT47" s="12697"/>
      <c r="GU47" s="12697"/>
      <c r="GV47" s="12697"/>
      <c r="GW47" s="12697"/>
      <c r="GX47" s="12697"/>
      <c r="GY47" s="12697"/>
      <c r="GZ47" s="12697"/>
      <c r="HA47" s="12697"/>
      <c r="HB47" s="12697"/>
      <c r="HC47" s="12697"/>
      <c r="HD47" s="12697"/>
      <c r="HE47" s="12697"/>
      <c r="HF47" s="12697"/>
      <c r="HG47" s="12697"/>
      <c r="HH47" s="12697"/>
      <c r="HI47" s="12697"/>
      <c r="HJ47" s="12697"/>
      <c r="HK47" s="12697"/>
      <c r="HL47" s="12697"/>
      <c r="HM47" s="12697"/>
      <c r="HN47" s="12697"/>
      <c r="HO47" s="12697"/>
      <c r="HP47" s="12697"/>
      <c r="HQ47" s="12697"/>
      <c r="HR47" s="12697"/>
      <c r="HS47" s="12697"/>
      <c r="HT47" s="12697"/>
      <c r="HU47" s="12697"/>
      <c r="HV47" s="12697"/>
      <c r="HW47" s="12697"/>
      <c r="HX47" s="12697"/>
      <c r="HY47" s="12698"/>
    </row>
    <row r="48" spans="1:233" ht="5.75" customHeight="1" thickTop="1" thickBot="1">
      <c r="A48" s="321"/>
      <c r="B48" s="3843"/>
      <c r="C48" s="327"/>
      <c r="D48" s="213"/>
      <c r="E48" s="250"/>
      <c r="F48" s="274"/>
      <c r="G48" s="4357"/>
      <c r="H48" s="4457"/>
      <c r="I48" s="4458"/>
      <c r="J48" s="1690"/>
      <c r="K48" s="287"/>
      <c r="L48" s="4459"/>
      <c r="M48" s="4460"/>
      <c r="N48" s="4461"/>
      <c r="O48" s="4462"/>
      <c r="P48" s="4463"/>
      <c r="Q48" s="359"/>
      <c r="R48" s="4464"/>
      <c r="S48" s="4465"/>
      <c r="T48" s="4466"/>
      <c r="U48" s="4467"/>
      <c r="V48" s="4468"/>
      <c r="W48" s="4469"/>
      <c r="X48" s="4470"/>
      <c r="Y48" s="4471"/>
      <c r="Z48" s="4472"/>
      <c r="AA48" s="4473"/>
      <c r="AB48" s="4474"/>
      <c r="AC48" s="4475"/>
      <c r="AD48" s="4476"/>
      <c r="AE48" s="4477"/>
      <c r="AF48" s="4478"/>
      <c r="AG48" s="4479"/>
      <c r="AH48" s="4480"/>
      <c r="AI48" s="4481"/>
      <c r="AJ48" s="4482"/>
      <c r="AK48" s="4483"/>
      <c r="AL48" s="4484"/>
      <c r="AM48" s="4485"/>
      <c r="AN48" s="4486"/>
      <c r="AO48" s="4487"/>
      <c r="AP48" s="4488"/>
      <c r="AQ48" s="112"/>
      <c r="AR48" s="4489"/>
      <c r="AS48" s="4490"/>
      <c r="AT48" s="4491"/>
      <c r="AU48" s="4492"/>
      <c r="AV48" s="4493"/>
      <c r="AW48" s="4494"/>
      <c r="AX48" s="4495"/>
      <c r="AY48" s="4496"/>
      <c r="AZ48" s="4497"/>
      <c r="BA48" s="3680"/>
      <c r="BB48" s="4498"/>
      <c r="BC48" s="4499"/>
      <c r="BD48" s="4500"/>
      <c r="BE48" s="4501"/>
      <c r="BF48" s="355"/>
      <c r="BG48" s="4502"/>
      <c r="BH48" s="4503"/>
      <c r="BI48" s="4504"/>
      <c r="BJ48" s="4505"/>
      <c r="BK48" s="4506"/>
      <c r="BL48" s="2877"/>
      <c r="BM48" s="4507"/>
      <c r="BN48" s="4508"/>
      <c r="BO48" s="2691"/>
      <c r="BP48" s="3678"/>
      <c r="BQ48" s="4205"/>
      <c r="BR48" s="2886"/>
      <c r="BS48" s="4509"/>
      <c r="BT48" s="4510"/>
      <c r="BU48" s="4511"/>
      <c r="BV48" s="4512"/>
      <c r="BW48" s="4513"/>
      <c r="BX48" s="4514"/>
      <c r="BY48" s="4515"/>
      <c r="BZ48" s="4516"/>
      <c r="CA48" s="4517"/>
      <c r="CB48" s="4518"/>
      <c r="CC48" s="4519"/>
      <c r="CD48" s="4520"/>
      <c r="CE48" s="4521"/>
      <c r="CF48" s="4522"/>
      <c r="CG48" s="4523"/>
      <c r="CH48" s="4524"/>
      <c r="CI48" s="4525"/>
      <c r="CJ48" s="4526"/>
      <c r="CK48" s="4527"/>
      <c r="CL48" s="4528"/>
      <c r="CM48" s="4529"/>
      <c r="CN48" s="4530"/>
      <c r="CO48" s="4531"/>
      <c r="CP48" s="4532"/>
      <c r="CQ48" s="4533"/>
      <c r="CR48" s="4534"/>
      <c r="CS48" s="4535"/>
      <c r="CT48" s="4536"/>
      <c r="CU48" s="4537"/>
      <c r="CV48" s="4538"/>
      <c r="CW48" s="4539"/>
      <c r="CX48" s="4540"/>
      <c r="CY48" s="4437"/>
      <c r="CZ48" s="4541"/>
      <c r="DA48" s="4542"/>
      <c r="DB48" s="4543"/>
      <c r="DC48" s="4544"/>
      <c r="DD48" s="4545"/>
      <c r="DE48" s="4546"/>
      <c r="DF48" s="4547"/>
      <c r="DG48" s="4548"/>
      <c r="DH48" s="4549"/>
      <c r="DI48" s="4550"/>
      <c r="DJ48" s="4551"/>
      <c r="DK48" s="4552"/>
      <c r="DL48" s="4553"/>
      <c r="DM48" s="4554"/>
      <c r="DN48" s="4555"/>
      <c r="DO48" s="4556"/>
      <c r="DP48" s="216"/>
      <c r="DQ48" s="4557"/>
      <c r="DR48" s="4558"/>
      <c r="DS48" s="4559"/>
      <c r="DT48" s="4560"/>
      <c r="DU48" s="4561"/>
      <c r="EJ48" s="12691"/>
      <c r="EK48" s="12691"/>
      <c r="EL48" s="12691"/>
      <c r="EM48" s="12691"/>
      <c r="EN48" s="12691"/>
      <c r="EO48" s="12691"/>
      <c r="EP48" s="12691"/>
      <c r="EQ48" s="12691"/>
      <c r="ER48" s="12691"/>
      <c r="ES48" s="12691"/>
      <c r="ET48" s="12691"/>
      <c r="EU48" s="12691"/>
      <c r="EV48" s="12691"/>
      <c r="EW48" s="12691"/>
      <c r="EX48" s="12691"/>
      <c r="EY48" s="12691"/>
      <c r="EZ48" s="12691"/>
      <c r="FA48" s="12691"/>
      <c r="FB48" s="12691"/>
      <c r="FC48" s="12691"/>
      <c r="FD48" s="12691"/>
      <c r="FE48" s="12691"/>
      <c r="FF48" s="12691"/>
      <c r="FG48" s="12691"/>
      <c r="FH48" s="12691"/>
      <c r="FI48" s="12691"/>
      <c r="FJ48" s="12691"/>
      <c r="FK48" s="12691"/>
      <c r="FL48" s="12691"/>
      <c r="FM48" s="12691"/>
      <c r="FN48" s="12691"/>
      <c r="FO48" s="12691"/>
      <c r="FP48" s="12691"/>
      <c r="FQ48" s="12691"/>
      <c r="FR48" s="12691"/>
      <c r="FS48" s="12691"/>
      <c r="FT48" s="12691"/>
      <c r="FU48" s="12691"/>
      <c r="FV48" s="12691"/>
      <c r="FW48" s="12691"/>
      <c r="FX48" s="12691"/>
      <c r="FY48" s="12691"/>
      <c r="FZ48" s="12691"/>
      <c r="GA48" s="12691"/>
      <c r="GB48" s="12691"/>
      <c r="GC48" s="12691"/>
      <c r="GD48" s="12691"/>
      <c r="GE48" s="12691"/>
      <c r="GF48" s="12691"/>
      <c r="GG48" s="12691"/>
      <c r="GH48" s="12691"/>
      <c r="GI48" s="12691"/>
      <c r="GJ48" s="12691"/>
      <c r="GK48" s="12691"/>
      <c r="GL48" s="12691"/>
      <c r="GM48" s="12692"/>
      <c r="GN48" s="12696"/>
      <c r="GO48" s="12697"/>
      <c r="GP48" s="12697"/>
      <c r="GQ48" s="12697"/>
      <c r="GR48" s="12697"/>
      <c r="GS48" s="12697"/>
      <c r="GT48" s="12697"/>
      <c r="GU48" s="12697"/>
      <c r="GV48" s="12697"/>
      <c r="GW48" s="12697"/>
      <c r="GX48" s="12697"/>
      <c r="GY48" s="12697"/>
      <c r="GZ48" s="12697"/>
      <c r="HA48" s="12697"/>
      <c r="HB48" s="12697"/>
      <c r="HC48" s="12697"/>
      <c r="HD48" s="12697"/>
      <c r="HE48" s="12697"/>
      <c r="HF48" s="12697"/>
      <c r="HG48" s="12697"/>
      <c r="HH48" s="12697"/>
      <c r="HI48" s="12697"/>
      <c r="HJ48" s="12697"/>
      <c r="HK48" s="12697"/>
      <c r="HL48" s="12697"/>
      <c r="HM48" s="12697"/>
      <c r="HN48" s="12697"/>
      <c r="HO48" s="12697"/>
      <c r="HP48" s="12697"/>
      <c r="HQ48" s="12697"/>
      <c r="HR48" s="12697"/>
      <c r="HS48" s="12697"/>
      <c r="HT48" s="12697"/>
      <c r="HU48" s="12697"/>
      <c r="HV48" s="12697"/>
      <c r="HW48" s="12697"/>
      <c r="HX48" s="12697"/>
      <c r="HY48" s="12698"/>
    </row>
    <row r="49" spans="1:233" ht="5.75" customHeight="1" thickTop="1" thickBot="1">
      <c r="A49" s="321"/>
      <c r="B49" s="3843"/>
      <c r="C49" s="327"/>
      <c r="D49" s="213"/>
      <c r="E49" s="326"/>
      <c r="F49" s="4562"/>
      <c r="G49" s="4357"/>
      <c r="H49" s="4563"/>
      <c r="I49" s="4564"/>
      <c r="J49" s="3339"/>
      <c r="K49" s="300"/>
      <c r="L49" s="497"/>
      <c r="M49" s="4565"/>
      <c r="N49" s="4566"/>
      <c r="O49" s="4567"/>
      <c r="P49" s="4568"/>
      <c r="Q49" s="4569"/>
      <c r="R49" s="4570"/>
      <c r="S49" s="4571"/>
      <c r="T49" s="4572"/>
      <c r="U49" s="4573"/>
      <c r="V49" s="4574"/>
      <c r="W49" s="4575"/>
      <c r="X49" s="4576"/>
      <c r="Y49" s="4577"/>
      <c r="Z49" s="4578"/>
      <c r="AA49" s="4579"/>
      <c r="AB49" s="4580"/>
      <c r="AC49" s="4581"/>
      <c r="AD49" s="4582"/>
      <c r="AE49" s="4583"/>
      <c r="AF49" s="4584"/>
      <c r="AG49" s="4585"/>
      <c r="AH49" s="4586"/>
      <c r="AI49" s="4587"/>
      <c r="AJ49" s="4588"/>
      <c r="AK49" s="4589"/>
      <c r="AL49" s="4590"/>
      <c r="AM49" s="4591"/>
      <c r="AN49" s="4592"/>
      <c r="AO49" s="4593"/>
      <c r="AP49" s="4594"/>
      <c r="AQ49" s="4595"/>
      <c r="AR49" s="4596"/>
      <c r="AS49" s="4597"/>
      <c r="AT49" s="4598"/>
      <c r="AU49" s="4599"/>
      <c r="AV49" s="4600"/>
      <c r="AW49" s="4601"/>
      <c r="AX49" s="4602"/>
      <c r="AY49" s="4603"/>
      <c r="AZ49" s="4604"/>
      <c r="BA49" s="4605"/>
      <c r="BB49" s="471"/>
      <c r="BC49" s="4606"/>
      <c r="BD49" s="4607"/>
      <c r="BE49" s="4608"/>
      <c r="BF49" s="4609"/>
      <c r="BG49" s="4610"/>
      <c r="BH49" s="4611"/>
      <c r="BI49" s="4612"/>
      <c r="BJ49" s="4613"/>
      <c r="BK49" s="4614"/>
      <c r="BL49" s="2764"/>
      <c r="BM49" s="2878"/>
      <c r="BN49" s="4615"/>
      <c r="BO49" s="4616"/>
      <c r="BP49" s="1437"/>
      <c r="BQ49" s="3997"/>
      <c r="BR49" s="1663"/>
      <c r="BS49" s="3893"/>
      <c r="BT49" s="3686"/>
      <c r="BU49" s="2170"/>
      <c r="BV49" s="4617"/>
      <c r="BW49" s="4618"/>
      <c r="BX49" s="4619"/>
      <c r="BY49" s="4620"/>
      <c r="BZ49" s="4621"/>
      <c r="CA49" s="4622"/>
      <c r="CB49" s="4623"/>
      <c r="CC49" s="4624"/>
      <c r="CD49" s="4625"/>
      <c r="CE49" s="4626"/>
      <c r="CF49" s="4627"/>
      <c r="CG49" s="4628"/>
      <c r="CH49" s="4629"/>
      <c r="CI49" s="4630"/>
      <c r="CJ49" s="4631"/>
      <c r="CK49" s="4632"/>
      <c r="CL49" s="4633"/>
      <c r="CM49" s="4634"/>
      <c r="CN49" s="4635"/>
      <c r="CO49" s="4636"/>
      <c r="CP49" s="4637"/>
      <c r="CQ49" s="4638"/>
      <c r="CR49" s="4639"/>
      <c r="CS49" s="3814"/>
      <c r="CT49" s="4125"/>
      <c r="CU49" s="4640"/>
      <c r="CV49" s="4641"/>
      <c r="CW49" s="4642"/>
      <c r="CX49" s="4643"/>
      <c r="CY49" s="4644"/>
      <c r="CZ49" s="3716"/>
      <c r="DA49" s="4645"/>
      <c r="DB49" s="4646"/>
      <c r="DC49" s="4647"/>
      <c r="DD49" s="4648"/>
      <c r="DE49" s="4649"/>
      <c r="DF49" s="4650"/>
      <c r="DG49" s="4651"/>
      <c r="DH49" s="4652"/>
      <c r="DI49" s="4653"/>
      <c r="DJ49" s="4654"/>
      <c r="DK49" s="4655"/>
      <c r="DL49" s="4656"/>
      <c r="DM49" s="4657"/>
      <c r="DN49" s="4658"/>
      <c r="DO49" s="4659"/>
      <c r="DP49" s="4660"/>
      <c r="DQ49" s="4661"/>
      <c r="DR49" s="253"/>
      <c r="DS49" s="244"/>
      <c r="DT49" s="193"/>
      <c r="DU49" s="214"/>
      <c r="EJ49" s="12691"/>
      <c r="EK49" s="12691"/>
      <c r="EL49" s="12691"/>
      <c r="EM49" s="12691"/>
      <c r="EN49" s="12691"/>
      <c r="EO49" s="12691"/>
      <c r="EP49" s="12691"/>
      <c r="EQ49" s="12691"/>
      <c r="ER49" s="12691"/>
      <c r="ES49" s="12691"/>
      <c r="ET49" s="12691"/>
      <c r="EU49" s="12691"/>
      <c r="EV49" s="12691"/>
      <c r="EW49" s="12691"/>
      <c r="EX49" s="12691"/>
      <c r="EY49" s="12691"/>
      <c r="EZ49" s="12691"/>
      <c r="FA49" s="12691"/>
      <c r="FB49" s="12691"/>
      <c r="FC49" s="12691"/>
      <c r="FD49" s="12691"/>
      <c r="FE49" s="12691"/>
      <c r="FF49" s="12691"/>
      <c r="FG49" s="12691"/>
      <c r="FH49" s="12691"/>
      <c r="FI49" s="12691"/>
      <c r="FJ49" s="12691"/>
      <c r="FK49" s="12691"/>
      <c r="FL49" s="12691"/>
      <c r="FM49" s="12691"/>
      <c r="FN49" s="12691"/>
      <c r="FO49" s="12691"/>
      <c r="FP49" s="12691"/>
      <c r="FQ49" s="12691"/>
      <c r="FR49" s="12691"/>
      <c r="FS49" s="12691"/>
      <c r="FT49" s="12691"/>
      <c r="FU49" s="12691"/>
      <c r="FV49" s="12691"/>
      <c r="FW49" s="12691"/>
      <c r="FX49" s="12691"/>
      <c r="FY49" s="12691"/>
      <c r="FZ49" s="12691"/>
      <c r="GA49" s="12691"/>
      <c r="GB49" s="12691"/>
      <c r="GC49" s="12691"/>
      <c r="GD49" s="12691"/>
      <c r="GE49" s="12691"/>
      <c r="GF49" s="12691"/>
      <c r="GG49" s="12691"/>
      <c r="GH49" s="12691"/>
      <c r="GI49" s="12691"/>
      <c r="GJ49" s="12691"/>
      <c r="GK49" s="12691"/>
      <c r="GL49" s="12691"/>
      <c r="GM49" s="12692"/>
      <c r="GN49" s="12696"/>
      <c r="GO49" s="12697"/>
      <c r="GP49" s="12697"/>
      <c r="GQ49" s="12697"/>
      <c r="GR49" s="12697"/>
      <c r="GS49" s="12697"/>
      <c r="GT49" s="12697"/>
      <c r="GU49" s="12697"/>
      <c r="GV49" s="12697"/>
      <c r="GW49" s="12697"/>
      <c r="GX49" s="12697"/>
      <c r="GY49" s="12697"/>
      <c r="GZ49" s="12697"/>
      <c r="HA49" s="12697"/>
      <c r="HB49" s="12697"/>
      <c r="HC49" s="12697"/>
      <c r="HD49" s="12697"/>
      <c r="HE49" s="12697"/>
      <c r="HF49" s="12697"/>
      <c r="HG49" s="12697"/>
      <c r="HH49" s="12697"/>
      <c r="HI49" s="12697"/>
      <c r="HJ49" s="12697"/>
      <c r="HK49" s="12697"/>
      <c r="HL49" s="12697"/>
      <c r="HM49" s="12697"/>
      <c r="HN49" s="12697"/>
      <c r="HO49" s="12697"/>
      <c r="HP49" s="12697"/>
      <c r="HQ49" s="12697"/>
      <c r="HR49" s="12697"/>
      <c r="HS49" s="12697"/>
      <c r="HT49" s="12697"/>
      <c r="HU49" s="12697"/>
      <c r="HV49" s="12697"/>
      <c r="HW49" s="12697"/>
      <c r="HX49" s="12697"/>
      <c r="HY49" s="12698"/>
    </row>
    <row r="50" spans="1:233" ht="5.75" customHeight="1" thickTop="1" thickBot="1">
      <c r="A50" s="321"/>
      <c r="B50" s="3843"/>
      <c r="C50" s="327"/>
      <c r="D50" s="213"/>
      <c r="E50" s="326"/>
      <c r="F50" s="4562"/>
      <c r="G50" s="4357"/>
      <c r="H50" s="286"/>
      <c r="I50" s="4662"/>
      <c r="J50" s="3339"/>
      <c r="K50" s="300"/>
      <c r="L50" s="4663"/>
      <c r="M50" s="4664"/>
      <c r="N50" s="4665"/>
      <c r="O50" s="4666"/>
      <c r="P50" s="4667"/>
      <c r="Q50" s="1588"/>
      <c r="R50" s="4668"/>
      <c r="S50" s="4669"/>
      <c r="T50" s="4670"/>
      <c r="U50" s="4671"/>
      <c r="V50" s="4672"/>
      <c r="W50" s="4470"/>
      <c r="X50" s="4673"/>
      <c r="Y50" s="4674"/>
      <c r="Z50" s="4675"/>
      <c r="AA50" s="4676"/>
      <c r="AB50" s="3448"/>
      <c r="AC50" s="4677"/>
      <c r="AD50" s="4678"/>
      <c r="AE50" s="4677"/>
      <c r="AF50" s="4679"/>
      <c r="AG50" s="4680"/>
      <c r="AH50" s="4681"/>
      <c r="AI50" s="4682"/>
      <c r="AJ50" s="4683"/>
      <c r="AK50" s="4684"/>
      <c r="AL50" s="4685"/>
      <c r="AM50" s="4686"/>
      <c r="AN50" s="4687"/>
      <c r="AO50" s="4688"/>
      <c r="AP50" s="4689"/>
      <c r="AQ50" s="4690"/>
      <c r="AR50" s="4691"/>
      <c r="AS50" s="4692"/>
      <c r="AT50" s="4693"/>
      <c r="AU50" s="4694"/>
      <c r="AV50" s="4695"/>
      <c r="AW50" s="2793"/>
      <c r="AX50" s="4696"/>
      <c r="AY50" s="3483"/>
      <c r="AZ50" s="4697"/>
      <c r="BA50" s="4698"/>
      <c r="BB50" s="4699"/>
      <c r="BC50" s="4700"/>
      <c r="BD50" s="4296"/>
      <c r="BE50" s="4701"/>
      <c r="BF50" s="4702"/>
      <c r="BG50" s="4703"/>
      <c r="BH50" s="4704"/>
      <c r="BI50" s="4705"/>
      <c r="BJ50" s="4706"/>
      <c r="BK50" s="4707"/>
      <c r="BL50" s="4708"/>
      <c r="BM50" s="2876"/>
      <c r="BN50" s="2690"/>
      <c r="BO50" s="4709"/>
      <c r="BP50" s="2699"/>
      <c r="BQ50" s="4710"/>
      <c r="BR50" s="1771"/>
      <c r="BS50" s="2628"/>
      <c r="BT50" s="1880"/>
      <c r="BU50" s="1879"/>
      <c r="BV50" s="1879"/>
      <c r="BW50" s="4711"/>
      <c r="BX50" s="4712"/>
      <c r="BY50" s="4713"/>
      <c r="BZ50" s="4714"/>
      <c r="CA50" s="4715"/>
      <c r="CB50" s="4716"/>
      <c r="CC50" s="4717"/>
      <c r="CD50" s="4718"/>
      <c r="CE50" s="4719"/>
      <c r="CF50" s="4720"/>
      <c r="CG50" s="4721"/>
      <c r="CH50" s="4722"/>
      <c r="CI50" s="267"/>
      <c r="CJ50" s="4723"/>
      <c r="CK50" s="4724"/>
      <c r="CL50" s="4725"/>
      <c r="CM50" s="4726"/>
      <c r="CN50" s="4727"/>
      <c r="CO50" s="4728"/>
      <c r="CP50" s="3156"/>
      <c r="CQ50" s="4729"/>
      <c r="CR50" s="4730"/>
      <c r="CS50" s="4731"/>
      <c r="CT50" s="4732"/>
      <c r="CU50" s="3307"/>
      <c r="CV50" s="4733"/>
      <c r="CW50" s="4734"/>
      <c r="CX50" s="4735"/>
      <c r="CY50" s="4736"/>
      <c r="CZ50" s="4737"/>
      <c r="DA50" s="4738"/>
      <c r="DB50" s="4739"/>
      <c r="DC50" s="4740"/>
      <c r="DD50" s="4741"/>
      <c r="DE50" s="4742"/>
      <c r="DF50" s="4743"/>
      <c r="DG50" s="4744"/>
      <c r="DH50" s="4745"/>
      <c r="DI50" s="4746"/>
      <c r="DJ50" s="4747"/>
      <c r="DK50" s="4748"/>
      <c r="DL50" s="4749"/>
      <c r="DM50" s="4750"/>
      <c r="DN50" s="4751"/>
      <c r="DO50" s="4752"/>
      <c r="DP50" s="4753"/>
      <c r="DQ50" s="4754"/>
      <c r="DR50" s="4755"/>
      <c r="DS50" s="4756"/>
      <c r="DT50" s="445"/>
      <c r="DU50" s="4757"/>
      <c r="EJ50" s="12691"/>
      <c r="EK50" s="12691"/>
      <c r="EL50" s="12691"/>
      <c r="EM50" s="12691"/>
      <c r="EN50" s="12691"/>
      <c r="EO50" s="12691"/>
      <c r="EP50" s="12691"/>
      <c r="EQ50" s="12691"/>
      <c r="ER50" s="12691"/>
      <c r="ES50" s="12691"/>
      <c r="ET50" s="12691"/>
      <c r="EU50" s="12691"/>
      <c r="EV50" s="12691"/>
      <c r="EW50" s="12691"/>
      <c r="EX50" s="12691"/>
      <c r="EY50" s="12691"/>
      <c r="EZ50" s="12691"/>
      <c r="FA50" s="12691"/>
      <c r="FB50" s="12691"/>
      <c r="FC50" s="12691"/>
      <c r="FD50" s="12691"/>
      <c r="FE50" s="12691"/>
      <c r="FF50" s="12691"/>
      <c r="FG50" s="12691"/>
      <c r="FH50" s="12691"/>
      <c r="FI50" s="12691"/>
      <c r="FJ50" s="12691"/>
      <c r="FK50" s="12691"/>
      <c r="FL50" s="12691"/>
      <c r="FM50" s="12691"/>
      <c r="FN50" s="12691"/>
      <c r="FO50" s="12691"/>
      <c r="FP50" s="12691"/>
      <c r="FQ50" s="12691"/>
      <c r="FR50" s="12691"/>
      <c r="FS50" s="12691"/>
      <c r="FT50" s="12691"/>
      <c r="FU50" s="12691"/>
      <c r="FV50" s="12691"/>
      <c r="FW50" s="12691"/>
      <c r="FX50" s="12691"/>
      <c r="FY50" s="12691"/>
      <c r="FZ50" s="12691"/>
      <c r="GA50" s="12691"/>
      <c r="GB50" s="12691"/>
      <c r="GC50" s="12691"/>
      <c r="GD50" s="12691"/>
      <c r="GE50" s="12691"/>
      <c r="GF50" s="12691"/>
      <c r="GG50" s="12691"/>
      <c r="GH50" s="12691"/>
      <c r="GI50" s="12691"/>
      <c r="GJ50" s="12691"/>
      <c r="GK50" s="12691"/>
      <c r="GL50" s="12691"/>
      <c r="GM50" s="12692"/>
      <c r="GN50" s="12696"/>
      <c r="GO50" s="12697"/>
      <c r="GP50" s="12697"/>
      <c r="GQ50" s="12697"/>
      <c r="GR50" s="12697"/>
      <c r="GS50" s="12697"/>
      <c r="GT50" s="12697"/>
      <c r="GU50" s="12697"/>
      <c r="GV50" s="12697"/>
      <c r="GW50" s="12697"/>
      <c r="GX50" s="12697"/>
      <c r="GY50" s="12697"/>
      <c r="GZ50" s="12697"/>
      <c r="HA50" s="12697"/>
      <c r="HB50" s="12697"/>
      <c r="HC50" s="12697"/>
      <c r="HD50" s="12697"/>
      <c r="HE50" s="12697"/>
      <c r="HF50" s="12697"/>
      <c r="HG50" s="12697"/>
      <c r="HH50" s="12697"/>
      <c r="HI50" s="12697"/>
      <c r="HJ50" s="12697"/>
      <c r="HK50" s="12697"/>
      <c r="HL50" s="12697"/>
      <c r="HM50" s="12697"/>
      <c r="HN50" s="12697"/>
      <c r="HO50" s="12697"/>
      <c r="HP50" s="12697"/>
      <c r="HQ50" s="12697"/>
      <c r="HR50" s="12697"/>
      <c r="HS50" s="12697"/>
      <c r="HT50" s="12697"/>
      <c r="HU50" s="12697"/>
      <c r="HV50" s="12697"/>
      <c r="HW50" s="12697"/>
      <c r="HX50" s="12697"/>
      <c r="HY50" s="12698"/>
    </row>
    <row r="51" spans="1:233" ht="5.75" customHeight="1" thickTop="1" thickBot="1">
      <c r="A51" s="321"/>
      <c r="B51" s="4356"/>
      <c r="C51" s="4758"/>
      <c r="D51" s="213"/>
      <c r="E51" s="223"/>
      <c r="F51" s="4562"/>
      <c r="G51" s="4357"/>
      <c r="H51" s="4759"/>
      <c r="I51" s="4760"/>
      <c r="J51" s="4761"/>
      <c r="K51" s="300"/>
      <c r="L51" s="339"/>
      <c r="M51" s="4762"/>
      <c r="N51" s="4763"/>
      <c r="O51" s="4764"/>
      <c r="P51" s="4765"/>
      <c r="Q51" s="4766"/>
      <c r="R51" s="4767"/>
      <c r="S51" s="4768"/>
      <c r="T51" s="4769"/>
      <c r="U51" s="4770"/>
      <c r="V51" s="4771"/>
      <c r="W51" s="4772"/>
      <c r="X51" s="4773"/>
      <c r="Y51" s="4774"/>
      <c r="Z51" s="4775"/>
      <c r="AA51" s="4776"/>
      <c r="AB51" s="4777"/>
      <c r="AC51" s="4778"/>
      <c r="AD51" s="4779"/>
      <c r="AE51" s="4780"/>
      <c r="AF51" s="4781"/>
      <c r="AG51" s="4782"/>
      <c r="AH51" s="4783"/>
      <c r="AI51" s="4784"/>
      <c r="AJ51" s="4785"/>
      <c r="AK51" s="4786"/>
      <c r="AL51" s="4787"/>
      <c r="AM51" s="4788"/>
      <c r="AN51" s="4789"/>
      <c r="AO51" s="4790"/>
      <c r="AP51" s="4791"/>
      <c r="AQ51" s="4792"/>
      <c r="AR51" s="4793"/>
      <c r="AS51" s="4794"/>
      <c r="AT51" s="4492"/>
      <c r="AU51" s="4795"/>
      <c r="AV51" s="4796"/>
      <c r="AW51" s="4797"/>
      <c r="AX51" s="3778"/>
      <c r="AY51" s="4798"/>
      <c r="AZ51" s="4799"/>
      <c r="BA51" s="4800"/>
      <c r="BB51" s="4801"/>
      <c r="BC51" s="4802"/>
      <c r="BD51" s="4803"/>
      <c r="BE51" s="4804"/>
      <c r="BF51" s="4805"/>
      <c r="BG51" s="4806"/>
      <c r="BH51" s="4807"/>
      <c r="BI51" s="4808"/>
      <c r="BJ51" s="4809"/>
      <c r="BK51" s="4810"/>
      <c r="BL51" s="4811"/>
      <c r="BM51" s="2361"/>
      <c r="BN51" s="2883"/>
      <c r="BO51" s="4616"/>
      <c r="BP51" s="2699"/>
      <c r="BQ51" s="3997"/>
      <c r="BR51" s="3998"/>
      <c r="BS51" s="3999"/>
      <c r="BT51" s="4812"/>
      <c r="BU51" s="4813"/>
      <c r="BV51" s="4814"/>
      <c r="BW51" s="4815"/>
      <c r="BX51" s="4816"/>
      <c r="BY51" s="4817"/>
      <c r="BZ51" s="4818"/>
      <c r="CA51" s="4819"/>
      <c r="CB51" s="4820"/>
      <c r="CC51" s="4821"/>
      <c r="CD51" s="4822"/>
      <c r="CE51" s="4823"/>
      <c r="CF51" s="4824"/>
      <c r="CG51" s="136"/>
      <c r="CH51" s="4825"/>
      <c r="CI51" s="4826"/>
      <c r="CJ51" s="4827"/>
      <c r="CK51" s="4828"/>
      <c r="CL51" s="4829"/>
      <c r="CM51" s="4830"/>
      <c r="CN51" s="4831"/>
      <c r="CO51" s="4832"/>
      <c r="CP51" s="4434"/>
      <c r="CQ51" s="4024"/>
      <c r="CR51" s="4833"/>
      <c r="CS51" s="4834"/>
      <c r="CT51" s="3817"/>
      <c r="CU51" s="4835"/>
      <c r="CV51" s="4836"/>
      <c r="CW51" s="4837"/>
      <c r="CX51" s="4838"/>
      <c r="CY51" s="4839"/>
      <c r="CZ51" s="3716"/>
      <c r="DA51" s="4840"/>
      <c r="DB51" s="4841"/>
      <c r="DC51" s="4842"/>
      <c r="DD51" s="4842"/>
      <c r="DE51" s="4843"/>
      <c r="DF51" s="4844"/>
      <c r="DG51" s="4845"/>
      <c r="DH51" s="4846"/>
      <c r="DI51" s="4847"/>
      <c r="DJ51" s="4848"/>
      <c r="DK51" s="4849"/>
      <c r="DL51" s="4850"/>
      <c r="DM51" s="4851"/>
      <c r="DN51" s="4852"/>
      <c r="DO51" s="4853"/>
      <c r="DP51" s="4854"/>
      <c r="DQ51" s="160"/>
      <c r="DR51" s="4855"/>
      <c r="DS51" s="4856"/>
      <c r="DT51" s="4857"/>
      <c r="DU51" s="4858"/>
      <c r="EJ51" s="12691"/>
      <c r="EK51" s="12691"/>
      <c r="EL51" s="12691"/>
      <c r="EM51" s="12691"/>
      <c r="EN51" s="12691"/>
      <c r="EO51" s="12691"/>
      <c r="EP51" s="12691"/>
      <c r="EQ51" s="12691"/>
      <c r="ER51" s="12691"/>
      <c r="ES51" s="12691"/>
      <c r="ET51" s="12691"/>
      <c r="EU51" s="12691"/>
      <c r="EV51" s="12691"/>
      <c r="EW51" s="12691"/>
      <c r="EX51" s="12691"/>
      <c r="EY51" s="12691"/>
      <c r="EZ51" s="12691"/>
      <c r="FA51" s="12691"/>
      <c r="FB51" s="12691"/>
      <c r="FC51" s="12691"/>
      <c r="FD51" s="12691"/>
      <c r="FE51" s="12691"/>
      <c r="FF51" s="12691"/>
      <c r="FG51" s="12691"/>
      <c r="FH51" s="12691"/>
      <c r="FI51" s="12691"/>
      <c r="FJ51" s="12691"/>
      <c r="FK51" s="12691"/>
      <c r="FL51" s="12691"/>
      <c r="FM51" s="12691"/>
      <c r="FN51" s="12691"/>
      <c r="FO51" s="12691"/>
      <c r="FP51" s="12691"/>
      <c r="FQ51" s="12691"/>
      <c r="FR51" s="12691"/>
      <c r="FS51" s="12691"/>
      <c r="FT51" s="12691"/>
      <c r="FU51" s="12691"/>
      <c r="FV51" s="12691"/>
      <c r="FW51" s="12691"/>
      <c r="FX51" s="12691"/>
      <c r="FY51" s="12691"/>
      <c r="FZ51" s="12691"/>
      <c r="GA51" s="12691"/>
      <c r="GB51" s="12691"/>
      <c r="GC51" s="12691"/>
      <c r="GD51" s="12691"/>
      <c r="GE51" s="12691"/>
      <c r="GF51" s="12691"/>
      <c r="GG51" s="12691"/>
      <c r="GH51" s="12691"/>
      <c r="GI51" s="12691"/>
      <c r="GJ51" s="12691"/>
      <c r="GK51" s="12691"/>
      <c r="GL51" s="12691"/>
      <c r="GM51" s="12692"/>
      <c r="GN51" s="12696"/>
      <c r="GO51" s="12697"/>
      <c r="GP51" s="12697"/>
      <c r="GQ51" s="12697"/>
      <c r="GR51" s="12697"/>
      <c r="GS51" s="12697"/>
      <c r="GT51" s="12697"/>
      <c r="GU51" s="12697"/>
      <c r="GV51" s="12697"/>
      <c r="GW51" s="12697"/>
      <c r="GX51" s="12697"/>
      <c r="GY51" s="12697"/>
      <c r="GZ51" s="12697"/>
      <c r="HA51" s="12697"/>
      <c r="HB51" s="12697"/>
      <c r="HC51" s="12697"/>
      <c r="HD51" s="12697"/>
      <c r="HE51" s="12697"/>
      <c r="HF51" s="12697"/>
      <c r="HG51" s="12697"/>
      <c r="HH51" s="12697"/>
      <c r="HI51" s="12697"/>
      <c r="HJ51" s="12697"/>
      <c r="HK51" s="12697"/>
      <c r="HL51" s="12697"/>
      <c r="HM51" s="12697"/>
      <c r="HN51" s="12697"/>
      <c r="HO51" s="12697"/>
      <c r="HP51" s="12697"/>
      <c r="HQ51" s="12697"/>
      <c r="HR51" s="12697"/>
      <c r="HS51" s="12697"/>
      <c r="HT51" s="12697"/>
      <c r="HU51" s="12697"/>
      <c r="HV51" s="12697"/>
      <c r="HW51" s="12697"/>
      <c r="HX51" s="12697"/>
      <c r="HY51" s="12698"/>
    </row>
    <row r="52" spans="1:233" ht="5.75" customHeight="1" thickTop="1" thickBot="1">
      <c r="A52" s="4859"/>
      <c r="B52" s="4356"/>
      <c r="C52" s="4758"/>
      <c r="D52" s="3843"/>
      <c r="E52" s="223"/>
      <c r="F52" s="4562"/>
      <c r="G52" s="341"/>
      <c r="H52" s="4457"/>
      <c r="I52" s="4860"/>
      <c r="J52" s="4861"/>
      <c r="K52" s="3570"/>
      <c r="L52" s="4459"/>
      <c r="M52" s="4862"/>
      <c r="N52" s="4863"/>
      <c r="O52" s="4864"/>
      <c r="P52" s="4667"/>
      <c r="Q52" s="1588"/>
      <c r="R52" s="4865"/>
      <c r="S52" s="4866"/>
      <c r="T52" s="4867"/>
      <c r="U52" s="4868"/>
      <c r="V52" s="4869"/>
      <c r="W52" s="4870"/>
      <c r="X52" s="4871"/>
      <c r="Y52" s="4872"/>
      <c r="Z52" s="4873"/>
      <c r="AA52" s="4874"/>
      <c r="AB52" s="4875"/>
      <c r="AC52" s="3749"/>
      <c r="AD52" s="4876"/>
      <c r="AE52" s="4877"/>
      <c r="AF52" s="4878"/>
      <c r="AG52" s="4879"/>
      <c r="AH52" s="4880"/>
      <c r="AI52" s="4737"/>
      <c r="AJ52" s="4881"/>
      <c r="AK52" s="4882"/>
      <c r="AL52" s="4883"/>
      <c r="AM52" s="283"/>
      <c r="AN52" s="4884"/>
      <c r="AO52" s="4885"/>
      <c r="AP52" s="4886"/>
      <c r="AQ52" s="4887"/>
      <c r="AR52" s="4888"/>
      <c r="AS52" s="4889"/>
      <c r="AT52" s="4890"/>
      <c r="AU52" s="4891"/>
      <c r="AV52" s="4892"/>
      <c r="AW52" s="4893"/>
      <c r="AX52" s="4894"/>
      <c r="AY52" s="4895"/>
      <c r="AZ52" s="4896"/>
      <c r="BA52" s="2462"/>
      <c r="BB52" s="4897"/>
      <c r="BC52" s="389"/>
      <c r="BD52" s="4299"/>
      <c r="BE52" s="4898"/>
      <c r="BF52" s="4899"/>
      <c r="BG52" s="4900"/>
      <c r="BH52" s="4901"/>
      <c r="BI52" s="428"/>
      <c r="BJ52" s="4902"/>
      <c r="BK52" s="4903"/>
      <c r="BL52" s="408"/>
      <c r="BM52" s="4904"/>
      <c r="BN52" s="4905"/>
      <c r="BO52" s="4906"/>
      <c r="BP52" s="2699"/>
      <c r="BQ52" s="3997"/>
      <c r="BR52" s="790"/>
      <c r="BS52" s="4907"/>
      <c r="BT52" s="4908"/>
      <c r="BU52" s="4909"/>
      <c r="BV52" s="2072"/>
      <c r="BW52" s="4910"/>
      <c r="BX52" s="4911"/>
      <c r="BY52" s="4912"/>
      <c r="BZ52" s="4913"/>
      <c r="CA52" s="4914"/>
      <c r="CB52" s="4915"/>
      <c r="CC52" s="4916"/>
      <c r="CD52" s="4917"/>
      <c r="CE52" s="4511"/>
      <c r="CF52" s="4918"/>
      <c r="CG52" s="4919"/>
      <c r="CH52" s="4920"/>
      <c r="CI52" s="4921"/>
      <c r="CJ52" s="4922"/>
      <c r="CK52" s="4923"/>
      <c r="CL52" s="4924"/>
      <c r="CM52" s="4925"/>
      <c r="CN52" s="4327"/>
      <c r="CO52" s="4926"/>
      <c r="CP52" s="4433"/>
      <c r="CQ52" s="4927"/>
      <c r="CR52" s="3642"/>
      <c r="CS52" s="4126"/>
      <c r="CT52" s="3919"/>
      <c r="CU52" s="4928"/>
      <c r="CV52" s="4929"/>
      <c r="CW52" s="4930"/>
      <c r="CX52" s="4931"/>
      <c r="CY52" s="4932"/>
      <c r="CZ52" s="4933"/>
      <c r="DA52" s="4934"/>
      <c r="DB52" s="3718"/>
      <c r="DC52" s="4935"/>
      <c r="DD52" s="4936"/>
      <c r="DE52" s="4937"/>
      <c r="DF52" s="4938"/>
      <c r="DG52" s="4939"/>
      <c r="DH52" s="4940"/>
      <c r="DI52" s="4941"/>
      <c r="DJ52" s="4942"/>
      <c r="DK52" s="4943"/>
      <c r="DL52" s="4944"/>
      <c r="DM52" s="4945"/>
      <c r="DN52" s="4946"/>
      <c r="DO52" s="4947"/>
      <c r="DP52" s="4948"/>
      <c r="DQ52" s="4949"/>
      <c r="DR52" s="4950"/>
      <c r="DS52" s="4951"/>
      <c r="DT52" s="4952"/>
      <c r="DU52" s="4953"/>
      <c r="EJ52" s="12691"/>
      <c r="EK52" s="12691"/>
      <c r="EL52" s="12691"/>
      <c r="EM52" s="12691"/>
      <c r="EN52" s="12691"/>
      <c r="EO52" s="12691"/>
      <c r="EP52" s="12691"/>
      <c r="EQ52" s="12691"/>
      <c r="ER52" s="12691"/>
      <c r="ES52" s="12691"/>
      <c r="ET52" s="12691"/>
      <c r="EU52" s="12691"/>
      <c r="EV52" s="12691"/>
      <c r="EW52" s="12691"/>
      <c r="EX52" s="12691"/>
      <c r="EY52" s="12691"/>
      <c r="EZ52" s="12691"/>
      <c r="FA52" s="12691"/>
      <c r="FB52" s="12691"/>
      <c r="FC52" s="12691"/>
      <c r="FD52" s="12691"/>
      <c r="FE52" s="12691"/>
      <c r="FF52" s="12691"/>
      <c r="FG52" s="12691"/>
      <c r="FH52" s="12691"/>
      <c r="FI52" s="12691"/>
      <c r="FJ52" s="12691"/>
      <c r="FK52" s="12691"/>
      <c r="FL52" s="12691"/>
      <c r="FM52" s="12691"/>
      <c r="FN52" s="12691"/>
      <c r="FO52" s="12691"/>
      <c r="FP52" s="12691"/>
      <c r="FQ52" s="12691"/>
      <c r="FR52" s="12691"/>
      <c r="FS52" s="12691"/>
      <c r="FT52" s="12691"/>
      <c r="FU52" s="12691"/>
      <c r="FV52" s="12691"/>
      <c r="FW52" s="12691"/>
      <c r="FX52" s="12691"/>
      <c r="FY52" s="12691"/>
      <c r="FZ52" s="12691"/>
      <c r="GA52" s="12691"/>
      <c r="GB52" s="12691"/>
      <c r="GC52" s="12691"/>
      <c r="GD52" s="12691"/>
      <c r="GE52" s="12691"/>
      <c r="GF52" s="12691"/>
      <c r="GG52" s="12691"/>
      <c r="GH52" s="12691"/>
      <c r="GI52" s="12691"/>
      <c r="GJ52" s="12691"/>
      <c r="GK52" s="12691"/>
      <c r="GL52" s="12691"/>
      <c r="GM52" s="12692"/>
      <c r="GN52" s="12696"/>
      <c r="GO52" s="12697"/>
      <c r="GP52" s="12697"/>
      <c r="GQ52" s="12697"/>
      <c r="GR52" s="12697"/>
      <c r="GS52" s="12697"/>
      <c r="GT52" s="12697"/>
      <c r="GU52" s="12697"/>
      <c r="GV52" s="12697"/>
      <c r="GW52" s="12697"/>
      <c r="GX52" s="12697"/>
      <c r="GY52" s="12697"/>
      <c r="GZ52" s="12697"/>
      <c r="HA52" s="12697"/>
      <c r="HB52" s="12697"/>
      <c r="HC52" s="12697"/>
      <c r="HD52" s="12697"/>
      <c r="HE52" s="12697"/>
      <c r="HF52" s="12697"/>
      <c r="HG52" s="12697"/>
      <c r="HH52" s="12697"/>
      <c r="HI52" s="12697"/>
      <c r="HJ52" s="12697"/>
      <c r="HK52" s="12697"/>
      <c r="HL52" s="12697"/>
      <c r="HM52" s="12697"/>
      <c r="HN52" s="12697"/>
      <c r="HO52" s="12697"/>
      <c r="HP52" s="12697"/>
      <c r="HQ52" s="12697"/>
      <c r="HR52" s="12697"/>
      <c r="HS52" s="12697"/>
      <c r="HT52" s="12697"/>
      <c r="HU52" s="12697"/>
      <c r="HV52" s="12697"/>
      <c r="HW52" s="12697"/>
      <c r="HX52" s="12697"/>
      <c r="HY52" s="12698"/>
    </row>
    <row r="53" spans="1:233" ht="5.75" customHeight="1" thickTop="1" thickBot="1">
      <c r="A53" s="4954"/>
      <c r="B53" s="4356"/>
      <c r="C53" s="327"/>
      <c r="D53" s="4255"/>
      <c r="E53" s="278"/>
      <c r="F53" s="4562"/>
      <c r="G53" s="4955"/>
      <c r="H53" s="4457"/>
      <c r="I53" s="4956"/>
      <c r="J53" s="4258"/>
      <c r="K53" s="125"/>
      <c r="L53" s="4957"/>
      <c r="M53" s="4958"/>
      <c r="N53" s="4461"/>
      <c r="O53" s="4959"/>
      <c r="P53" s="4960"/>
      <c r="Q53" s="4961"/>
      <c r="R53" s="4962"/>
      <c r="S53" s="4963"/>
      <c r="T53" s="4470"/>
      <c r="U53" s="4964"/>
      <c r="V53" s="4965"/>
      <c r="W53" s="4871"/>
      <c r="X53" s="4966"/>
      <c r="Y53" s="4967"/>
      <c r="Z53" s="4968"/>
      <c r="AA53" s="4969"/>
      <c r="AB53" s="4970"/>
      <c r="AC53" s="3751"/>
      <c r="AD53" s="4971"/>
      <c r="AE53" s="4972"/>
      <c r="AF53" s="4973"/>
      <c r="AG53" s="4974"/>
      <c r="AH53" s="4975"/>
      <c r="AI53" s="4437"/>
      <c r="AJ53" s="4976"/>
      <c r="AK53" s="4977"/>
      <c r="AL53" s="4978"/>
      <c r="AM53" s="876"/>
      <c r="AN53" s="4979"/>
      <c r="AO53" s="4980"/>
      <c r="AP53" s="4981"/>
      <c r="AQ53" s="4982"/>
      <c r="AR53" s="4983"/>
      <c r="AS53" s="4984"/>
      <c r="AT53" s="4985"/>
      <c r="AU53" s="4986"/>
      <c r="AV53" s="4987"/>
      <c r="AW53" s="4988"/>
      <c r="AX53" s="4989"/>
      <c r="AY53" s="4990"/>
      <c r="AZ53" s="4991"/>
      <c r="BA53" s="4992"/>
      <c r="BB53" s="4993"/>
      <c r="BC53" s="4306"/>
      <c r="BD53" s="3579"/>
      <c r="BE53" s="3381"/>
      <c r="BF53" s="4994"/>
      <c r="BG53" s="4995"/>
      <c r="BH53" s="4996"/>
      <c r="BI53" s="4997"/>
      <c r="BJ53" s="4998"/>
      <c r="BK53" s="4999"/>
      <c r="BL53" s="5000"/>
      <c r="BM53" s="2883"/>
      <c r="BN53" s="3583"/>
      <c r="BO53" s="4906"/>
      <c r="BP53" s="5001"/>
      <c r="BQ53" s="1776"/>
      <c r="BR53" s="1661"/>
      <c r="BS53" s="5002"/>
      <c r="BT53" s="4908"/>
      <c r="BU53" s="5003"/>
      <c r="BV53" s="5004"/>
      <c r="BW53" s="5005"/>
      <c r="BX53" s="5006"/>
      <c r="BY53" s="5007"/>
      <c r="BZ53" s="5008"/>
      <c r="CA53" s="5009"/>
      <c r="CB53" s="5010"/>
      <c r="CC53" s="5011"/>
      <c r="CD53" s="5012"/>
      <c r="CE53" s="5013"/>
      <c r="CF53" s="5014"/>
      <c r="CG53" s="5015"/>
      <c r="CH53" s="5016"/>
      <c r="CI53" s="5017"/>
      <c r="CJ53" s="5018"/>
      <c r="CK53" s="5019"/>
      <c r="CL53" s="5020"/>
      <c r="CM53" s="5021"/>
      <c r="CN53" s="5022"/>
      <c r="CO53" s="5023"/>
      <c r="CP53" s="5024"/>
      <c r="CQ53" s="5025"/>
      <c r="CR53" s="5026"/>
      <c r="CS53" s="5027"/>
      <c r="CT53" s="3458"/>
      <c r="CU53" s="5028"/>
      <c r="CV53" s="5029"/>
      <c r="CW53" s="4540"/>
      <c r="CX53" s="4537"/>
      <c r="CY53" s="3209"/>
      <c r="CZ53" s="5030"/>
      <c r="DA53" s="4439"/>
      <c r="DB53" s="5031"/>
      <c r="DC53" s="5032"/>
      <c r="DD53" s="5033"/>
      <c r="DE53" s="5034"/>
      <c r="DF53" s="5035"/>
      <c r="DG53" s="4553"/>
      <c r="DH53" s="5036"/>
      <c r="DI53" s="288"/>
      <c r="DJ53" s="5037"/>
      <c r="DK53" s="5038"/>
      <c r="DL53" s="5039"/>
      <c r="DM53" s="5040"/>
      <c r="DN53" s="5041"/>
      <c r="DO53" s="5042"/>
      <c r="DP53" s="5043"/>
      <c r="DQ53" s="5044"/>
      <c r="DR53" s="5045"/>
      <c r="DS53" s="5046"/>
      <c r="DT53" s="5047"/>
      <c r="DU53" s="5048"/>
      <c r="EJ53" s="12691"/>
      <c r="EK53" s="12691"/>
      <c r="EL53" s="12691"/>
      <c r="EM53" s="12691"/>
      <c r="EN53" s="12691"/>
      <c r="EO53" s="12691"/>
      <c r="EP53" s="12691"/>
      <c r="EQ53" s="12691"/>
      <c r="ER53" s="12691"/>
      <c r="ES53" s="12691"/>
      <c r="ET53" s="12691"/>
      <c r="EU53" s="12691"/>
      <c r="EV53" s="12691"/>
      <c r="EW53" s="12691"/>
      <c r="EX53" s="12691"/>
      <c r="EY53" s="12691"/>
      <c r="EZ53" s="12691"/>
      <c r="FA53" s="12691"/>
      <c r="FB53" s="12691"/>
      <c r="FC53" s="12691"/>
      <c r="FD53" s="12691"/>
      <c r="FE53" s="12691"/>
      <c r="FF53" s="12691"/>
      <c r="FG53" s="12691"/>
      <c r="FH53" s="12691"/>
      <c r="FI53" s="12691"/>
      <c r="FJ53" s="12691"/>
      <c r="FK53" s="12691"/>
      <c r="FL53" s="12691"/>
      <c r="FM53" s="12691"/>
      <c r="FN53" s="12691"/>
      <c r="FO53" s="12691"/>
      <c r="FP53" s="12691"/>
      <c r="FQ53" s="12691"/>
      <c r="FR53" s="12691"/>
      <c r="FS53" s="12691"/>
      <c r="FT53" s="12691"/>
      <c r="FU53" s="12691"/>
      <c r="FV53" s="12691"/>
      <c r="FW53" s="12691"/>
      <c r="FX53" s="12691"/>
      <c r="FY53" s="12691"/>
      <c r="FZ53" s="12691"/>
      <c r="GA53" s="12691"/>
      <c r="GB53" s="12691"/>
      <c r="GC53" s="12691"/>
      <c r="GD53" s="12691"/>
      <c r="GE53" s="12691"/>
      <c r="GF53" s="12691"/>
      <c r="GG53" s="12691"/>
      <c r="GH53" s="12691"/>
      <c r="GI53" s="12691"/>
      <c r="GJ53" s="12691"/>
      <c r="GK53" s="12691"/>
      <c r="GL53" s="12691"/>
      <c r="GM53" s="12692"/>
      <c r="GN53" s="12696"/>
      <c r="GO53" s="12697"/>
      <c r="GP53" s="12697"/>
      <c r="GQ53" s="12697"/>
      <c r="GR53" s="12697"/>
      <c r="GS53" s="12697"/>
      <c r="GT53" s="12697"/>
      <c r="GU53" s="12697"/>
      <c r="GV53" s="12697"/>
      <c r="GW53" s="12697"/>
      <c r="GX53" s="12697"/>
      <c r="GY53" s="12697"/>
      <c r="GZ53" s="12697"/>
      <c r="HA53" s="12697"/>
      <c r="HB53" s="12697"/>
      <c r="HC53" s="12697"/>
      <c r="HD53" s="12697"/>
      <c r="HE53" s="12697"/>
      <c r="HF53" s="12697"/>
      <c r="HG53" s="12697"/>
      <c r="HH53" s="12697"/>
      <c r="HI53" s="12697"/>
      <c r="HJ53" s="12697"/>
      <c r="HK53" s="12697"/>
      <c r="HL53" s="12697"/>
      <c r="HM53" s="12697"/>
      <c r="HN53" s="12697"/>
      <c r="HO53" s="12697"/>
      <c r="HP53" s="12697"/>
      <c r="HQ53" s="12697"/>
      <c r="HR53" s="12697"/>
      <c r="HS53" s="12697"/>
      <c r="HT53" s="12697"/>
      <c r="HU53" s="12697"/>
      <c r="HV53" s="12697"/>
      <c r="HW53" s="12697"/>
      <c r="HX53" s="12697"/>
      <c r="HY53" s="12698"/>
    </row>
    <row r="54" spans="1:233" ht="5.75" customHeight="1" thickTop="1" thickBot="1">
      <c r="A54" s="4859"/>
      <c r="B54" s="4255"/>
      <c r="C54" s="327"/>
      <c r="D54" s="4356"/>
      <c r="E54" s="927"/>
      <c r="F54" s="4562"/>
      <c r="G54" s="4955"/>
      <c r="H54" s="5049"/>
      <c r="I54" s="3141"/>
      <c r="J54" s="4359"/>
      <c r="K54" s="5050"/>
      <c r="L54" s="5051"/>
      <c r="M54" s="3342"/>
      <c r="N54" s="5052"/>
      <c r="O54" s="5053"/>
      <c r="P54" s="5054"/>
      <c r="Q54" s="5055"/>
      <c r="R54" s="5056"/>
      <c r="S54" s="5057"/>
      <c r="T54" s="5058"/>
      <c r="U54" s="5059"/>
      <c r="V54" s="5060"/>
      <c r="W54" s="5061"/>
      <c r="X54" s="5062"/>
      <c r="Y54" s="5063"/>
      <c r="Z54" s="5064"/>
      <c r="AA54" s="5065"/>
      <c r="AB54" s="5066"/>
      <c r="AC54" s="5067"/>
      <c r="AD54" s="5068"/>
      <c r="AE54" s="5069"/>
      <c r="AF54" s="5070"/>
      <c r="AG54" s="5071"/>
      <c r="AH54" s="5072"/>
      <c r="AI54" s="5073"/>
      <c r="AJ54" s="5074"/>
      <c r="AK54" s="4788"/>
      <c r="AL54" s="5075"/>
      <c r="AM54" s="5076"/>
      <c r="AN54" s="5077"/>
      <c r="AO54" s="5078"/>
      <c r="AP54" s="5079"/>
      <c r="AQ54" s="5080"/>
      <c r="AR54" s="5081"/>
      <c r="AS54" s="5082"/>
      <c r="AT54" s="5083"/>
      <c r="AU54" s="3483"/>
      <c r="AV54" s="5084"/>
      <c r="AW54" s="5085"/>
      <c r="AX54" s="5086"/>
      <c r="AY54" s="5087"/>
      <c r="AZ54" s="5088"/>
      <c r="BA54" s="5089"/>
      <c r="BB54" s="5090"/>
      <c r="BC54" s="5091"/>
      <c r="BD54" s="5092"/>
      <c r="BE54" s="5093"/>
      <c r="BF54" s="5094"/>
      <c r="BG54" s="5095"/>
      <c r="BH54" s="5096"/>
      <c r="BI54" s="5097"/>
      <c r="BJ54" s="5098"/>
      <c r="BK54" s="5099"/>
      <c r="BL54" s="5100"/>
      <c r="BM54" s="3588"/>
      <c r="BN54" s="3583"/>
      <c r="BO54" s="4400"/>
      <c r="BP54" s="5101"/>
      <c r="BQ54" s="1772"/>
      <c r="BR54" s="1560"/>
      <c r="BS54" s="5102"/>
      <c r="BT54" s="5103"/>
      <c r="BU54" s="5104"/>
      <c r="BV54" s="5105"/>
      <c r="BW54" s="5106"/>
      <c r="BX54" s="5107"/>
      <c r="BY54" s="5108"/>
      <c r="BZ54" s="5109"/>
      <c r="CA54" s="5110"/>
      <c r="CB54" s="1241"/>
      <c r="CC54" s="5111"/>
      <c r="CD54" s="5112"/>
      <c r="CE54" s="5113"/>
      <c r="CF54" s="5114"/>
      <c r="CG54" s="5115"/>
      <c r="CH54" s="5116"/>
      <c r="CI54" s="5117"/>
      <c r="CJ54" s="5118"/>
      <c r="CK54" s="5119"/>
      <c r="CL54" s="5120"/>
      <c r="CM54" s="5121"/>
      <c r="CN54" s="5122"/>
      <c r="CO54" s="5123"/>
      <c r="CP54" s="5124"/>
      <c r="CQ54" s="5125"/>
      <c r="CR54" s="5126"/>
      <c r="CS54" s="5127"/>
      <c r="CT54" s="5128"/>
      <c r="CU54" s="4535"/>
      <c r="CV54" s="5129"/>
      <c r="CW54" s="5130"/>
      <c r="CX54" s="5131"/>
      <c r="CY54" s="5132"/>
      <c r="CZ54" s="5030"/>
      <c r="DA54" s="4933"/>
      <c r="DB54" s="5133"/>
      <c r="DC54" s="5134"/>
      <c r="DD54" s="5135"/>
      <c r="DE54" s="5136"/>
      <c r="DF54" s="5137"/>
      <c r="DG54" s="5138"/>
      <c r="DH54" s="5139"/>
      <c r="DI54" s="5140"/>
      <c r="DJ54" s="5141"/>
      <c r="DK54" s="5142"/>
      <c r="DL54" s="5143"/>
      <c r="DM54" s="5144"/>
      <c r="DN54" s="5145"/>
      <c r="DO54" s="5146"/>
      <c r="DP54" s="5147"/>
      <c r="DQ54" s="5148"/>
      <c r="DR54" s="2531"/>
      <c r="DS54" s="5149"/>
      <c r="DT54" s="5150"/>
      <c r="DU54" s="129"/>
      <c r="EJ54" s="12691"/>
      <c r="EK54" s="12691"/>
      <c r="EL54" s="12691"/>
      <c r="EM54" s="12691"/>
      <c r="EN54" s="12691"/>
      <c r="EO54" s="12691"/>
      <c r="EP54" s="12691"/>
      <c r="EQ54" s="12691"/>
      <c r="ER54" s="12691"/>
      <c r="ES54" s="12691"/>
      <c r="ET54" s="12691"/>
      <c r="EU54" s="12691"/>
      <c r="EV54" s="12691"/>
      <c r="EW54" s="12691"/>
      <c r="EX54" s="12691"/>
      <c r="EY54" s="12691"/>
      <c r="EZ54" s="12691"/>
      <c r="FA54" s="12691"/>
      <c r="FB54" s="12691"/>
      <c r="FC54" s="12691"/>
      <c r="FD54" s="12691"/>
      <c r="FE54" s="12691"/>
      <c r="FF54" s="12691"/>
      <c r="FG54" s="12691"/>
      <c r="FH54" s="12691"/>
      <c r="FI54" s="12691"/>
      <c r="FJ54" s="12691"/>
      <c r="FK54" s="12691"/>
      <c r="FL54" s="12691"/>
      <c r="FM54" s="12691"/>
      <c r="FN54" s="12691"/>
      <c r="FO54" s="12691"/>
      <c r="FP54" s="12691"/>
      <c r="FQ54" s="12691"/>
      <c r="FR54" s="12691"/>
      <c r="FS54" s="12691"/>
      <c r="FT54" s="12691"/>
      <c r="FU54" s="12691"/>
      <c r="FV54" s="12691"/>
      <c r="FW54" s="12691"/>
      <c r="FX54" s="12691"/>
      <c r="FY54" s="12691"/>
      <c r="FZ54" s="12691"/>
      <c r="GA54" s="12691"/>
      <c r="GB54" s="12691"/>
      <c r="GC54" s="12691"/>
      <c r="GD54" s="12691"/>
      <c r="GE54" s="12691"/>
      <c r="GF54" s="12691"/>
      <c r="GG54" s="12691"/>
      <c r="GH54" s="12691"/>
      <c r="GI54" s="12691"/>
      <c r="GJ54" s="12691"/>
      <c r="GK54" s="12691"/>
      <c r="GL54" s="12691"/>
      <c r="GM54" s="12692"/>
      <c r="GN54" s="12696"/>
      <c r="GO54" s="12697"/>
      <c r="GP54" s="12697"/>
      <c r="GQ54" s="12697"/>
      <c r="GR54" s="12697"/>
      <c r="GS54" s="12697"/>
      <c r="GT54" s="12697"/>
      <c r="GU54" s="12697"/>
      <c r="GV54" s="12697"/>
      <c r="GW54" s="12697"/>
      <c r="GX54" s="12697"/>
      <c r="GY54" s="12697"/>
      <c r="GZ54" s="12697"/>
      <c r="HA54" s="12697"/>
      <c r="HB54" s="12697"/>
      <c r="HC54" s="12697"/>
      <c r="HD54" s="12697"/>
      <c r="HE54" s="12697"/>
      <c r="HF54" s="12697"/>
      <c r="HG54" s="12697"/>
      <c r="HH54" s="12697"/>
      <c r="HI54" s="12697"/>
      <c r="HJ54" s="12697"/>
      <c r="HK54" s="12697"/>
      <c r="HL54" s="12697"/>
      <c r="HM54" s="12697"/>
      <c r="HN54" s="12697"/>
      <c r="HO54" s="12697"/>
      <c r="HP54" s="12697"/>
      <c r="HQ54" s="12697"/>
      <c r="HR54" s="12697"/>
      <c r="HS54" s="12697"/>
      <c r="HT54" s="12697"/>
      <c r="HU54" s="12697"/>
      <c r="HV54" s="12697"/>
      <c r="HW54" s="12697"/>
      <c r="HX54" s="12697"/>
      <c r="HY54" s="12698"/>
    </row>
    <row r="55" spans="1:233" ht="5.75" customHeight="1" thickTop="1" thickBot="1">
      <c r="A55" s="5151"/>
      <c r="B55" s="4255"/>
      <c r="C55" s="4758"/>
      <c r="D55" s="327"/>
      <c r="E55" s="927"/>
      <c r="F55" s="4562"/>
      <c r="G55" s="341"/>
      <c r="H55" s="5152"/>
      <c r="I55" s="4051"/>
      <c r="J55" s="5153"/>
      <c r="K55" s="316"/>
      <c r="L55" s="301"/>
      <c r="M55" s="5154"/>
      <c r="N55" s="5155"/>
      <c r="O55" s="5156"/>
      <c r="P55" s="4960"/>
      <c r="Q55" s="5157"/>
      <c r="R55" s="5158"/>
      <c r="S55" s="5159"/>
      <c r="T55" s="5160"/>
      <c r="U55" s="5161"/>
      <c r="V55" s="5162"/>
      <c r="W55" s="4769"/>
      <c r="X55" s="4774"/>
      <c r="Y55" s="5163"/>
      <c r="Z55" s="5064"/>
      <c r="AA55" s="5164"/>
      <c r="AB55" s="5165"/>
      <c r="AC55" s="5166"/>
      <c r="AD55" s="4162"/>
      <c r="AE55" s="4780"/>
      <c r="AF55" s="5167"/>
      <c r="AG55" s="5168"/>
      <c r="AH55" s="5169"/>
      <c r="AI55" s="5170"/>
      <c r="AJ55" s="5171"/>
      <c r="AK55" s="5172"/>
      <c r="AL55" s="5173"/>
      <c r="AM55" s="5174"/>
      <c r="AN55" s="5175"/>
      <c r="AO55" s="5176"/>
      <c r="AP55" s="5177"/>
      <c r="AQ55" s="5178"/>
      <c r="AR55" s="5179"/>
      <c r="AS55" s="5180"/>
      <c r="AT55" s="5181"/>
      <c r="AU55" s="5182"/>
      <c r="AV55" s="5183"/>
      <c r="AW55" s="5184"/>
      <c r="AX55" s="5086"/>
      <c r="AY55" s="5185"/>
      <c r="AZ55" s="5186"/>
      <c r="BA55" s="5187"/>
      <c r="BB55" s="5188"/>
      <c r="BC55" s="5189"/>
      <c r="BD55" s="5190"/>
      <c r="BE55" s="5191"/>
      <c r="BF55" s="5192"/>
      <c r="BG55" s="5193"/>
      <c r="BH55" s="4994"/>
      <c r="BI55" s="5194"/>
      <c r="BJ55" s="5195"/>
      <c r="BK55" s="5196"/>
      <c r="BL55" s="5197"/>
      <c r="BM55" s="4905"/>
      <c r="BN55" s="5198"/>
      <c r="BO55" s="4400"/>
      <c r="BP55" s="5199"/>
      <c r="BQ55" s="903"/>
      <c r="BR55" s="5200"/>
      <c r="BS55" s="5201"/>
      <c r="BT55" s="5202"/>
      <c r="BU55" s="5104"/>
      <c r="BV55" s="5203"/>
      <c r="BW55" s="5204"/>
      <c r="BX55" s="5205"/>
      <c r="BY55" s="484"/>
      <c r="BZ55" s="5206"/>
      <c r="CA55" s="5207"/>
      <c r="CB55" s="5208"/>
      <c r="CC55" s="5209"/>
      <c r="CD55" s="5210"/>
      <c r="CE55" s="5211"/>
      <c r="CF55" s="5212"/>
      <c r="CG55" s="5213"/>
      <c r="CH55" s="5214"/>
      <c r="CI55" s="5215"/>
      <c r="CJ55" s="5216"/>
      <c r="CK55" s="5217"/>
      <c r="CL55" s="5218"/>
      <c r="CM55" s="5219"/>
      <c r="CN55" s="5220"/>
      <c r="CO55" s="5021"/>
      <c r="CP55" s="3757"/>
      <c r="CQ55" s="5221"/>
      <c r="CR55" s="5222"/>
      <c r="CS55" s="5223"/>
      <c r="CT55" s="5224"/>
      <c r="CU55" s="5225"/>
      <c r="CV55" s="5226"/>
      <c r="CW55" s="5227"/>
      <c r="CX55" s="5228"/>
      <c r="CY55" s="5229"/>
      <c r="CZ55" s="3918"/>
      <c r="DA55" s="5230"/>
      <c r="DB55" s="5231"/>
      <c r="DC55" s="5030"/>
      <c r="DD55" s="5232"/>
      <c r="DE55" s="5233"/>
      <c r="DF55" s="226"/>
      <c r="DG55" s="5234"/>
      <c r="DH55" s="5235"/>
      <c r="DI55" s="5236"/>
      <c r="DJ55" s="5237"/>
      <c r="DK55" s="5238"/>
      <c r="DL55" s="5239"/>
      <c r="DM55" s="5240"/>
      <c r="DN55" s="5241"/>
      <c r="DO55" s="5242"/>
      <c r="DP55" s="437"/>
      <c r="DQ55" s="5243"/>
      <c r="DR55" s="5244"/>
      <c r="DS55" s="5245"/>
      <c r="DT55" s="2531"/>
      <c r="DU55" s="5246"/>
      <c r="EJ55" s="12691"/>
      <c r="EK55" s="12691"/>
      <c r="EL55" s="12691"/>
      <c r="EM55" s="12691"/>
      <c r="EN55" s="12691"/>
      <c r="EO55" s="12691"/>
      <c r="EP55" s="12691"/>
      <c r="EQ55" s="12691"/>
      <c r="ER55" s="12691"/>
      <c r="ES55" s="12691"/>
      <c r="ET55" s="12691"/>
      <c r="EU55" s="12691"/>
      <c r="EV55" s="12691"/>
      <c r="EW55" s="12691"/>
      <c r="EX55" s="12691"/>
      <c r="EY55" s="12691"/>
      <c r="EZ55" s="12691"/>
      <c r="FA55" s="12691"/>
      <c r="FB55" s="12691"/>
      <c r="FC55" s="12691"/>
      <c r="FD55" s="12691"/>
      <c r="FE55" s="12691"/>
      <c r="FF55" s="12691"/>
      <c r="FG55" s="12691"/>
      <c r="FH55" s="12691"/>
      <c r="FI55" s="12691"/>
      <c r="FJ55" s="12691"/>
      <c r="FK55" s="12691"/>
      <c r="FL55" s="12691"/>
      <c r="FM55" s="12691"/>
      <c r="FN55" s="12691"/>
      <c r="FO55" s="12691"/>
      <c r="FP55" s="12691"/>
      <c r="FQ55" s="12691"/>
      <c r="FR55" s="12691"/>
      <c r="FS55" s="12691"/>
      <c r="FT55" s="12691"/>
      <c r="FU55" s="12691"/>
      <c r="FV55" s="12691"/>
      <c r="FW55" s="12691"/>
      <c r="FX55" s="12691"/>
      <c r="FY55" s="12691"/>
      <c r="FZ55" s="12691"/>
      <c r="GA55" s="12691"/>
      <c r="GB55" s="12691"/>
      <c r="GC55" s="12691"/>
      <c r="GD55" s="12691"/>
      <c r="GE55" s="12691"/>
      <c r="GF55" s="12691"/>
      <c r="GG55" s="12691"/>
      <c r="GH55" s="12691"/>
      <c r="GI55" s="12691"/>
      <c r="GJ55" s="12691"/>
      <c r="GK55" s="12691"/>
      <c r="GL55" s="12691"/>
      <c r="GM55" s="12692"/>
      <c r="GN55" s="12696"/>
      <c r="GO55" s="12697"/>
      <c r="GP55" s="12697"/>
      <c r="GQ55" s="12697"/>
      <c r="GR55" s="12697"/>
      <c r="GS55" s="12697"/>
      <c r="GT55" s="12697"/>
      <c r="GU55" s="12697"/>
      <c r="GV55" s="12697"/>
      <c r="GW55" s="12697"/>
      <c r="GX55" s="12697"/>
      <c r="GY55" s="12697"/>
      <c r="GZ55" s="12697"/>
      <c r="HA55" s="12697"/>
      <c r="HB55" s="12697"/>
      <c r="HC55" s="12697"/>
      <c r="HD55" s="12697"/>
      <c r="HE55" s="12697"/>
      <c r="HF55" s="12697"/>
      <c r="HG55" s="12697"/>
      <c r="HH55" s="12697"/>
      <c r="HI55" s="12697"/>
      <c r="HJ55" s="12697"/>
      <c r="HK55" s="12697"/>
      <c r="HL55" s="12697"/>
      <c r="HM55" s="12697"/>
      <c r="HN55" s="12697"/>
      <c r="HO55" s="12697"/>
      <c r="HP55" s="12697"/>
      <c r="HQ55" s="12697"/>
      <c r="HR55" s="12697"/>
      <c r="HS55" s="12697"/>
      <c r="HT55" s="12697"/>
      <c r="HU55" s="12697"/>
      <c r="HV55" s="12697"/>
      <c r="HW55" s="12697"/>
      <c r="HX55" s="12697"/>
      <c r="HY55" s="12698"/>
    </row>
    <row r="56" spans="1:233" ht="5.75" customHeight="1" thickTop="1" thickBot="1">
      <c r="A56" s="5151"/>
      <c r="B56" s="4356"/>
      <c r="C56" s="5247"/>
      <c r="D56" s="5248"/>
      <c r="E56" s="927"/>
      <c r="F56" s="511"/>
      <c r="G56" s="4357"/>
      <c r="H56" s="5249"/>
      <c r="I56" s="3037"/>
      <c r="J56" s="5250"/>
      <c r="K56" s="342"/>
      <c r="L56" s="144"/>
      <c r="M56" s="5251"/>
      <c r="N56" s="5252"/>
      <c r="O56" s="5253"/>
      <c r="P56" s="5254"/>
      <c r="Q56" s="5255"/>
      <c r="R56" s="5256"/>
      <c r="S56" s="5257"/>
      <c r="T56" s="5258"/>
      <c r="U56" s="4771"/>
      <c r="V56" s="5259"/>
      <c r="W56" s="5260"/>
      <c r="X56" s="4774"/>
      <c r="Y56" s="5261"/>
      <c r="Z56" s="5262"/>
      <c r="AA56" s="5263"/>
      <c r="AB56" s="5264"/>
      <c r="AC56" s="3649"/>
      <c r="AD56" s="4780"/>
      <c r="AE56" s="5265"/>
      <c r="AF56" s="5266"/>
      <c r="AG56" s="5267"/>
      <c r="AH56" s="5268"/>
      <c r="AI56" s="5269"/>
      <c r="AJ56" s="5270"/>
      <c r="AK56" s="5271"/>
      <c r="AL56" s="5272"/>
      <c r="AM56" s="5273"/>
      <c r="AN56" s="5274"/>
      <c r="AO56" s="5275"/>
      <c r="AP56" s="5276"/>
      <c r="AQ56" s="5277"/>
      <c r="AR56" s="5278"/>
      <c r="AS56" s="4196"/>
      <c r="AT56" s="5279"/>
      <c r="AU56" s="5280"/>
      <c r="AV56" s="5281"/>
      <c r="AW56" s="5282"/>
      <c r="AX56" s="5283"/>
      <c r="AY56" s="5284"/>
      <c r="AZ56" s="5285"/>
      <c r="BA56" s="5286"/>
      <c r="BB56" s="5287"/>
      <c r="BC56" s="5288"/>
      <c r="BD56" s="5289"/>
      <c r="BE56" s="5290"/>
      <c r="BF56" s="5291"/>
      <c r="BG56" s="5292"/>
      <c r="BH56" s="4395"/>
      <c r="BI56" s="371"/>
      <c r="BJ56" s="5293"/>
      <c r="BK56" s="5294"/>
      <c r="BL56" s="3183"/>
      <c r="BM56" s="4905"/>
      <c r="BN56" s="3583"/>
      <c r="BO56" s="4400"/>
      <c r="BP56" s="5199"/>
      <c r="BQ56" s="904"/>
      <c r="BR56" s="5295"/>
      <c r="BS56" s="5296"/>
      <c r="BT56" s="5297"/>
      <c r="BU56" s="5298"/>
      <c r="BV56" s="3212"/>
      <c r="BW56" s="5299"/>
      <c r="BX56" s="5300"/>
      <c r="BY56" s="5301"/>
      <c r="BZ56" s="5302"/>
      <c r="CA56" s="5303"/>
      <c r="CB56" s="5304"/>
      <c r="CC56" s="5305"/>
      <c r="CD56" s="5306"/>
      <c r="CE56" s="5307"/>
      <c r="CF56" s="5308"/>
      <c r="CG56" s="5309"/>
      <c r="CH56" s="5310"/>
      <c r="CI56" s="5311"/>
      <c r="CJ56" s="5312"/>
      <c r="CK56" s="5313"/>
      <c r="CL56" s="5314"/>
      <c r="CM56" s="5315"/>
      <c r="CN56" s="5316"/>
      <c r="CO56" s="5317"/>
      <c r="CP56" s="5318"/>
      <c r="CQ56" s="4331"/>
      <c r="CR56" s="5319"/>
      <c r="CS56" s="5320"/>
      <c r="CT56" s="5321"/>
      <c r="CU56" s="4538"/>
      <c r="CV56" s="5322"/>
      <c r="CW56" s="5030"/>
      <c r="CX56" s="5323"/>
      <c r="CY56" s="5324"/>
      <c r="CZ56" s="5231"/>
      <c r="DA56" s="5325"/>
      <c r="DB56" s="5326"/>
      <c r="DC56" s="3917"/>
      <c r="DD56" s="5327"/>
      <c r="DE56" s="5328"/>
      <c r="DF56" s="5329"/>
      <c r="DG56" s="5330"/>
      <c r="DH56" s="4147"/>
      <c r="DI56" s="5331"/>
      <c r="DJ56" s="5332"/>
      <c r="DK56" s="5333"/>
      <c r="DL56" s="5334"/>
      <c r="DM56" s="5335"/>
      <c r="DN56" s="5336"/>
      <c r="DO56" s="5337"/>
      <c r="DP56" s="5338"/>
      <c r="DQ56" s="5339"/>
      <c r="DR56" s="262"/>
      <c r="DS56" s="5340"/>
      <c r="DT56" s="5341"/>
      <c r="DU56" s="5342"/>
      <c r="EJ56" s="12691"/>
      <c r="EK56" s="12691"/>
      <c r="EL56" s="12691"/>
      <c r="EM56" s="12691"/>
      <c r="EN56" s="12691"/>
      <c r="EO56" s="12691"/>
      <c r="EP56" s="12691"/>
      <c r="EQ56" s="12691"/>
      <c r="ER56" s="12691"/>
      <c r="ES56" s="12691"/>
      <c r="ET56" s="12691"/>
      <c r="EU56" s="12691"/>
      <c r="EV56" s="12691"/>
      <c r="EW56" s="12691"/>
      <c r="EX56" s="12691"/>
      <c r="EY56" s="12691"/>
      <c r="EZ56" s="12691"/>
      <c r="FA56" s="12691"/>
      <c r="FB56" s="12691"/>
      <c r="FC56" s="12691"/>
      <c r="FD56" s="12691"/>
      <c r="FE56" s="12691"/>
      <c r="FF56" s="12691"/>
      <c r="FG56" s="12691"/>
      <c r="FH56" s="12691"/>
      <c r="FI56" s="12691"/>
      <c r="FJ56" s="12691"/>
      <c r="FK56" s="12691"/>
      <c r="FL56" s="12691"/>
      <c r="FM56" s="12691"/>
      <c r="FN56" s="12691"/>
      <c r="FO56" s="12691"/>
      <c r="FP56" s="12691"/>
      <c r="FQ56" s="12691"/>
      <c r="FR56" s="12691"/>
      <c r="FS56" s="12691"/>
      <c r="FT56" s="12691"/>
      <c r="FU56" s="12691"/>
      <c r="FV56" s="12691"/>
      <c r="FW56" s="12691"/>
      <c r="FX56" s="12691"/>
      <c r="FY56" s="12691"/>
      <c r="FZ56" s="12691"/>
      <c r="GA56" s="12691"/>
      <c r="GB56" s="12691"/>
      <c r="GC56" s="12691"/>
      <c r="GD56" s="12691"/>
      <c r="GE56" s="12691"/>
      <c r="GF56" s="12691"/>
      <c r="GG56" s="12691"/>
      <c r="GH56" s="12691"/>
      <c r="GI56" s="12691"/>
      <c r="GJ56" s="12691"/>
      <c r="GK56" s="12691"/>
      <c r="GL56" s="12691"/>
      <c r="GM56" s="12692"/>
      <c r="GN56" s="12696"/>
      <c r="GO56" s="12697"/>
      <c r="GP56" s="12697"/>
      <c r="GQ56" s="12697"/>
      <c r="GR56" s="12697"/>
      <c r="GS56" s="12697"/>
      <c r="GT56" s="12697"/>
      <c r="GU56" s="12697"/>
      <c r="GV56" s="12697"/>
      <c r="GW56" s="12697"/>
      <c r="GX56" s="12697"/>
      <c r="GY56" s="12697"/>
      <c r="GZ56" s="12697"/>
      <c r="HA56" s="12697"/>
      <c r="HB56" s="12697"/>
      <c r="HC56" s="12697"/>
      <c r="HD56" s="12697"/>
      <c r="HE56" s="12697"/>
      <c r="HF56" s="12697"/>
      <c r="HG56" s="12697"/>
      <c r="HH56" s="12697"/>
      <c r="HI56" s="12697"/>
      <c r="HJ56" s="12697"/>
      <c r="HK56" s="12697"/>
      <c r="HL56" s="12697"/>
      <c r="HM56" s="12697"/>
      <c r="HN56" s="12697"/>
      <c r="HO56" s="12697"/>
      <c r="HP56" s="12697"/>
      <c r="HQ56" s="12697"/>
      <c r="HR56" s="12697"/>
      <c r="HS56" s="12697"/>
      <c r="HT56" s="12697"/>
      <c r="HU56" s="12697"/>
      <c r="HV56" s="12697"/>
      <c r="HW56" s="12697"/>
      <c r="HX56" s="12697"/>
      <c r="HY56" s="12698"/>
    </row>
    <row r="57" spans="1:233" ht="5.75" customHeight="1" thickTop="1" thickBot="1">
      <c r="A57" s="5343"/>
      <c r="B57" s="5344"/>
      <c r="C57" s="254"/>
      <c r="D57" s="5345"/>
      <c r="E57" s="274"/>
      <c r="F57" s="277"/>
      <c r="G57" s="315"/>
      <c r="H57" s="5346"/>
      <c r="I57" s="3635"/>
      <c r="J57" s="5347"/>
      <c r="K57" s="342"/>
      <c r="L57" s="5348"/>
      <c r="M57" s="5349"/>
      <c r="N57" s="5350"/>
      <c r="O57" s="381"/>
      <c r="P57" s="533"/>
      <c r="Q57" s="5351"/>
      <c r="R57" s="5352"/>
      <c r="S57" s="5353"/>
      <c r="T57" s="5354"/>
      <c r="U57" s="5355"/>
      <c r="V57" s="4572"/>
      <c r="W57" s="5356"/>
      <c r="X57" s="5357"/>
      <c r="Y57" s="5358"/>
      <c r="Z57" s="5359"/>
      <c r="AA57" s="5263"/>
      <c r="AB57" s="5360"/>
      <c r="AC57" s="5361"/>
      <c r="AD57" s="4170"/>
      <c r="AE57" s="5362"/>
      <c r="AF57" s="5363"/>
      <c r="AG57" s="5364"/>
      <c r="AH57" s="5365"/>
      <c r="AI57" s="5366"/>
      <c r="AJ57" s="5367"/>
      <c r="AK57" s="5368"/>
      <c r="AL57" s="5369"/>
      <c r="AM57" s="5370"/>
      <c r="AN57" s="5371"/>
      <c r="AO57" s="5372"/>
      <c r="AP57" s="5373"/>
      <c r="AQ57" s="5374"/>
      <c r="AR57" s="5375"/>
      <c r="AS57" s="5376"/>
      <c r="AT57" s="5377"/>
      <c r="AU57" s="5378"/>
      <c r="AV57" s="5379"/>
      <c r="AW57" s="5380"/>
      <c r="AX57" s="5381"/>
      <c r="AY57" s="5382"/>
      <c r="AZ57" s="5383"/>
      <c r="BA57" s="5384"/>
      <c r="BB57" s="5385"/>
      <c r="BC57" s="5386"/>
      <c r="BD57" s="5387"/>
      <c r="BE57" s="5388"/>
      <c r="BF57" s="2488"/>
      <c r="BG57" s="5389"/>
      <c r="BH57" s="5390"/>
      <c r="BI57" s="5391"/>
      <c r="BJ57" s="3277"/>
      <c r="BK57" s="5392"/>
      <c r="BL57" s="5393"/>
      <c r="BM57" s="2883"/>
      <c r="BN57" s="4905"/>
      <c r="BO57" s="5394"/>
      <c r="BP57" s="5395"/>
      <c r="BQ57" s="1129"/>
      <c r="BR57" s="5396"/>
      <c r="BS57" s="5397"/>
      <c r="BT57" s="5398"/>
      <c r="BU57" s="5399"/>
      <c r="BV57" s="5400"/>
      <c r="BW57" s="5300"/>
      <c r="BX57" s="5401"/>
      <c r="BY57" s="5402"/>
      <c r="BZ57" s="5402"/>
      <c r="CA57" s="5403"/>
      <c r="CB57" s="5404"/>
      <c r="CC57" s="5405"/>
      <c r="CD57" s="5341"/>
      <c r="CE57" s="5406"/>
      <c r="CF57" s="5407"/>
      <c r="CG57" s="5408"/>
      <c r="CH57" s="5409"/>
      <c r="CI57" s="5410"/>
      <c r="CJ57" s="5411"/>
      <c r="CK57" s="5412"/>
      <c r="CL57" s="5413"/>
      <c r="CM57" s="5414"/>
      <c r="CN57" s="5415"/>
      <c r="CO57" s="5416"/>
      <c r="CP57" s="5417"/>
      <c r="CQ57" s="5418"/>
      <c r="CR57" s="5362"/>
      <c r="CS57" s="5419"/>
      <c r="CT57" s="5420"/>
      <c r="CU57" s="5129"/>
      <c r="CV57" s="5421"/>
      <c r="CW57" s="5422"/>
      <c r="CX57" s="5423"/>
      <c r="CY57" s="5424"/>
      <c r="CZ57" s="4339"/>
      <c r="DA57" s="5425"/>
      <c r="DB57" s="5426"/>
      <c r="DC57" s="5427"/>
      <c r="DD57" s="5428"/>
      <c r="DE57" s="5429"/>
      <c r="DF57" s="5430"/>
      <c r="DG57" s="5431"/>
      <c r="DH57" s="5432"/>
      <c r="DI57" s="5433"/>
      <c r="DJ57" s="5434"/>
      <c r="DK57" s="5435"/>
      <c r="DL57" s="5436"/>
      <c r="DM57" s="337"/>
      <c r="DN57" s="5437"/>
      <c r="DO57" s="5438"/>
      <c r="DP57" s="5439"/>
      <c r="DQ57" s="5440"/>
      <c r="DR57" s="5441"/>
      <c r="DS57" s="5442"/>
      <c r="DT57" s="5443"/>
      <c r="DU57" s="5444"/>
      <c r="EJ57" s="12691"/>
      <c r="EK57" s="12691"/>
      <c r="EL57" s="12691"/>
      <c r="EM57" s="12691"/>
      <c r="EN57" s="12691"/>
      <c r="EO57" s="12691"/>
      <c r="EP57" s="12691"/>
      <c r="EQ57" s="12691"/>
      <c r="ER57" s="12691"/>
      <c r="ES57" s="12691"/>
      <c r="ET57" s="12691"/>
      <c r="EU57" s="12691"/>
      <c r="EV57" s="12691"/>
      <c r="EW57" s="12691"/>
      <c r="EX57" s="12691"/>
      <c r="EY57" s="12691"/>
      <c r="EZ57" s="12691"/>
      <c r="FA57" s="12691"/>
      <c r="FB57" s="12691"/>
      <c r="FC57" s="12691"/>
      <c r="FD57" s="12691"/>
      <c r="FE57" s="12691"/>
      <c r="FF57" s="12691"/>
      <c r="FG57" s="12691"/>
      <c r="FH57" s="12691"/>
      <c r="FI57" s="12691"/>
      <c r="FJ57" s="12691"/>
      <c r="FK57" s="12691"/>
      <c r="FL57" s="12691"/>
      <c r="FM57" s="12691"/>
      <c r="FN57" s="12691"/>
      <c r="FO57" s="12691"/>
      <c r="FP57" s="12691"/>
      <c r="FQ57" s="12691"/>
      <c r="FR57" s="12691"/>
      <c r="FS57" s="12691"/>
      <c r="FT57" s="12691"/>
      <c r="FU57" s="12691"/>
      <c r="FV57" s="12691"/>
      <c r="FW57" s="12691"/>
      <c r="FX57" s="12691"/>
      <c r="FY57" s="12691"/>
      <c r="FZ57" s="12691"/>
      <c r="GA57" s="12691"/>
      <c r="GB57" s="12691"/>
      <c r="GC57" s="12691"/>
      <c r="GD57" s="12691"/>
      <c r="GE57" s="12691"/>
      <c r="GF57" s="12691"/>
      <c r="GG57" s="12691"/>
      <c r="GH57" s="12691"/>
      <c r="GI57" s="12691"/>
      <c r="GJ57" s="12691"/>
      <c r="GK57" s="12691"/>
      <c r="GL57" s="12691"/>
      <c r="GM57" s="12692"/>
      <c r="GN57" s="12696"/>
      <c r="GO57" s="12697"/>
      <c r="GP57" s="12697"/>
      <c r="GQ57" s="12697"/>
      <c r="GR57" s="12697"/>
      <c r="GS57" s="12697"/>
      <c r="GT57" s="12697"/>
      <c r="GU57" s="12697"/>
      <c r="GV57" s="12697"/>
      <c r="GW57" s="12697"/>
      <c r="GX57" s="12697"/>
      <c r="GY57" s="12697"/>
      <c r="GZ57" s="12697"/>
      <c r="HA57" s="12697"/>
      <c r="HB57" s="12697"/>
      <c r="HC57" s="12697"/>
      <c r="HD57" s="12697"/>
      <c r="HE57" s="12697"/>
      <c r="HF57" s="12697"/>
      <c r="HG57" s="12697"/>
      <c r="HH57" s="12697"/>
      <c r="HI57" s="12697"/>
      <c r="HJ57" s="12697"/>
      <c r="HK57" s="12697"/>
      <c r="HL57" s="12697"/>
      <c r="HM57" s="12697"/>
      <c r="HN57" s="12697"/>
      <c r="HO57" s="12697"/>
      <c r="HP57" s="12697"/>
      <c r="HQ57" s="12697"/>
      <c r="HR57" s="12697"/>
      <c r="HS57" s="12697"/>
      <c r="HT57" s="12697"/>
      <c r="HU57" s="12697"/>
      <c r="HV57" s="12697"/>
      <c r="HW57" s="12697"/>
      <c r="HX57" s="12697"/>
      <c r="HY57" s="12698"/>
    </row>
    <row r="58" spans="1:233" ht="5.75" customHeight="1" thickTop="1" thickBot="1">
      <c r="A58" s="5445"/>
      <c r="B58" s="5446"/>
      <c r="C58" s="254"/>
      <c r="D58" s="196"/>
      <c r="E58" s="274"/>
      <c r="F58" s="146"/>
      <c r="G58" s="315"/>
      <c r="H58" s="5447"/>
      <c r="I58" s="5448"/>
      <c r="J58" s="5449"/>
      <c r="K58" s="358"/>
      <c r="L58" s="4050"/>
      <c r="M58" s="5450"/>
      <c r="N58" s="5350"/>
      <c r="O58" s="5451"/>
      <c r="P58" s="5452"/>
      <c r="Q58" s="5453"/>
      <c r="R58" s="5454"/>
      <c r="S58" s="5455"/>
      <c r="T58" s="5456"/>
      <c r="U58" s="3445"/>
      <c r="V58" s="5457"/>
      <c r="W58" s="5458"/>
      <c r="X58" s="5459"/>
      <c r="Y58" s="5460"/>
      <c r="Z58" s="5461"/>
      <c r="AA58" s="5462"/>
      <c r="AB58" s="5463"/>
      <c r="AC58" s="3450"/>
      <c r="AD58" s="5464"/>
      <c r="AE58" s="5465"/>
      <c r="AF58" s="5466"/>
      <c r="AG58" s="5467"/>
      <c r="AH58" s="5468"/>
      <c r="AI58" s="5469"/>
      <c r="AJ58" s="5470"/>
      <c r="AK58" s="5471"/>
      <c r="AL58" s="5472"/>
      <c r="AM58" s="5473"/>
      <c r="AN58" s="5474"/>
      <c r="AO58" s="5475"/>
      <c r="AP58" s="5476"/>
      <c r="AQ58" s="5477"/>
      <c r="AR58" s="5478"/>
      <c r="AS58" s="1815"/>
      <c r="AT58" s="5479"/>
      <c r="AU58" s="5480"/>
      <c r="AV58" s="5481"/>
      <c r="AW58" s="396"/>
      <c r="AX58" s="5482"/>
      <c r="AY58" s="5483"/>
      <c r="AZ58" s="5484"/>
      <c r="BA58" s="5485"/>
      <c r="BB58" s="5486"/>
      <c r="BC58" s="5487"/>
      <c r="BD58" s="5488"/>
      <c r="BE58" s="5489"/>
      <c r="BF58" s="4897"/>
      <c r="BG58" s="5490"/>
      <c r="BH58" s="5491"/>
      <c r="BI58" s="5492"/>
      <c r="BJ58" s="4811"/>
      <c r="BK58" s="4188"/>
      <c r="BL58" s="5493"/>
      <c r="BM58" s="2883"/>
      <c r="BN58" s="3583"/>
      <c r="BO58" s="5494"/>
      <c r="BP58" s="5495"/>
      <c r="BQ58" s="5496"/>
      <c r="BR58" s="5497"/>
      <c r="BS58" s="5498"/>
      <c r="BT58" s="5402"/>
      <c r="BU58" s="5499"/>
      <c r="BV58" s="5500"/>
      <c r="BW58" s="5205"/>
      <c r="BX58" s="5501"/>
      <c r="BY58" s="5502"/>
      <c r="BZ58" s="5503"/>
      <c r="CA58" s="5504"/>
      <c r="CB58" s="5505"/>
      <c r="CC58" s="5151"/>
      <c r="CD58" s="5506"/>
      <c r="CE58" s="5507"/>
      <c r="CF58" s="5508"/>
      <c r="CG58" s="5509"/>
      <c r="CH58" s="5510"/>
      <c r="CI58" s="3352"/>
      <c r="CJ58" s="5511"/>
      <c r="CK58" s="5512"/>
      <c r="CL58" s="5513"/>
      <c r="CM58" s="5514"/>
      <c r="CN58" s="5515"/>
      <c r="CO58" s="5516"/>
      <c r="CP58" s="5517"/>
      <c r="CQ58" s="5518"/>
      <c r="CR58" s="5519"/>
      <c r="CS58" s="5520"/>
      <c r="CT58" s="5521"/>
      <c r="CU58" s="5522"/>
      <c r="CV58" s="5523"/>
      <c r="CW58" s="4543"/>
      <c r="CX58" s="4542"/>
      <c r="CY58" s="5524"/>
      <c r="CZ58" s="5525"/>
      <c r="DA58" s="5526"/>
      <c r="DB58" s="5527"/>
      <c r="DC58" s="5528"/>
      <c r="DD58" s="5529"/>
      <c r="DE58" s="5530"/>
      <c r="DF58" s="5531"/>
      <c r="DG58" s="5532"/>
      <c r="DH58" s="5533"/>
      <c r="DI58" s="5534"/>
      <c r="DJ58" s="5535"/>
      <c r="DK58" s="5536"/>
      <c r="DL58" s="5537"/>
      <c r="DM58" s="5538"/>
      <c r="DN58" s="429"/>
      <c r="DO58" s="5539"/>
      <c r="DP58" s="5540"/>
      <c r="DQ58" s="5541"/>
      <c r="DR58" s="5542"/>
      <c r="DS58" s="5543"/>
      <c r="DT58" s="5544"/>
      <c r="DU58" s="5545"/>
      <c r="EJ58" s="12691"/>
      <c r="EK58" s="12691"/>
      <c r="EL58" s="12691"/>
      <c r="EM58" s="12691"/>
      <c r="EN58" s="12691"/>
      <c r="EO58" s="12691"/>
      <c r="EP58" s="12691"/>
      <c r="EQ58" s="12691"/>
      <c r="ER58" s="12691"/>
      <c r="ES58" s="12691"/>
      <c r="ET58" s="12691"/>
      <c r="EU58" s="12691"/>
      <c r="EV58" s="12691"/>
      <c r="EW58" s="12691"/>
      <c r="EX58" s="12691"/>
      <c r="EY58" s="12691"/>
      <c r="EZ58" s="12691"/>
      <c r="FA58" s="12691"/>
      <c r="FB58" s="12691"/>
      <c r="FC58" s="12691"/>
      <c r="FD58" s="12691"/>
      <c r="FE58" s="12691"/>
      <c r="FF58" s="12691"/>
      <c r="FG58" s="12691"/>
      <c r="FH58" s="12691"/>
      <c r="FI58" s="12691"/>
      <c r="FJ58" s="12691"/>
      <c r="FK58" s="12691"/>
      <c r="FL58" s="12691"/>
      <c r="FM58" s="12691"/>
      <c r="FN58" s="12691"/>
      <c r="FO58" s="12691"/>
      <c r="FP58" s="12691"/>
      <c r="FQ58" s="12691"/>
      <c r="FR58" s="12691"/>
      <c r="FS58" s="12691"/>
      <c r="FT58" s="12691"/>
      <c r="FU58" s="12691"/>
      <c r="FV58" s="12691"/>
      <c r="FW58" s="12691"/>
      <c r="FX58" s="12691"/>
      <c r="FY58" s="12691"/>
      <c r="FZ58" s="12691"/>
      <c r="GA58" s="12691"/>
      <c r="GB58" s="12691"/>
      <c r="GC58" s="12691"/>
      <c r="GD58" s="12691"/>
      <c r="GE58" s="12691"/>
      <c r="GF58" s="12691"/>
      <c r="GG58" s="12691"/>
      <c r="GH58" s="12691"/>
      <c r="GI58" s="12691"/>
      <c r="GJ58" s="12691"/>
      <c r="GK58" s="12691"/>
      <c r="GL58" s="12691"/>
      <c r="GM58" s="12692"/>
      <c r="GN58" s="12696"/>
      <c r="GO58" s="12697"/>
      <c r="GP58" s="12697"/>
      <c r="GQ58" s="12697"/>
      <c r="GR58" s="12697"/>
      <c r="GS58" s="12697"/>
      <c r="GT58" s="12697"/>
      <c r="GU58" s="12697"/>
      <c r="GV58" s="12697"/>
      <c r="GW58" s="12697"/>
      <c r="GX58" s="12697"/>
      <c r="GY58" s="12697"/>
      <c r="GZ58" s="12697"/>
      <c r="HA58" s="12697"/>
      <c r="HB58" s="12697"/>
      <c r="HC58" s="12697"/>
      <c r="HD58" s="12697"/>
      <c r="HE58" s="12697"/>
      <c r="HF58" s="12697"/>
      <c r="HG58" s="12697"/>
      <c r="HH58" s="12697"/>
      <c r="HI58" s="12697"/>
      <c r="HJ58" s="12697"/>
      <c r="HK58" s="12697"/>
      <c r="HL58" s="12697"/>
      <c r="HM58" s="12697"/>
      <c r="HN58" s="12697"/>
      <c r="HO58" s="12697"/>
      <c r="HP58" s="12697"/>
      <c r="HQ58" s="12697"/>
      <c r="HR58" s="12697"/>
      <c r="HS58" s="12697"/>
      <c r="HT58" s="12697"/>
      <c r="HU58" s="12697"/>
      <c r="HV58" s="12697"/>
      <c r="HW58" s="12697"/>
      <c r="HX58" s="12697"/>
      <c r="HY58" s="12698"/>
    </row>
    <row r="59" spans="1:233" ht="5.75" customHeight="1" thickTop="1">
      <c r="A59" s="5546"/>
      <c r="B59" s="5547"/>
      <c r="C59" s="117"/>
      <c r="D59" s="5548"/>
      <c r="E59" s="5549"/>
      <c r="F59" s="5550"/>
      <c r="G59" s="335"/>
      <c r="H59" s="5551"/>
      <c r="I59" s="5552"/>
      <c r="J59" s="5553"/>
      <c r="K59" s="502"/>
      <c r="L59" s="5554"/>
      <c r="M59" s="5555"/>
      <c r="N59" s="5556"/>
      <c r="O59" s="5557"/>
      <c r="P59" s="5558"/>
      <c r="Q59" s="5559"/>
      <c r="R59" s="5560"/>
      <c r="S59" s="5561"/>
      <c r="T59" s="5562"/>
      <c r="U59" s="5563"/>
      <c r="V59" s="5564"/>
      <c r="W59" s="5565"/>
      <c r="X59" s="5566"/>
      <c r="Y59" s="5567"/>
      <c r="Z59" s="5568"/>
      <c r="AA59" s="5569"/>
      <c r="AB59" s="5570"/>
      <c r="AC59" s="5571"/>
      <c r="AD59" s="5572"/>
      <c r="AE59" s="5573"/>
      <c r="AF59" s="5574"/>
      <c r="AG59" s="5575"/>
      <c r="AH59" s="5576"/>
      <c r="AI59" s="5577"/>
      <c r="AJ59" s="5578"/>
      <c r="AK59" s="5579"/>
      <c r="AL59" s="5580"/>
      <c r="AM59" s="5581"/>
      <c r="AN59" s="3156"/>
      <c r="AO59" s="5582"/>
      <c r="AP59" s="5583"/>
      <c r="AQ59" s="5584"/>
      <c r="AR59" s="5585"/>
      <c r="AS59" s="5586"/>
      <c r="AT59" s="5587"/>
      <c r="AU59" s="5588"/>
      <c r="AV59" s="5589"/>
      <c r="AW59" s="5590"/>
      <c r="AX59" s="5591"/>
      <c r="AY59" s="5592"/>
      <c r="AZ59" s="5593"/>
      <c r="BA59" s="5594"/>
      <c r="BB59" s="5595"/>
      <c r="BC59" s="5596"/>
      <c r="BD59" s="5597"/>
      <c r="BE59" s="5598"/>
      <c r="BF59" s="5599"/>
      <c r="BG59" s="5600"/>
      <c r="BH59" s="5601"/>
      <c r="BI59" s="5602"/>
      <c r="BJ59" s="5603"/>
      <c r="BK59" s="5604"/>
      <c r="BL59" s="4701"/>
      <c r="BM59" s="5605"/>
      <c r="BN59" s="5606"/>
      <c r="BO59" s="5607"/>
      <c r="BP59" s="5608"/>
      <c r="BQ59" s="5609"/>
      <c r="BR59" s="5610"/>
      <c r="BS59" s="5611"/>
      <c r="BT59" s="5612"/>
      <c r="BU59" s="5613"/>
      <c r="BV59" s="5614"/>
      <c r="BW59" s="5615"/>
      <c r="BX59" s="4718"/>
      <c r="BY59" s="5616"/>
      <c r="BZ59" s="5617"/>
      <c r="CA59" s="5618"/>
      <c r="CB59" s="5619"/>
      <c r="CC59" s="5620"/>
      <c r="CD59" s="5621"/>
      <c r="CE59" s="5622"/>
      <c r="CF59" s="5623"/>
      <c r="CG59" s="5624"/>
      <c r="CH59" s="5625"/>
      <c r="CI59" s="5626"/>
      <c r="CJ59" s="4880"/>
      <c r="CK59" s="4880"/>
      <c r="CL59" s="5627"/>
      <c r="CM59" s="4329"/>
      <c r="CN59" s="5628"/>
      <c r="CO59" s="3707"/>
      <c r="CP59" s="5629"/>
      <c r="CQ59" s="5630"/>
      <c r="CR59" s="5631"/>
      <c r="CS59" s="5632"/>
      <c r="CT59" s="5633"/>
      <c r="CU59" s="4438"/>
      <c r="CV59" s="5634"/>
      <c r="CW59" s="5323"/>
      <c r="CX59" s="3821"/>
      <c r="CY59" s="5635"/>
      <c r="CZ59" s="5636"/>
      <c r="DA59" s="5637"/>
      <c r="DB59" s="5638"/>
      <c r="DC59" s="5639"/>
      <c r="DD59" s="5640"/>
      <c r="DE59" s="5641"/>
      <c r="DF59" s="5642"/>
      <c r="DG59" s="5643"/>
      <c r="DH59" s="5644"/>
      <c r="DI59" s="5645"/>
      <c r="DJ59" s="5646"/>
      <c r="DK59" s="5647"/>
      <c r="DL59" s="5648"/>
      <c r="DM59" s="5649"/>
      <c r="DN59" s="5650"/>
      <c r="DO59" s="5651"/>
      <c r="DP59" s="5652"/>
      <c r="DQ59" s="5653"/>
      <c r="DR59" s="5654"/>
      <c r="DS59" s="5655"/>
      <c r="DT59" s="5656"/>
      <c r="DU59" s="5657"/>
      <c r="EJ59" s="91"/>
      <c r="EK59" s="91"/>
      <c r="EL59" s="91"/>
      <c r="EM59" s="91"/>
      <c r="EN59" s="91"/>
      <c r="EO59" s="91"/>
      <c r="EP59" s="91"/>
      <c r="EQ59" s="91"/>
      <c r="ER59" s="91"/>
      <c r="ES59" s="91"/>
      <c r="ET59" s="91"/>
      <c r="EU59" s="91"/>
      <c r="EV59" s="91"/>
      <c r="EW59" s="91"/>
      <c r="EX59" s="91"/>
      <c r="EY59" s="91"/>
      <c r="EZ59" s="91"/>
      <c r="FA59" s="91"/>
      <c r="FB59" s="91"/>
      <c r="FC59" s="91"/>
      <c r="FD59" s="91"/>
      <c r="FE59" s="91"/>
      <c r="FF59" s="91"/>
      <c r="FG59" s="91"/>
      <c r="FH59" s="91"/>
      <c r="FI59" s="91"/>
      <c r="FJ59" s="91"/>
      <c r="FK59" s="91"/>
      <c r="FL59" s="91"/>
      <c r="FM59" s="91"/>
      <c r="FN59" s="91"/>
      <c r="FO59" s="91"/>
      <c r="FP59" s="91"/>
      <c r="FQ59" s="91"/>
      <c r="FR59" s="91"/>
      <c r="FS59" s="91"/>
      <c r="FT59" s="91"/>
      <c r="FU59" s="91"/>
      <c r="FV59" s="91"/>
      <c r="FW59" s="91"/>
      <c r="FX59" s="91"/>
      <c r="FY59" s="91"/>
      <c r="FZ59" s="91"/>
      <c r="GA59" s="91"/>
      <c r="GB59" s="91"/>
      <c r="GC59" s="91"/>
      <c r="GD59" s="91"/>
      <c r="GE59" s="91"/>
      <c r="GF59" s="91"/>
      <c r="GG59" s="91"/>
      <c r="GH59" s="91"/>
      <c r="GI59" s="91"/>
      <c r="GJ59" s="91"/>
      <c r="GK59" s="91"/>
      <c r="GL59" s="91"/>
      <c r="GM59" s="91"/>
      <c r="GN59" s="92"/>
      <c r="GO59" s="92"/>
      <c r="GP59" s="92"/>
      <c r="GQ59" s="92"/>
      <c r="GR59" s="92"/>
      <c r="GS59" s="92"/>
      <c r="GT59" s="92"/>
      <c r="GU59" s="92"/>
      <c r="GV59" s="92"/>
      <c r="GW59" s="92"/>
      <c r="GX59" s="92"/>
      <c r="GY59" s="92"/>
      <c r="GZ59" s="92"/>
      <c r="HA59" s="92"/>
      <c r="HB59" s="92"/>
      <c r="HC59" s="92"/>
      <c r="HD59" s="92"/>
      <c r="HE59" s="92"/>
      <c r="HF59" s="92"/>
      <c r="HG59" s="92"/>
      <c r="HH59" s="92"/>
      <c r="HI59" s="92"/>
      <c r="HJ59" s="92"/>
      <c r="HK59" s="92"/>
      <c r="HL59" s="92"/>
      <c r="HM59" s="92"/>
      <c r="HN59" s="92"/>
      <c r="HO59" s="92"/>
      <c r="HP59" s="92"/>
      <c r="HQ59" s="92"/>
      <c r="HR59" s="92"/>
      <c r="HS59" s="92"/>
      <c r="HT59" s="92"/>
      <c r="HU59" s="92"/>
      <c r="HV59" s="92"/>
      <c r="HW59" s="92"/>
      <c r="HX59" s="92"/>
      <c r="HY59" s="92"/>
    </row>
    <row r="60" spans="1:233" ht="5.75" customHeight="1">
      <c r="A60" s="452"/>
      <c r="B60" s="5658"/>
      <c r="C60" s="5659"/>
      <c r="D60" s="5660"/>
      <c r="E60" s="5661"/>
      <c r="F60" s="5662"/>
      <c r="G60" s="85"/>
      <c r="H60" s="5663"/>
      <c r="I60" s="145"/>
      <c r="J60" s="5664"/>
      <c r="K60" s="466"/>
      <c r="L60" s="5554"/>
      <c r="M60" s="5665"/>
      <c r="N60" s="5666"/>
      <c r="O60" s="5667"/>
      <c r="P60" s="5668"/>
      <c r="Q60" s="439"/>
      <c r="R60" s="5669"/>
      <c r="S60" s="5670"/>
      <c r="T60" s="5671"/>
      <c r="U60" s="5672"/>
      <c r="V60" s="5673"/>
      <c r="W60" s="5674"/>
      <c r="X60" s="5675"/>
      <c r="Y60" s="5676"/>
      <c r="Z60" s="5677"/>
      <c r="AA60" s="5678"/>
      <c r="AB60" s="5679"/>
      <c r="AC60" s="5680"/>
      <c r="AD60" s="5681"/>
      <c r="AE60" s="4329"/>
      <c r="AF60" s="5682"/>
      <c r="AG60" s="5683"/>
      <c r="AH60" s="5684"/>
      <c r="AI60" s="5685"/>
      <c r="AJ60" s="5686"/>
      <c r="AK60" s="5687"/>
      <c r="AL60" s="5688"/>
      <c r="AM60" s="5689"/>
      <c r="AN60" s="5690"/>
      <c r="AO60" s="5691"/>
      <c r="AP60" s="5692"/>
      <c r="AQ60" s="5684"/>
      <c r="AR60" s="5693"/>
      <c r="AS60" s="3251"/>
      <c r="AT60" s="5694"/>
      <c r="AU60" s="5695"/>
      <c r="AV60" s="5696"/>
      <c r="AW60" s="5697"/>
      <c r="AX60" s="3980"/>
      <c r="AY60" s="5698"/>
      <c r="AZ60" s="5699"/>
      <c r="BA60" s="5700"/>
      <c r="BB60" s="5701"/>
      <c r="BC60" s="5702"/>
      <c r="BD60" s="5703"/>
      <c r="BE60" s="5704"/>
      <c r="BF60" s="5705"/>
      <c r="BG60" s="5706"/>
      <c r="BH60" s="4804"/>
      <c r="BI60" s="332"/>
      <c r="BJ60" s="5707"/>
      <c r="BK60" s="5708"/>
      <c r="BL60" s="400"/>
      <c r="BM60" s="5709"/>
      <c r="BN60" s="1777"/>
      <c r="BO60" s="5710"/>
      <c r="BP60" s="5711"/>
      <c r="BQ60" s="5712"/>
      <c r="BR60" s="5713"/>
      <c r="BS60" s="5714"/>
      <c r="BT60" s="5715"/>
      <c r="BU60" s="5716"/>
      <c r="BV60" s="5717"/>
      <c r="BW60" s="5718"/>
      <c r="BX60" s="5719"/>
      <c r="BY60" s="5720"/>
      <c r="BZ60" s="5721"/>
      <c r="CA60" s="5722"/>
      <c r="CB60" s="5723"/>
      <c r="CC60" s="5501"/>
      <c r="CD60" s="5724"/>
      <c r="CE60" s="5725"/>
      <c r="CF60" s="5726"/>
      <c r="CG60" s="5727"/>
      <c r="CH60" s="5728"/>
      <c r="CI60" s="5626"/>
      <c r="CJ60" s="3152"/>
      <c r="CK60" s="5729"/>
      <c r="CL60" s="3152"/>
      <c r="CM60" s="5730"/>
      <c r="CN60" s="5731"/>
      <c r="CO60" s="5732"/>
      <c r="CP60" s="3607"/>
      <c r="CQ60" s="3708"/>
      <c r="CR60" s="5733"/>
      <c r="CS60" s="5734"/>
      <c r="CT60" s="4335"/>
      <c r="CU60" s="5133"/>
      <c r="CV60" s="5323"/>
      <c r="CW60" s="5735"/>
      <c r="CX60" s="5736"/>
      <c r="CY60" s="5737"/>
      <c r="CZ60" s="3716"/>
      <c r="DA60" s="5738"/>
      <c r="DB60" s="5739"/>
      <c r="DC60" s="5740"/>
      <c r="DD60" s="5741"/>
      <c r="DE60" s="5742"/>
      <c r="DF60" s="5743"/>
      <c r="DG60" s="5744"/>
      <c r="DH60" s="5745"/>
      <c r="DI60" s="5746"/>
      <c r="DJ60" s="5747"/>
      <c r="DK60" s="5748"/>
      <c r="DL60" s="5749"/>
      <c r="DM60" s="5750"/>
      <c r="DN60" s="5751"/>
      <c r="DO60" s="5752"/>
      <c r="DP60" s="5753"/>
      <c r="DQ60" s="5754"/>
      <c r="DR60" s="5755"/>
      <c r="DS60" s="5756"/>
      <c r="DT60" s="5757"/>
      <c r="DU60" s="5758"/>
      <c r="EJ60" s="91"/>
      <c r="EK60" s="91"/>
      <c r="EL60" s="91"/>
      <c r="EM60" s="91"/>
      <c r="EN60" s="91"/>
      <c r="EO60" s="91"/>
      <c r="EP60" s="91"/>
      <c r="EQ60" s="91"/>
      <c r="ER60" s="91"/>
      <c r="ES60" s="91"/>
      <c r="ET60" s="91"/>
      <c r="EU60" s="91"/>
      <c r="EV60" s="91"/>
      <c r="EW60" s="91"/>
      <c r="EX60" s="91"/>
      <c r="EY60" s="91"/>
      <c r="EZ60" s="91"/>
      <c r="FA60" s="91"/>
      <c r="FB60" s="91"/>
      <c r="FC60" s="91"/>
      <c r="FD60" s="91"/>
      <c r="FE60" s="91"/>
      <c r="FF60" s="91"/>
      <c r="FG60" s="91"/>
      <c r="FH60" s="91"/>
      <c r="FI60" s="91"/>
      <c r="FJ60" s="91"/>
      <c r="FK60" s="91"/>
      <c r="FL60" s="91"/>
      <c r="FM60" s="91"/>
      <c r="FN60" s="91"/>
      <c r="FO60" s="91"/>
      <c r="FP60" s="91"/>
      <c r="FQ60" s="91"/>
      <c r="FR60" s="91"/>
      <c r="FS60" s="91"/>
      <c r="FT60" s="91"/>
      <c r="FU60" s="91"/>
      <c r="FV60" s="91"/>
      <c r="FW60" s="91"/>
      <c r="FX60" s="91"/>
      <c r="FY60" s="91"/>
      <c r="FZ60" s="91"/>
      <c r="GA60" s="91"/>
      <c r="GB60" s="91"/>
      <c r="GC60" s="91"/>
      <c r="GD60" s="91"/>
      <c r="GE60" s="91"/>
      <c r="GF60" s="91"/>
      <c r="GG60" s="91"/>
      <c r="GH60" s="91"/>
      <c r="GI60" s="91"/>
      <c r="GJ60" s="91"/>
      <c r="GK60" s="91"/>
      <c r="GL60" s="91"/>
      <c r="GM60" s="91"/>
      <c r="GN60" s="92"/>
      <c r="GO60" s="92"/>
      <c r="GP60" s="92"/>
      <c r="GQ60" s="92"/>
      <c r="GR60" s="92"/>
      <c r="GS60" s="92"/>
      <c r="GT60" s="92"/>
      <c r="GU60" s="92"/>
      <c r="GV60" s="92"/>
      <c r="GW60" s="92"/>
      <c r="GX60" s="92"/>
      <c r="GY60" s="92"/>
      <c r="GZ60" s="92"/>
      <c r="HA60" s="92"/>
      <c r="HB60" s="92"/>
      <c r="HC60" s="92"/>
      <c r="HD60" s="92"/>
      <c r="HE60" s="92"/>
      <c r="HF60" s="92"/>
      <c r="HG60" s="92"/>
      <c r="HH60" s="92"/>
      <c r="HI60" s="92"/>
      <c r="HJ60" s="92"/>
      <c r="HK60" s="92"/>
      <c r="HL60" s="92"/>
      <c r="HM60" s="92"/>
      <c r="HN60" s="92"/>
      <c r="HO60" s="92"/>
      <c r="HP60" s="92"/>
      <c r="HQ60" s="92"/>
      <c r="HR60" s="92"/>
      <c r="HS60" s="92"/>
      <c r="HT60" s="92"/>
      <c r="HU60" s="92"/>
      <c r="HV60" s="92"/>
      <c r="HW60" s="92"/>
      <c r="HX60" s="92"/>
      <c r="HY60" s="92"/>
    </row>
    <row r="61" spans="1:233" ht="5.75" customHeight="1">
      <c r="A61" s="171"/>
      <c r="B61" s="503"/>
      <c r="C61" s="194"/>
      <c r="D61" s="1480"/>
      <c r="E61" s="5549"/>
      <c r="F61" s="5662"/>
      <c r="G61" s="139"/>
      <c r="H61" s="5759"/>
      <c r="I61" s="5760"/>
      <c r="J61" s="5761"/>
      <c r="K61" s="5762"/>
      <c r="L61" s="5763"/>
      <c r="M61" s="5764"/>
      <c r="N61" s="5765"/>
      <c r="O61" s="5766"/>
      <c r="P61" s="5767"/>
      <c r="Q61" s="5768"/>
      <c r="R61" s="5769"/>
      <c r="S61" s="5770"/>
      <c r="T61" s="5771"/>
      <c r="U61" s="5772"/>
      <c r="V61" s="5773"/>
      <c r="W61" s="5774"/>
      <c r="X61" s="5462"/>
      <c r="Y61" s="5775"/>
      <c r="Z61" s="5776"/>
      <c r="AA61" s="5777"/>
      <c r="AB61" s="5778"/>
      <c r="AC61" s="5779"/>
      <c r="AD61" s="5780"/>
      <c r="AE61" s="5781"/>
      <c r="AF61" s="5782"/>
      <c r="AG61" s="5775"/>
      <c r="AH61" s="5783"/>
      <c r="AI61" s="5784"/>
      <c r="AJ61" s="5785"/>
      <c r="AK61" s="5786"/>
      <c r="AL61" s="5787"/>
      <c r="AM61" s="5788"/>
      <c r="AN61" s="5789"/>
      <c r="AO61" s="5790"/>
      <c r="AP61" s="5791"/>
      <c r="AQ61" s="5792"/>
      <c r="AR61" s="5793"/>
      <c r="AS61" s="4062"/>
      <c r="AT61" s="5794"/>
      <c r="AU61" s="5795"/>
      <c r="AV61" s="5796"/>
      <c r="AW61" s="318"/>
      <c r="AX61" s="5797"/>
      <c r="AY61" s="5798"/>
      <c r="AZ61" s="5799"/>
      <c r="BA61" s="5800"/>
      <c r="BB61" s="5801"/>
      <c r="BC61" s="5802"/>
      <c r="BD61" s="5803"/>
      <c r="BE61" s="2562"/>
      <c r="BF61" s="5804"/>
      <c r="BG61" s="5805"/>
      <c r="BH61" s="5806"/>
      <c r="BI61" s="5807"/>
      <c r="BJ61" s="2589"/>
      <c r="BK61" s="3479"/>
      <c r="BL61" s="5808"/>
      <c r="BM61" s="5809"/>
      <c r="BN61" s="5810"/>
      <c r="BO61" s="5811"/>
      <c r="BP61" s="5812"/>
      <c r="BQ61" s="5813"/>
      <c r="BR61" s="1019"/>
      <c r="BS61" s="5814"/>
      <c r="BT61" s="4835"/>
      <c r="BU61" s="5815"/>
      <c r="BV61" s="5816"/>
      <c r="BW61" s="5817"/>
      <c r="BX61" s="5818"/>
      <c r="BY61" s="5819"/>
      <c r="BZ61" s="5418"/>
      <c r="CA61" s="5820"/>
      <c r="CB61" s="5821"/>
      <c r="CC61" s="5822"/>
      <c r="CD61" s="5823"/>
      <c r="CE61" s="5824"/>
      <c r="CF61" s="5825"/>
      <c r="CG61" s="5826"/>
      <c r="CH61" s="5624"/>
      <c r="CI61" s="5827"/>
      <c r="CJ61" s="3048"/>
      <c r="CK61" s="4880"/>
      <c r="CL61" s="3152"/>
      <c r="CM61" s="5828"/>
      <c r="CN61" s="5418"/>
      <c r="CO61" s="5829"/>
      <c r="CP61" s="5830"/>
      <c r="CQ61" s="5831"/>
      <c r="CR61" s="5832"/>
      <c r="CS61" s="5833"/>
      <c r="CT61" s="5834"/>
      <c r="CU61" s="4932"/>
      <c r="CV61" s="5835"/>
      <c r="CW61" s="5836"/>
      <c r="CX61" s="5837"/>
      <c r="CY61" s="5838"/>
      <c r="CZ61" s="5839"/>
      <c r="DA61" s="5840"/>
      <c r="DB61" s="5841"/>
      <c r="DC61" s="5842"/>
      <c r="DD61" s="5843"/>
      <c r="DE61" s="5844"/>
      <c r="DF61" s="5845"/>
      <c r="DG61" s="5846"/>
      <c r="DH61" s="2521"/>
      <c r="DI61" s="5847"/>
      <c r="DJ61" s="481"/>
      <c r="DK61" s="227"/>
      <c r="DL61" s="5848"/>
      <c r="DM61" s="5849"/>
      <c r="DN61" s="5850"/>
      <c r="DO61" s="5851"/>
      <c r="DP61" s="5852"/>
      <c r="DQ61" s="5853"/>
      <c r="DR61" s="5854"/>
      <c r="DS61" s="5855"/>
      <c r="DT61" s="5856"/>
      <c r="DU61" s="5857"/>
      <c r="EJ61" s="91"/>
      <c r="EK61" s="91"/>
      <c r="EL61" s="91"/>
      <c r="EM61" s="91"/>
      <c r="EN61" s="91"/>
      <c r="EO61" s="91"/>
      <c r="EP61" s="91"/>
      <c r="EQ61" s="91"/>
      <c r="ER61" s="91"/>
      <c r="ES61" s="91"/>
      <c r="ET61" s="91"/>
      <c r="EU61" s="91"/>
      <c r="EV61" s="91"/>
      <c r="EW61" s="91"/>
      <c r="EX61" s="91"/>
      <c r="EY61" s="91"/>
      <c r="EZ61" s="91"/>
      <c r="FA61" s="91"/>
      <c r="FB61" s="91"/>
      <c r="FC61" s="91"/>
      <c r="FD61" s="91"/>
      <c r="FE61" s="91"/>
      <c r="FF61" s="91"/>
      <c r="FG61" s="91"/>
      <c r="FH61" s="91"/>
      <c r="FI61" s="91"/>
      <c r="FJ61" s="91"/>
      <c r="FK61" s="91"/>
      <c r="FL61" s="91"/>
      <c r="FM61" s="91"/>
      <c r="FN61" s="91"/>
      <c r="FO61" s="91"/>
      <c r="FP61" s="91"/>
      <c r="FQ61" s="91"/>
      <c r="FR61" s="91"/>
      <c r="FS61" s="91"/>
      <c r="FT61" s="91"/>
      <c r="FU61" s="91"/>
      <c r="FV61" s="91"/>
      <c r="FW61" s="91"/>
      <c r="FX61" s="91"/>
      <c r="FY61" s="91"/>
      <c r="FZ61" s="91"/>
      <c r="GA61" s="91"/>
      <c r="GB61" s="91"/>
      <c r="GC61" s="91"/>
      <c r="GD61" s="91"/>
      <c r="GE61" s="91"/>
      <c r="GF61" s="91"/>
      <c r="GG61" s="91"/>
      <c r="GH61" s="91"/>
      <c r="GI61" s="91"/>
      <c r="GJ61" s="91"/>
      <c r="GK61" s="91"/>
      <c r="GL61" s="91"/>
      <c r="GM61" s="91"/>
      <c r="GN61" s="92"/>
      <c r="GO61" s="92"/>
      <c r="GP61" s="92"/>
      <c r="GQ61" s="92"/>
      <c r="GR61" s="92"/>
      <c r="GS61" s="92"/>
      <c r="GT61" s="92"/>
      <c r="GU61" s="92"/>
      <c r="GV61" s="92"/>
      <c r="GW61" s="92"/>
      <c r="GX61" s="92"/>
      <c r="GY61" s="92"/>
      <c r="GZ61" s="92"/>
      <c r="HA61" s="92"/>
      <c r="HB61" s="92"/>
      <c r="HC61" s="92"/>
      <c r="HD61" s="92"/>
      <c r="HE61" s="92"/>
      <c r="HF61" s="92"/>
      <c r="HG61" s="92"/>
      <c r="HH61" s="92"/>
      <c r="HI61" s="92"/>
      <c r="HJ61" s="92"/>
      <c r="HK61" s="92"/>
      <c r="HL61" s="92"/>
      <c r="HM61" s="92"/>
      <c r="HN61" s="92"/>
      <c r="HO61" s="92"/>
      <c r="HP61" s="92"/>
      <c r="HQ61" s="92"/>
      <c r="HR61" s="92"/>
      <c r="HS61" s="92"/>
      <c r="HT61" s="92"/>
      <c r="HU61" s="92"/>
      <c r="HV61" s="92"/>
      <c r="HW61" s="92"/>
      <c r="HX61" s="92"/>
      <c r="HY61" s="92"/>
    </row>
    <row r="62" spans="1:233" ht="5.75" customHeight="1">
      <c r="A62" s="207"/>
      <c r="B62" s="197"/>
      <c r="C62" s="205"/>
      <c r="D62" s="5858"/>
      <c r="E62" s="5859"/>
      <c r="F62" s="5860"/>
      <c r="G62" s="134"/>
      <c r="H62" s="5861"/>
      <c r="I62" s="5862"/>
      <c r="J62" s="5863"/>
      <c r="K62" s="5864"/>
      <c r="L62" s="5865"/>
      <c r="M62" s="5866"/>
      <c r="N62" s="5867"/>
      <c r="O62" s="5868"/>
      <c r="P62" s="5869"/>
      <c r="Q62" s="5870"/>
      <c r="R62" s="5871"/>
      <c r="S62" s="5872"/>
      <c r="T62" s="5873"/>
      <c r="U62" s="5874"/>
      <c r="V62" s="5875"/>
      <c r="W62" s="5876"/>
      <c r="X62" s="5877"/>
      <c r="Y62" s="5878"/>
      <c r="Z62" s="3644"/>
      <c r="AA62" s="5879"/>
      <c r="AB62" s="5784"/>
      <c r="AC62" s="5880"/>
      <c r="AD62" s="5881"/>
      <c r="AE62" s="5882"/>
      <c r="AF62" s="5883"/>
      <c r="AG62" s="5884"/>
      <c r="AH62" s="4163"/>
      <c r="AI62" s="3856"/>
      <c r="AJ62" s="5885"/>
      <c r="AK62" s="5886"/>
      <c r="AL62" s="5326"/>
      <c r="AM62" s="5887"/>
      <c r="AN62" s="5888"/>
      <c r="AO62" s="5889"/>
      <c r="AP62" s="5890"/>
      <c r="AQ62" s="5792"/>
      <c r="AR62" s="5891"/>
      <c r="AS62" s="5892"/>
      <c r="AT62" s="5893"/>
      <c r="AU62" s="5894"/>
      <c r="AV62" s="5895"/>
      <c r="AW62" s="5896"/>
      <c r="AX62" s="5897"/>
      <c r="AY62" s="3482"/>
      <c r="AZ62" s="5898"/>
      <c r="BA62" s="5899"/>
      <c r="BB62" s="5700"/>
      <c r="BC62" s="5900"/>
      <c r="BD62" s="3586"/>
      <c r="BE62" s="5901"/>
      <c r="BF62" s="5902"/>
      <c r="BG62" s="5903"/>
      <c r="BH62" s="5904"/>
      <c r="BI62" s="2589"/>
      <c r="BJ62" s="5905"/>
      <c r="BK62" s="2698"/>
      <c r="BL62" s="5101"/>
      <c r="BM62" s="5906"/>
      <c r="BN62" s="5907"/>
      <c r="BO62" s="5397"/>
      <c r="BP62" s="5908"/>
      <c r="BQ62" s="5909"/>
      <c r="BR62" s="5910"/>
      <c r="BS62" s="5911"/>
      <c r="BT62" s="5912"/>
      <c r="BU62" s="5913"/>
      <c r="BV62" s="5914"/>
      <c r="BW62" s="5915"/>
      <c r="BX62" s="5916"/>
      <c r="BY62" s="5917"/>
      <c r="BZ62" s="5918"/>
      <c r="CA62" s="5919"/>
      <c r="CB62" s="5920"/>
      <c r="CC62" s="5921"/>
      <c r="CD62" s="5922"/>
      <c r="CE62" s="5923"/>
      <c r="CF62" s="5924"/>
      <c r="CG62" s="5925"/>
      <c r="CH62" s="5727"/>
      <c r="CI62" s="5926"/>
      <c r="CJ62" s="5927"/>
      <c r="CK62" s="3048"/>
      <c r="CL62" s="5926"/>
      <c r="CM62" s="3148"/>
      <c r="CN62" s="5928"/>
      <c r="CO62" s="5929"/>
      <c r="CP62" s="4642"/>
      <c r="CQ62" s="5930"/>
      <c r="CR62" s="5931"/>
      <c r="CS62" s="5932"/>
      <c r="CT62" s="5933"/>
      <c r="CU62" s="3714"/>
      <c r="CV62" s="5934"/>
      <c r="CW62" s="5839"/>
      <c r="CX62" s="5935"/>
      <c r="CY62" s="5936"/>
      <c r="CZ62" s="5937"/>
      <c r="DA62" s="5938"/>
      <c r="DB62" s="5939"/>
      <c r="DC62" s="5940"/>
      <c r="DD62" s="5941"/>
      <c r="DE62" s="5942"/>
      <c r="DF62" s="5943"/>
      <c r="DG62" s="5944"/>
      <c r="DH62" s="5945"/>
      <c r="DI62" s="5946"/>
      <c r="DJ62" s="5947"/>
      <c r="DK62" s="5948"/>
      <c r="DL62" s="5949"/>
      <c r="DM62" s="233"/>
      <c r="DN62" s="5950"/>
      <c r="DO62" s="5951"/>
      <c r="DP62" s="5952"/>
      <c r="DQ62" s="5953"/>
      <c r="DR62" s="5954"/>
      <c r="DS62" s="5955"/>
      <c r="DT62" s="5956"/>
      <c r="DU62" s="5957"/>
      <c r="EJ62" s="91"/>
      <c r="EK62" s="91"/>
      <c r="EL62" s="91"/>
      <c r="EM62" s="91"/>
      <c r="EN62" s="91"/>
      <c r="EO62" s="91"/>
      <c r="EP62" s="91"/>
      <c r="EQ62" s="91"/>
      <c r="ER62" s="91"/>
      <c r="ES62" s="91"/>
      <c r="ET62" s="91"/>
      <c r="EU62" s="91"/>
      <c r="EV62" s="91"/>
      <c r="EW62" s="91"/>
      <c r="EX62" s="91"/>
      <c r="EY62" s="91"/>
      <c r="EZ62" s="91"/>
      <c r="FA62" s="91"/>
      <c r="FB62" s="91"/>
      <c r="FC62" s="91"/>
      <c r="FD62" s="91"/>
      <c r="FE62" s="91"/>
      <c r="FF62" s="91"/>
      <c r="FG62" s="91"/>
      <c r="FH62" s="91"/>
      <c r="FI62" s="91"/>
      <c r="FJ62" s="91"/>
      <c r="FK62" s="91"/>
      <c r="FL62" s="91"/>
      <c r="FM62" s="91"/>
      <c r="FN62" s="91"/>
      <c r="FO62" s="91"/>
      <c r="FP62" s="91"/>
      <c r="FQ62" s="91"/>
      <c r="FR62" s="91"/>
      <c r="FS62" s="91"/>
      <c r="FT62" s="91"/>
      <c r="FU62" s="91"/>
      <c r="FV62" s="91"/>
      <c r="FW62" s="91"/>
      <c r="FX62" s="91"/>
      <c r="FY62" s="91"/>
      <c r="FZ62" s="91"/>
      <c r="GA62" s="91"/>
      <c r="GB62" s="91"/>
      <c r="GC62" s="91"/>
      <c r="GD62" s="91"/>
      <c r="GE62" s="91"/>
      <c r="GF62" s="91"/>
      <c r="GG62" s="91"/>
      <c r="GH62" s="91"/>
      <c r="GI62" s="91"/>
      <c r="GJ62" s="91"/>
      <c r="GK62" s="91"/>
      <c r="GL62" s="91"/>
      <c r="GM62" s="91"/>
      <c r="GN62" s="92"/>
      <c r="GO62" s="92"/>
      <c r="GP62" s="92"/>
      <c r="GQ62" s="92"/>
      <c r="GR62" s="92"/>
      <c r="GS62" s="92"/>
      <c r="GT62" s="92"/>
      <c r="GU62" s="92"/>
      <c r="GV62" s="92"/>
      <c r="GW62" s="92"/>
      <c r="GX62" s="92"/>
      <c r="GY62" s="92"/>
      <c r="GZ62" s="92"/>
      <c r="HA62" s="92"/>
      <c r="HB62" s="92"/>
      <c r="HC62" s="92"/>
      <c r="HD62" s="92"/>
      <c r="HE62" s="92"/>
      <c r="HF62" s="92"/>
      <c r="HG62" s="92"/>
      <c r="HH62" s="92"/>
      <c r="HI62" s="92"/>
      <c r="HJ62" s="92"/>
      <c r="HK62" s="92"/>
      <c r="HL62" s="92"/>
      <c r="HM62" s="92"/>
      <c r="HN62" s="92"/>
      <c r="HO62" s="92"/>
      <c r="HP62" s="92"/>
      <c r="HQ62" s="92"/>
      <c r="HR62" s="92"/>
      <c r="HS62" s="92"/>
      <c r="HT62" s="92"/>
      <c r="HU62" s="92"/>
      <c r="HV62" s="92"/>
      <c r="HW62" s="92"/>
      <c r="HX62" s="92"/>
      <c r="HY62" s="92"/>
    </row>
    <row r="63" spans="1:233" ht="5.75" customHeight="1">
      <c r="A63" s="224"/>
      <c r="B63" s="5958"/>
      <c r="C63" s="5959"/>
      <c r="D63" s="5960"/>
      <c r="E63" s="5961"/>
      <c r="F63" s="5248"/>
      <c r="G63" s="5962"/>
      <c r="H63" s="5963"/>
      <c r="I63" s="5964"/>
      <c r="J63" s="5965"/>
      <c r="K63" s="3844"/>
      <c r="L63" s="5966"/>
      <c r="M63" s="5967"/>
      <c r="N63" s="5968"/>
      <c r="O63" s="5969"/>
      <c r="P63" s="5970"/>
      <c r="Q63" s="3033"/>
      <c r="R63" s="5971"/>
      <c r="S63" s="5972"/>
      <c r="T63" s="5973"/>
      <c r="U63" s="5974"/>
      <c r="V63" s="5975"/>
      <c r="W63" s="5976"/>
      <c r="X63" s="5262"/>
      <c r="Y63" s="5977"/>
      <c r="Z63" s="5978"/>
      <c r="AA63" s="5979"/>
      <c r="AB63" s="5980"/>
      <c r="AC63" s="5981"/>
      <c r="AD63" s="5982"/>
      <c r="AE63" s="5983"/>
      <c r="AF63" s="5984"/>
      <c r="AG63" s="5985"/>
      <c r="AH63" s="5986"/>
      <c r="AI63" s="5987"/>
      <c r="AJ63" s="5988"/>
      <c r="AK63" s="5989"/>
      <c r="AL63" s="5990"/>
      <c r="AM63" s="5058"/>
      <c r="AN63" s="4772"/>
      <c r="AO63" s="5991"/>
      <c r="AP63" s="5992"/>
      <c r="AQ63" s="5993"/>
      <c r="AR63" s="5994"/>
      <c r="AS63" s="5995"/>
      <c r="AT63" s="5996"/>
      <c r="AU63" s="5997"/>
      <c r="AV63" s="5998"/>
      <c r="AW63" s="5999"/>
      <c r="AX63" s="6000"/>
      <c r="AY63" s="6001"/>
      <c r="AZ63" s="6002"/>
      <c r="BA63" s="6003"/>
      <c r="BB63" s="4600"/>
      <c r="BC63" s="6004"/>
      <c r="BD63" s="6005"/>
      <c r="BE63" s="6006"/>
      <c r="BF63" s="6007"/>
      <c r="BG63" s="6008"/>
      <c r="BH63" s="5197"/>
      <c r="BI63" s="6009"/>
      <c r="BJ63" s="4906"/>
      <c r="BK63" s="2698"/>
      <c r="BL63" s="6010"/>
      <c r="BM63" s="6011"/>
      <c r="BN63" s="6012"/>
      <c r="BO63" s="6013"/>
      <c r="BP63" s="6014"/>
      <c r="BQ63" s="6015"/>
      <c r="BR63" s="6016"/>
      <c r="BS63" s="6017"/>
      <c r="BT63" s="6018"/>
      <c r="BU63" s="6019"/>
      <c r="BV63" s="5914"/>
      <c r="BW63" s="6020"/>
      <c r="BX63" s="6021"/>
      <c r="BY63" s="6022"/>
      <c r="BZ63" s="6023"/>
      <c r="CA63" s="6024"/>
      <c r="CB63" s="6025"/>
      <c r="CC63" s="6026"/>
      <c r="CD63" s="6027"/>
      <c r="CE63" s="6028"/>
      <c r="CF63" s="6029"/>
      <c r="CG63" s="5925"/>
      <c r="CH63" s="6030"/>
      <c r="CI63" s="6031"/>
      <c r="CJ63" s="6032"/>
      <c r="CK63" s="5927"/>
      <c r="CL63" s="6033"/>
      <c r="CM63" s="6034"/>
      <c r="CN63" s="5928"/>
      <c r="CO63" s="6035"/>
      <c r="CP63" s="6036"/>
      <c r="CQ63" s="6037"/>
      <c r="CR63" s="4540"/>
      <c r="CS63" s="6038"/>
      <c r="CT63" s="6039"/>
      <c r="CU63" s="6040"/>
      <c r="CV63" s="6041"/>
      <c r="CW63" s="6042"/>
      <c r="CX63" s="6043"/>
      <c r="CY63" s="6044"/>
      <c r="CZ63" s="6045"/>
      <c r="DA63" s="6046"/>
      <c r="DB63" s="6047"/>
      <c r="DC63" s="6048"/>
      <c r="DD63" s="6049"/>
      <c r="DE63" s="6050"/>
      <c r="DF63" s="6051"/>
      <c r="DG63" s="6052"/>
      <c r="DH63" s="6053"/>
      <c r="DI63" s="6054"/>
      <c r="DJ63" s="6055"/>
      <c r="DK63" s="6056"/>
      <c r="DL63" s="6057"/>
      <c r="DM63" s="6058"/>
      <c r="DN63" s="6059"/>
      <c r="DO63" s="6060"/>
      <c r="DP63" s="6061"/>
      <c r="DQ63" s="6062"/>
      <c r="DR63" s="6063"/>
      <c r="DS63" s="6064"/>
      <c r="DT63" s="6065"/>
      <c r="DU63" s="6066"/>
      <c r="EJ63" s="91"/>
      <c r="EK63" s="91"/>
      <c r="EL63" s="91"/>
      <c r="EM63" s="91"/>
      <c r="EN63" s="91"/>
      <c r="EO63" s="91"/>
      <c r="EP63" s="91"/>
      <c r="EQ63" s="91"/>
      <c r="ER63" s="91"/>
      <c r="ES63" s="91"/>
      <c r="ET63" s="91"/>
      <c r="EU63" s="91"/>
      <c r="EV63" s="91"/>
      <c r="EW63" s="91"/>
      <c r="EX63" s="91"/>
      <c r="EY63" s="91"/>
      <c r="EZ63" s="91"/>
      <c r="FA63" s="91"/>
      <c r="FB63" s="91"/>
      <c r="FC63" s="91"/>
      <c r="FD63" s="91"/>
      <c r="FE63" s="91"/>
      <c r="FF63" s="91"/>
      <c r="FG63" s="91"/>
      <c r="FH63" s="91"/>
      <c r="FI63" s="91"/>
      <c r="FJ63" s="91"/>
      <c r="FK63" s="91"/>
      <c r="FL63" s="91"/>
      <c r="FM63" s="91"/>
      <c r="FN63" s="91"/>
      <c r="FO63" s="91"/>
      <c r="FP63" s="91"/>
      <c r="FQ63" s="91"/>
      <c r="FR63" s="91"/>
      <c r="FS63" s="91"/>
      <c r="FT63" s="91"/>
      <c r="FU63" s="91"/>
      <c r="FV63" s="91"/>
      <c r="FW63" s="91"/>
      <c r="FX63" s="91"/>
      <c r="FY63" s="91"/>
      <c r="FZ63" s="91"/>
      <c r="GA63" s="91"/>
      <c r="GB63" s="91"/>
      <c r="GC63" s="91"/>
      <c r="GD63" s="91"/>
      <c r="GE63" s="91"/>
      <c r="GF63" s="91"/>
      <c r="GG63" s="91"/>
      <c r="GH63" s="91"/>
      <c r="GI63" s="91"/>
      <c r="GJ63" s="91"/>
      <c r="GK63" s="91"/>
      <c r="GL63" s="91"/>
      <c r="GM63" s="91"/>
      <c r="GN63" s="92"/>
      <c r="GO63" s="92"/>
      <c r="GP63" s="92"/>
      <c r="GQ63" s="92"/>
      <c r="GR63" s="92"/>
      <c r="GS63" s="92"/>
      <c r="GT63" s="92"/>
      <c r="GU63" s="92"/>
      <c r="GV63" s="92"/>
      <c r="GW63" s="92"/>
      <c r="GX63" s="92"/>
      <c r="GY63" s="92"/>
      <c r="GZ63" s="92"/>
      <c r="HA63" s="92"/>
      <c r="HB63" s="92"/>
      <c r="HC63" s="92"/>
      <c r="HD63" s="92"/>
      <c r="HE63" s="92"/>
      <c r="HF63" s="92"/>
      <c r="HG63" s="92"/>
      <c r="HH63" s="92"/>
      <c r="HI63" s="92"/>
      <c r="HJ63" s="92"/>
      <c r="HK63" s="92"/>
      <c r="HL63" s="92"/>
      <c r="HM63" s="92"/>
      <c r="HN63" s="92"/>
      <c r="HO63" s="92"/>
      <c r="HP63" s="92"/>
      <c r="HQ63" s="92"/>
      <c r="HR63" s="92"/>
      <c r="HS63" s="92"/>
      <c r="HT63" s="92"/>
      <c r="HU63" s="92"/>
      <c r="HV63" s="92"/>
      <c r="HW63" s="92"/>
      <c r="HX63" s="92"/>
      <c r="HY63" s="92"/>
    </row>
    <row r="64" spans="1:233" ht="5.75" customHeight="1">
      <c r="A64" s="5151"/>
      <c r="B64" s="205"/>
      <c r="C64" s="6067"/>
      <c r="D64" s="5960"/>
      <c r="E64" s="6068"/>
      <c r="F64" s="277"/>
      <c r="G64" s="5962"/>
      <c r="H64" s="6069"/>
      <c r="I64" s="6070"/>
      <c r="J64" s="6071"/>
      <c r="K64" s="5249"/>
      <c r="L64" s="6072"/>
      <c r="M64" s="6073"/>
      <c r="N64" s="6074"/>
      <c r="O64" s="6075"/>
      <c r="P64" s="6076"/>
      <c r="Q64" s="6077"/>
      <c r="R64" s="6078"/>
      <c r="S64" s="6079"/>
      <c r="T64" s="6080"/>
      <c r="U64" s="6081"/>
      <c r="V64" s="6082"/>
      <c r="W64" s="6083"/>
      <c r="X64" s="6084"/>
      <c r="Y64" s="6085"/>
      <c r="Z64" s="4467"/>
      <c r="AA64" s="6086"/>
      <c r="AB64" s="4876"/>
      <c r="AC64" s="4064"/>
      <c r="AD64" s="6087"/>
      <c r="AE64" s="6088"/>
      <c r="AF64" s="6089"/>
      <c r="AG64" s="6090"/>
      <c r="AH64" s="6091"/>
      <c r="AI64" s="6092"/>
      <c r="AJ64" s="6093"/>
      <c r="AK64" s="6094"/>
      <c r="AL64" s="6095"/>
      <c r="AM64" s="3955"/>
      <c r="AN64" s="6096"/>
      <c r="AO64" s="6097"/>
      <c r="AP64" s="6098"/>
      <c r="AQ64" s="6099"/>
      <c r="AR64" s="6100"/>
      <c r="AS64" s="6101"/>
      <c r="AT64" s="6102"/>
      <c r="AU64" s="6103"/>
      <c r="AV64" s="6104"/>
      <c r="AW64" s="6105"/>
      <c r="AX64" s="6106"/>
      <c r="AY64" s="6107"/>
      <c r="AZ64" s="6108"/>
      <c r="BA64" s="6109"/>
      <c r="BB64" s="6110"/>
      <c r="BC64" s="6111"/>
      <c r="BD64" s="6112"/>
      <c r="BE64" s="6113"/>
      <c r="BF64" s="6114"/>
      <c r="BG64" s="6115"/>
      <c r="BH64" s="6116"/>
      <c r="BI64" s="6117"/>
      <c r="BJ64" s="4906"/>
      <c r="BK64" s="6118"/>
      <c r="BL64" s="6119"/>
      <c r="BM64" s="6120"/>
      <c r="BN64" s="6121"/>
      <c r="BO64" s="6122"/>
      <c r="BP64" s="6123"/>
      <c r="BQ64" s="6124"/>
      <c r="BR64" s="6125"/>
      <c r="BS64" s="6126"/>
      <c r="BT64" s="4680"/>
      <c r="BU64" s="6127"/>
      <c r="BV64" s="6128"/>
      <c r="BW64" s="6129"/>
      <c r="BX64" s="6130"/>
      <c r="BY64" s="6131"/>
      <c r="BZ64" s="4378"/>
      <c r="CA64" s="6132"/>
      <c r="CB64" s="6133"/>
      <c r="CC64" s="6134"/>
      <c r="CD64" s="6135"/>
      <c r="CE64" s="6136"/>
      <c r="CF64" s="6137"/>
      <c r="CG64" s="5826"/>
      <c r="CH64" s="6138"/>
      <c r="CI64" s="6139"/>
      <c r="CJ64" s="4278"/>
      <c r="CK64" s="6140"/>
      <c r="CL64" s="3048"/>
      <c r="CM64" s="6141"/>
      <c r="CN64" s="6142"/>
      <c r="CO64" s="3812"/>
      <c r="CP64" s="6036"/>
      <c r="CQ64" s="4643"/>
      <c r="CR64" s="6143"/>
      <c r="CS64" s="6144"/>
      <c r="CT64" s="6145"/>
      <c r="CU64" s="6146"/>
      <c r="CV64" s="5837"/>
      <c r="CW64" s="6147"/>
      <c r="CX64" s="6148"/>
      <c r="CY64" s="6149"/>
      <c r="CZ64" s="6150"/>
      <c r="DA64" s="6151"/>
      <c r="DB64" s="6152"/>
      <c r="DC64" s="6153"/>
      <c r="DD64" s="6154"/>
      <c r="DE64" s="6155"/>
      <c r="DF64" s="6156"/>
      <c r="DG64" s="6157"/>
      <c r="DH64" s="6158"/>
      <c r="DI64" s="6159"/>
      <c r="DJ64" s="6160"/>
      <c r="DK64" s="6161"/>
      <c r="DL64" s="6162"/>
      <c r="DM64" s="6163"/>
      <c r="DN64" s="6164"/>
      <c r="DO64" s="6165"/>
      <c r="DP64" s="6166"/>
      <c r="DQ64" s="206"/>
      <c r="DR64" s="513"/>
      <c r="DS64" s="6167"/>
      <c r="DT64" s="1838"/>
      <c r="DU64" s="6168"/>
      <c r="EJ64" s="91"/>
      <c r="EK64" s="91"/>
      <c r="EL64" s="91"/>
      <c r="EM64" s="91"/>
      <c r="EN64" s="91"/>
      <c r="EO64" s="91"/>
      <c r="EP64" s="91"/>
      <c r="EQ64" s="91"/>
      <c r="ER64" s="91"/>
      <c r="ES64" s="91"/>
      <c r="ET64" s="91"/>
      <c r="EU64" s="91"/>
      <c r="EV64" s="91"/>
      <c r="EW64" s="91"/>
      <c r="EX64" s="91"/>
      <c r="EY64" s="91"/>
      <c r="EZ64" s="91"/>
      <c r="FA64" s="91"/>
      <c r="FB64" s="91"/>
      <c r="FC64" s="91"/>
      <c r="FD64" s="91"/>
      <c r="FE64" s="91"/>
      <c r="FF64" s="91"/>
      <c r="FG64" s="91"/>
      <c r="FH64" s="91"/>
      <c r="FI64" s="91"/>
      <c r="FJ64" s="91"/>
      <c r="FK64" s="91"/>
      <c r="FL64" s="91"/>
      <c r="FM64" s="91"/>
      <c r="FN64" s="91"/>
      <c r="FO64" s="91"/>
      <c r="FP64" s="91"/>
      <c r="FQ64" s="91"/>
      <c r="FR64" s="91"/>
      <c r="FS64" s="91"/>
      <c r="FT64" s="91"/>
      <c r="FU64" s="91"/>
      <c r="FV64" s="91"/>
      <c r="FW64" s="91"/>
      <c r="FX64" s="91"/>
      <c r="FY64" s="91"/>
      <c r="FZ64" s="91"/>
      <c r="GA64" s="91"/>
      <c r="GB64" s="91"/>
      <c r="GC64" s="91"/>
      <c r="GD64" s="91"/>
      <c r="GE64" s="91"/>
      <c r="GF64" s="91"/>
      <c r="GG64" s="91"/>
      <c r="GH64" s="91"/>
      <c r="GI64" s="91"/>
      <c r="GJ64" s="91"/>
      <c r="GK64" s="91"/>
      <c r="GL64" s="91"/>
      <c r="GM64" s="91"/>
      <c r="GN64" s="92"/>
      <c r="GO64" s="92"/>
      <c r="GP64" s="92"/>
      <c r="GQ64" s="92"/>
      <c r="GR64" s="92"/>
      <c r="GS64" s="92"/>
      <c r="GT64" s="92"/>
      <c r="GU64" s="92"/>
      <c r="GV64" s="92"/>
      <c r="GW64" s="92"/>
      <c r="GX64" s="92"/>
      <c r="GY64" s="92"/>
      <c r="GZ64" s="92"/>
      <c r="HA64" s="92"/>
      <c r="HB64" s="92"/>
      <c r="HC64" s="92"/>
      <c r="HD64" s="92"/>
      <c r="HE64" s="92"/>
      <c r="HF64" s="92"/>
      <c r="HG64" s="92"/>
      <c r="HH64" s="92"/>
      <c r="HI64" s="92"/>
      <c r="HJ64" s="92"/>
      <c r="HK64" s="92"/>
      <c r="HL64" s="92"/>
      <c r="HM64" s="92"/>
      <c r="HN64" s="92"/>
      <c r="HO64" s="92"/>
      <c r="HP64" s="92"/>
      <c r="HQ64" s="92"/>
      <c r="HR64" s="92"/>
      <c r="HS64" s="92"/>
      <c r="HT64" s="92"/>
      <c r="HU64" s="92"/>
      <c r="HV64" s="92"/>
      <c r="HW64" s="92"/>
      <c r="HX64" s="92"/>
      <c r="HY64" s="92"/>
    </row>
    <row r="65" spans="1:233" ht="5.75" customHeight="1">
      <c r="A65" s="6169"/>
      <c r="B65" s="5958"/>
      <c r="C65" s="205"/>
      <c r="D65" s="6058"/>
      <c r="E65" s="1258"/>
      <c r="F65" s="386"/>
      <c r="G65" s="6170"/>
      <c r="H65" s="6171"/>
      <c r="I65" s="6172"/>
      <c r="J65" s="6173"/>
      <c r="K65" s="6174"/>
      <c r="L65" s="6175"/>
      <c r="M65" s="6176"/>
      <c r="N65" s="6177"/>
      <c r="O65" s="6178"/>
      <c r="P65" s="6179"/>
      <c r="Q65" s="96"/>
      <c r="R65" s="6180"/>
      <c r="S65" s="6181"/>
      <c r="T65" s="6182"/>
      <c r="U65" s="6183"/>
      <c r="V65" s="6184"/>
      <c r="W65" s="6185"/>
      <c r="X65" s="6186"/>
      <c r="Y65" s="6187"/>
      <c r="Z65" s="6188"/>
      <c r="AA65" s="4771"/>
      <c r="AB65" s="6189"/>
      <c r="AC65" s="6190"/>
      <c r="AD65" s="6191"/>
      <c r="AE65" s="6192"/>
      <c r="AF65" s="6193"/>
      <c r="AG65" s="6194"/>
      <c r="AH65" s="6195"/>
      <c r="AI65" s="6196"/>
      <c r="AJ65" s="6197"/>
      <c r="AK65" s="6198"/>
      <c r="AL65" s="6199"/>
      <c r="AM65" s="6200"/>
      <c r="AN65" s="6201"/>
      <c r="AO65" s="6202"/>
      <c r="AP65" s="6203"/>
      <c r="AQ65" s="6204"/>
      <c r="AR65" s="5626"/>
      <c r="AS65" s="4371"/>
      <c r="AT65" s="6205"/>
      <c r="AU65" s="6206"/>
      <c r="AV65" s="6207"/>
      <c r="AW65" s="6208"/>
      <c r="AX65" s="6209"/>
      <c r="AY65" s="6210"/>
      <c r="AZ65" s="6211"/>
      <c r="BA65" s="6212"/>
      <c r="BB65" s="6213"/>
      <c r="BC65" s="6214"/>
      <c r="BD65" s="6215"/>
      <c r="BE65" s="6216"/>
      <c r="BF65" s="6217"/>
      <c r="BG65" s="6218"/>
      <c r="BH65" s="6219"/>
      <c r="BI65" s="6220"/>
      <c r="BJ65" s="4709"/>
      <c r="BK65" s="6221"/>
      <c r="BL65" s="6222"/>
      <c r="BM65" s="6223"/>
      <c r="BN65" s="6224"/>
      <c r="BO65" s="6225"/>
      <c r="BP65" s="6226"/>
      <c r="BQ65" s="6227"/>
      <c r="BR65" s="6228"/>
      <c r="BS65" s="6229"/>
      <c r="BT65" s="6230"/>
      <c r="BU65" s="6231"/>
      <c r="BV65" s="6232"/>
      <c r="BW65" s="6233"/>
      <c r="BX65" s="6234"/>
      <c r="BY65" s="6235"/>
      <c r="BZ65" s="6236"/>
      <c r="CA65" s="6237"/>
      <c r="CB65" s="6199"/>
      <c r="CC65" s="6238"/>
      <c r="CD65" s="6239"/>
      <c r="CE65" s="4783"/>
      <c r="CF65" s="3354"/>
      <c r="CG65" s="5925"/>
      <c r="CH65" s="3152"/>
      <c r="CI65" s="6240"/>
      <c r="CJ65" s="6241"/>
      <c r="CK65" s="6031"/>
      <c r="CL65" s="4533"/>
      <c r="CM65" s="6242"/>
      <c r="CN65" s="6243"/>
      <c r="CO65" s="6244"/>
      <c r="CP65" s="6245"/>
      <c r="CQ65" s="4640"/>
      <c r="CR65" s="6246"/>
      <c r="CS65" s="6247"/>
      <c r="CT65" s="6144"/>
      <c r="CU65" s="6248"/>
      <c r="CV65" s="6249"/>
      <c r="CW65" s="6250"/>
      <c r="CX65" s="6251"/>
      <c r="CY65" s="6252"/>
      <c r="CZ65" s="6253"/>
      <c r="DA65" s="6254"/>
      <c r="DB65" s="6255"/>
      <c r="DC65" s="6256"/>
      <c r="DD65" s="6257"/>
      <c r="DE65" s="6258"/>
      <c r="DF65" s="6259"/>
      <c r="DG65" s="6260"/>
      <c r="DH65" s="6261"/>
      <c r="DI65" s="6262"/>
      <c r="DJ65" s="6263"/>
      <c r="DK65" s="6264"/>
      <c r="DL65" s="1724"/>
      <c r="DM65" s="2998"/>
      <c r="DN65" s="6265"/>
      <c r="DO65" s="761"/>
      <c r="DP65" s="6266"/>
      <c r="DQ65" s="245"/>
      <c r="DR65" s="6267"/>
      <c r="DS65" s="6268"/>
      <c r="DT65" s="6269"/>
      <c r="DU65" s="6270"/>
      <c r="EJ65" s="91"/>
      <c r="EK65" s="91"/>
      <c r="EL65" s="91"/>
      <c r="EM65" s="91"/>
      <c r="EN65" s="91"/>
      <c r="EO65" s="91"/>
      <c r="EP65" s="91"/>
      <c r="EQ65" s="91"/>
      <c r="ER65" s="91"/>
      <c r="ES65" s="91"/>
      <c r="ET65" s="91"/>
      <c r="EU65" s="91"/>
      <c r="EV65" s="91"/>
      <c r="EW65" s="91"/>
      <c r="EX65" s="91"/>
      <c r="EY65" s="91"/>
      <c r="EZ65" s="91"/>
      <c r="FA65" s="91"/>
      <c r="FB65" s="91"/>
      <c r="FC65" s="91"/>
      <c r="FD65" s="91"/>
      <c r="FE65" s="91"/>
      <c r="FF65" s="91"/>
      <c r="FG65" s="91"/>
      <c r="FH65" s="91"/>
      <c r="FI65" s="91"/>
      <c r="FJ65" s="91"/>
      <c r="FK65" s="91"/>
      <c r="FL65" s="91"/>
      <c r="FM65" s="91"/>
      <c r="FN65" s="91"/>
      <c r="FO65" s="91"/>
      <c r="FP65" s="91"/>
      <c r="FQ65" s="91"/>
      <c r="FR65" s="91"/>
      <c r="FS65" s="91"/>
      <c r="FT65" s="91"/>
      <c r="FU65" s="91"/>
      <c r="FV65" s="91"/>
      <c r="FW65" s="91"/>
      <c r="FX65" s="91"/>
      <c r="FY65" s="91"/>
      <c r="FZ65" s="91"/>
      <c r="GA65" s="91"/>
      <c r="GB65" s="91"/>
      <c r="GC65" s="91"/>
      <c r="GD65" s="91"/>
      <c r="GE65" s="91"/>
      <c r="GF65" s="91"/>
      <c r="GG65" s="91"/>
      <c r="GH65" s="91"/>
      <c r="GI65" s="91"/>
      <c r="GJ65" s="91"/>
      <c r="GK65" s="91"/>
      <c r="GL65" s="91"/>
      <c r="GM65" s="91"/>
      <c r="GN65" s="92"/>
      <c r="GO65" s="92"/>
      <c r="GP65" s="92"/>
      <c r="GQ65" s="92"/>
      <c r="GR65" s="92"/>
      <c r="GS65" s="92"/>
      <c r="GT65" s="92"/>
      <c r="GU65" s="92"/>
      <c r="GV65" s="92"/>
      <c r="GW65" s="92"/>
      <c r="GX65" s="92"/>
      <c r="GY65" s="92"/>
      <c r="GZ65" s="92"/>
      <c r="HA65" s="92"/>
      <c r="HB65" s="92"/>
      <c r="HC65" s="92"/>
      <c r="HD65" s="92"/>
      <c r="HE65" s="92"/>
      <c r="HF65" s="92"/>
      <c r="HG65" s="92"/>
      <c r="HH65" s="92"/>
      <c r="HI65" s="92"/>
      <c r="HJ65" s="92"/>
      <c r="HK65" s="92"/>
      <c r="HL65" s="92"/>
      <c r="HM65" s="92"/>
      <c r="HN65" s="92"/>
      <c r="HO65" s="92"/>
      <c r="HP65" s="92"/>
      <c r="HQ65" s="92"/>
      <c r="HR65" s="92"/>
      <c r="HS65" s="92"/>
      <c r="HT65" s="92"/>
      <c r="HU65" s="92"/>
      <c r="HV65" s="92"/>
      <c r="HW65" s="92"/>
      <c r="HX65" s="92"/>
      <c r="HY65" s="92"/>
    </row>
    <row r="66" spans="1:233" ht="5.75" customHeight="1">
      <c r="A66" s="6271"/>
      <c r="B66" s="272"/>
      <c r="C66" s="6272"/>
      <c r="D66" s="6272"/>
      <c r="E66" s="927"/>
      <c r="F66" s="504"/>
      <c r="G66" s="532"/>
      <c r="H66" s="6273"/>
      <c r="I66" s="6274"/>
      <c r="J66" s="6275"/>
      <c r="K66" s="6276"/>
      <c r="L66" s="6277"/>
      <c r="M66" s="6278"/>
      <c r="N66" s="6279"/>
      <c r="O66" s="6280"/>
      <c r="P66" s="4058"/>
      <c r="Q66" s="6281"/>
      <c r="R66" s="6282"/>
      <c r="S66" s="6283"/>
      <c r="T66" s="6284"/>
      <c r="U66" s="6285"/>
      <c r="V66" s="6286"/>
      <c r="W66" s="6287"/>
      <c r="X66" s="6288"/>
      <c r="Y66" s="5163"/>
      <c r="Z66" s="6289"/>
      <c r="AA66" s="6290"/>
      <c r="AB66" s="6291"/>
      <c r="AC66" s="6292"/>
      <c r="AD66" s="4970"/>
      <c r="AE66" s="6195"/>
      <c r="AF66" s="6293"/>
      <c r="AG66" s="6294"/>
      <c r="AH66" s="6295"/>
      <c r="AI66" s="6296"/>
      <c r="AJ66" s="5581"/>
      <c r="AK66" s="6297"/>
      <c r="AL66" s="3962"/>
      <c r="AM66" s="4769"/>
      <c r="AN66" s="6298"/>
      <c r="AO66" s="6202"/>
      <c r="AP66" s="6299"/>
      <c r="AQ66" s="6300"/>
      <c r="AR66" s="5021"/>
      <c r="AS66" s="3155"/>
      <c r="AT66" s="6301"/>
      <c r="AU66" s="6302"/>
      <c r="AV66" s="6303"/>
      <c r="AW66" s="6304"/>
      <c r="AX66" s="6305"/>
      <c r="AY66" s="6306"/>
      <c r="AZ66" s="6307"/>
      <c r="BA66" s="6308"/>
      <c r="BB66" s="6309"/>
      <c r="BC66" s="6310"/>
      <c r="BD66" s="6311"/>
      <c r="BE66" s="6312"/>
      <c r="BF66" s="6313"/>
      <c r="BG66" s="6314"/>
      <c r="BH66" s="6315"/>
      <c r="BI66" s="2487"/>
      <c r="BJ66" s="2883"/>
      <c r="BK66" s="3472"/>
      <c r="BL66" s="1993"/>
      <c r="BM66" s="6316"/>
      <c r="BN66" s="6317"/>
      <c r="BO66" s="6318"/>
      <c r="BP66" s="6319"/>
      <c r="BQ66" s="6320"/>
      <c r="BR66" s="6321"/>
      <c r="BS66" s="6322"/>
      <c r="BT66" s="6097"/>
      <c r="BU66" s="6323"/>
      <c r="BV66" s="6324"/>
      <c r="BW66" s="6325"/>
      <c r="BX66" s="6326"/>
      <c r="BY66" s="6327"/>
      <c r="BZ66" s="6151"/>
      <c r="CA66" s="6328"/>
      <c r="CB66" s="4063"/>
      <c r="CC66" s="6329"/>
      <c r="CD66" s="3755"/>
      <c r="CE66" s="4170"/>
      <c r="CF66" s="3253"/>
      <c r="CG66" s="5924"/>
      <c r="CH66" s="3656"/>
      <c r="CI66" s="6330"/>
      <c r="CJ66" s="6331"/>
      <c r="CK66" s="6332"/>
      <c r="CL66" s="3048"/>
      <c r="CM66" s="6242"/>
      <c r="CN66" s="6333"/>
      <c r="CO66" s="4228"/>
      <c r="CP66" s="6334"/>
      <c r="CQ66" s="6335"/>
      <c r="CR66" s="6336"/>
      <c r="CS66" s="3407"/>
      <c r="CT66" s="5524"/>
      <c r="CU66" s="5424"/>
      <c r="CV66" s="6337"/>
      <c r="CW66" s="6338"/>
      <c r="CX66" s="6339"/>
      <c r="CY66" s="6340"/>
      <c r="CZ66" s="6341"/>
      <c r="DA66" s="6342"/>
      <c r="DB66" s="6343"/>
      <c r="DC66" s="6344"/>
      <c r="DD66" s="6345"/>
      <c r="DE66" s="6346"/>
      <c r="DF66" s="6347"/>
      <c r="DG66" s="6348"/>
      <c r="DH66" s="6349"/>
      <c r="DI66" s="6350"/>
      <c r="DJ66" s="6351"/>
      <c r="DK66" s="6352"/>
      <c r="DL66" s="6353"/>
      <c r="DM66" s="6354"/>
      <c r="DN66" s="6355"/>
      <c r="DO66" s="6356"/>
      <c r="DP66" s="6357"/>
      <c r="DQ66" s="105"/>
      <c r="DR66" s="6358"/>
      <c r="DS66" s="6359"/>
      <c r="DT66" s="6360"/>
      <c r="DU66" s="6361"/>
      <c r="EJ66" s="91"/>
      <c r="EK66" s="91"/>
      <c r="EL66" s="91"/>
      <c r="EM66" s="91"/>
      <c r="EN66" s="91"/>
      <c r="EO66" s="91"/>
      <c r="EP66" s="91"/>
      <c r="EQ66" s="91"/>
      <c r="ER66" s="91"/>
      <c r="ES66" s="91"/>
      <c r="ET66" s="91"/>
      <c r="EU66" s="91"/>
      <c r="EV66" s="91"/>
      <c r="EW66" s="91"/>
      <c r="EX66" s="91"/>
      <c r="EY66" s="91"/>
      <c r="EZ66" s="91"/>
      <c r="FA66" s="91"/>
      <c r="FB66" s="91"/>
      <c r="FC66" s="91"/>
      <c r="FD66" s="91"/>
      <c r="FE66" s="91"/>
      <c r="FF66" s="91"/>
      <c r="FG66" s="91"/>
      <c r="FH66" s="91"/>
      <c r="FI66" s="91"/>
      <c r="FJ66" s="91"/>
      <c r="FK66" s="91"/>
      <c r="FL66" s="91"/>
      <c r="FM66" s="91"/>
      <c r="FN66" s="91"/>
      <c r="FO66" s="91"/>
      <c r="FP66" s="91"/>
      <c r="FQ66" s="91"/>
      <c r="FR66" s="91"/>
      <c r="FS66" s="91"/>
      <c r="FT66" s="91"/>
      <c r="FU66" s="91"/>
      <c r="FV66" s="91"/>
      <c r="FW66" s="91"/>
      <c r="FX66" s="91"/>
      <c r="FY66" s="91"/>
      <c r="FZ66" s="91"/>
      <c r="GA66" s="91"/>
      <c r="GB66" s="91"/>
      <c r="GC66" s="91"/>
      <c r="GD66" s="91"/>
      <c r="GE66" s="91"/>
      <c r="GF66" s="91"/>
      <c r="GG66" s="91"/>
      <c r="GH66" s="91"/>
      <c r="GI66" s="91"/>
      <c r="GJ66" s="91"/>
      <c r="GK66" s="91"/>
      <c r="GL66" s="91"/>
      <c r="GM66" s="91"/>
      <c r="GN66" s="92"/>
      <c r="GO66" s="92"/>
      <c r="GP66" s="92"/>
      <c r="GQ66" s="92"/>
      <c r="GR66" s="92"/>
      <c r="GS66" s="92"/>
      <c r="GT66" s="92"/>
      <c r="GU66" s="92"/>
      <c r="GV66" s="92"/>
      <c r="GW66" s="92"/>
      <c r="GX66" s="92"/>
      <c r="GY66" s="92"/>
      <c r="GZ66" s="92"/>
      <c r="HA66" s="92"/>
      <c r="HB66" s="92"/>
      <c r="HC66" s="92"/>
      <c r="HD66" s="92"/>
      <c r="HE66" s="92"/>
      <c r="HF66" s="92"/>
      <c r="HG66" s="92"/>
      <c r="HH66" s="92"/>
      <c r="HI66" s="92"/>
      <c r="HJ66" s="92"/>
      <c r="HK66" s="92"/>
      <c r="HL66" s="92"/>
      <c r="HM66" s="92"/>
      <c r="HN66" s="92"/>
      <c r="HO66" s="92"/>
      <c r="HP66" s="92"/>
      <c r="HQ66" s="92"/>
      <c r="HR66" s="92"/>
      <c r="HS66" s="92"/>
      <c r="HT66" s="92"/>
      <c r="HU66" s="92"/>
      <c r="HV66" s="92"/>
      <c r="HW66" s="92"/>
      <c r="HX66" s="92"/>
      <c r="HY66" s="92"/>
    </row>
    <row r="67" spans="1:233" ht="5.75" customHeight="1">
      <c r="A67" s="5343"/>
      <c r="B67" s="5345"/>
      <c r="C67" s="197"/>
      <c r="D67" s="204"/>
      <c r="E67" s="362"/>
      <c r="F67" s="6362"/>
      <c r="G67" s="6363"/>
      <c r="H67" s="6364"/>
      <c r="I67" s="6365"/>
      <c r="J67" s="6366"/>
      <c r="K67" s="6367"/>
      <c r="L67" s="6368"/>
      <c r="M67" s="6369"/>
      <c r="N67" s="6370"/>
      <c r="O67" s="6371"/>
      <c r="P67" s="6372"/>
      <c r="Q67" s="6373"/>
      <c r="R67" s="6374"/>
      <c r="S67" s="6375"/>
      <c r="T67" s="6376"/>
      <c r="U67" s="6377"/>
      <c r="V67" s="6378"/>
      <c r="W67" s="6379"/>
      <c r="X67" s="6380"/>
      <c r="Y67" s="6381"/>
      <c r="Z67" s="6382"/>
      <c r="AA67" s="5977"/>
      <c r="AB67" s="6383"/>
      <c r="AC67" s="6384"/>
      <c r="AD67" s="4869"/>
      <c r="AE67" s="6385"/>
      <c r="AF67" s="6386"/>
      <c r="AG67" s="6387"/>
      <c r="AH67" s="6388"/>
      <c r="AI67" s="6389"/>
      <c r="AJ67" s="5467"/>
      <c r="AK67" s="6297"/>
      <c r="AL67" s="6390"/>
      <c r="AM67" s="6391"/>
      <c r="AN67" s="6392"/>
      <c r="AO67" s="4375"/>
      <c r="AP67" s="6393"/>
      <c r="AQ67" s="3148"/>
      <c r="AR67" s="6394"/>
      <c r="AS67" s="4228"/>
      <c r="AT67" s="5922"/>
      <c r="AU67" s="6395"/>
      <c r="AV67" s="6396"/>
      <c r="AW67" s="6397"/>
      <c r="AX67" s="6398"/>
      <c r="AY67" s="6399"/>
      <c r="AZ67" s="6400"/>
      <c r="BA67" s="6401"/>
      <c r="BB67" s="6402"/>
      <c r="BC67" s="6403"/>
      <c r="BD67" s="6404"/>
      <c r="BE67" s="6405"/>
      <c r="BF67" s="6406"/>
      <c r="BG67" s="6407"/>
      <c r="BH67" s="6408"/>
      <c r="BI67" s="4615"/>
      <c r="BJ67" s="6409"/>
      <c r="BK67" s="6410"/>
      <c r="BL67" s="6411"/>
      <c r="BM67" s="6412"/>
      <c r="BN67" s="6413"/>
      <c r="BO67" s="6414"/>
      <c r="BP67" s="6415"/>
      <c r="BQ67" s="6416"/>
      <c r="BR67" s="6417"/>
      <c r="BS67" s="6418"/>
      <c r="BT67" s="6419"/>
      <c r="BU67" s="6420"/>
      <c r="BV67" s="4582"/>
      <c r="BW67" s="6421"/>
      <c r="BX67" s="4233"/>
      <c r="BY67" s="6422"/>
      <c r="BZ67" s="6423"/>
      <c r="CA67" s="6424"/>
      <c r="CB67" s="6425"/>
      <c r="CC67" s="6426"/>
      <c r="CD67" s="6427"/>
      <c r="CE67" s="6428"/>
      <c r="CF67" s="6029"/>
      <c r="CG67" s="6429"/>
      <c r="CH67" s="6430"/>
      <c r="CI67" s="6431"/>
      <c r="CJ67" s="6431"/>
      <c r="CK67" s="6432"/>
      <c r="CL67" s="6433"/>
      <c r="CM67" s="6434"/>
      <c r="CN67" s="4331"/>
      <c r="CO67" s="6435"/>
      <c r="CP67" s="5222"/>
      <c r="CQ67" s="5226"/>
      <c r="CR67" s="6436"/>
      <c r="CS67" s="6437"/>
      <c r="CT67" s="4541"/>
      <c r="CU67" s="6438"/>
      <c r="CV67" s="6439"/>
      <c r="CW67" s="6440"/>
      <c r="CX67" s="5423"/>
      <c r="CY67" s="6441"/>
      <c r="CZ67" s="6442"/>
      <c r="DA67" s="6443"/>
      <c r="DB67" s="5857"/>
      <c r="DC67" s="6444"/>
      <c r="DD67" s="6445"/>
      <c r="DE67" s="6446"/>
      <c r="DF67" s="6447"/>
      <c r="DG67" s="6448"/>
      <c r="DH67" s="6449"/>
      <c r="DI67" s="6450"/>
      <c r="DJ67" s="6451"/>
      <c r="DK67" s="6452"/>
      <c r="DL67" s="6453"/>
      <c r="DM67" s="6454"/>
      <c r="DN67" s="6455"/>
      <c r="DO67" s="6456"/>
      <c r="DP67" s="6457"/>
      <c r="DQ67" s="6458"/>
      <c r="DR67" s="296"/>
      <c r="DS67" s="6459"/>
      <c r="DT67" s="6460"/>
      <c r="DU67" s="6461"/>
      <c r="EJ67" s="91"/>
      <c r="EK67" s="91"/>
      <c r="EL67" s="91"/>
      <c r="EM67" s="91"/>
      <c r="EN67" s="91"/>
      <c r="EO67" s="91"/>
      <c r="EP67" s="91"/>
      <c r="EQ67" s="91"/>
      <c r="ER67" s="91"/>
      <c r="ES67" s="91"/>
      <c r="ET67" s="91"/>
      <c r="EU67" s="91"/>
      <c r="EV67" s="91"/>
      <c r="EW67" s="91"/>
      <c r="EX67" s="91"/>
      <c r="EY67" s="91"/>
      <c r="EZ67" s="91"/>
      <c r="FA67" s="91"/>
      <c r="FB67" s="91"/>
      <c r="FC67" s="91"/>
      <c r="FD67" s="91"/>
      <c r="FE67" s="91"/>
      <c r="FF67" s="91"/>
      <c r="FG67" s="91"/>
      <c r="FH67" s="91"/>
      <c r="FI67" s="91"/>
      <c r="FJ67" s="91"/>
      <c r="FK67" s="91"/>
      <c r="FL67" s="91"/>
      <c r="FM67" s="91"/>
      <c r="FN67" s="91"/>
      <c r="FO67" s="91"/>
      <c r="FP67" s="91"/>
      <c r="FQ67" s="91"/>
      <c r="FR67" s="91"/>
      <c r="FS67" s="91"/>
      <c r="FT67" s="91"/>
      <c r="FU67" s="91"/>
      <c r="FV67" s="91"/>
      <c r="FW67" s="91"/>
      <c r="FX67" s="91"/>
      <c r="FY67" s="91"/>
      <c r="FZ67" s="91"/>
      <c r="GA67" s="91"/>
      <c r="GB67" s="91"/>
      <c r="GC67" s="91"/>
      <c r="GD67" s="91"/>
      <c r="GE67" s="91"/>
      <c r="GF67" s="91"/>
      <c r="GG67" s="91"/>
      <c r="GH67" s="91"/>
      <c r="GI67" s="91"/>
      <c r="GJ67" s="91"/>
      <c r="GK67" s="91"/>
      <c r="GL67" s="91"/>
      <c r="GM67" s="91"/>
      <c r="GN67" s="92"/>
      <c r="GO67" s="92"/>
      <c r="GP67" s="92"/>
      <c r="GQ67" s="92"/>
      <c r="GR67" s="92"/>
      <c r="GS67" s="92"/>
      <c r="GT67" s="92"/>
      <c r="GU67" s="92"/>
      <c r="GV67" s="92"/>
      <c r="GW67" s="92"/>
      <c r="GX67" s="92"/>
      <c r="GY67" s="92"/>
      <c r="GZ67" s="92"/>
      <c r="HA67" s="92"/>
      <c r="HB67" s="92"/>
      <c r="HC67" s="92"/>
      <c r="HD67" s="92"/>
      <c r="HE67" s="92"/>
      <c r="HF67" s="92"/>
      <c r="HG67" s="92"/>
      <c r="HH67" s="92"/>
      <c r="HI67" s="92"/>
      <c r="HJ67" s="92"/>
      <c r="HK67" s="92"/>
      <c r="HL67" s="92"/>
      <c r="HM67" s="92"/>
      <c r="HN67" s="92"/>
      <c r="HO67" s="92"/>
      <c r="HP67" s="92"/>
      <c r="HQ67" s="92"/>
      <c r="HR67" s="92"/>
      <c r="HS67" s="92"/>
      <c r="HT67" s="92"/>
      <c r="HU67" s="92"/>
      <c r="HV67" s="92"/>
      <c r="HW67" s="92"/>
      <c r="HX67" s="92"/>
      <c r="HY67" s="92"/>
    </row>
    <row r="68" spans="1:233" ht="5.75" customHeight="1">
      <c r="A68" s="236"/>
      <c r="B68" s="6462"/>
      <c r="C68" s="510"/>
      <c r="D68" s="197"/>
      <c r="E68" s="415"/>
      <c r="F68" s="519"/>
      <c r="G68" s="6463"/>
      <c r="H68" s="6464"/>
      <c r="I68" s="6465"/>
      <c r="J68" s="6466"/>
      <c r="K68" s="6467"/>
      <c r="L68" s="6468"/>
      <c r="M68" s="6469"/>
      <c r="N68" s="6470"/>
      <c r="O68" s="6471"/>
      <c r="P68" s="6472"/>
      <c r="Q68" s="6473"/>
      <c r="R68" s="6474"/>
      <c r="S68" s="6475"/>
      <c r="T68" s="6476"/>
      <c r="U68" s="6477"/>
      <c r="V68" s="6478"/>
      <c r="W68" s="6479"/>
      <c r="X68" s="6480"/>
      <c r="Y68" s="6481"/>
      <c r="Z68" s="6482"/>
      <c r="AA68" s="6483"/>
      <c r="AB68" s="6484"/>
      <c r="AC68" s="6485"/>
      <c r="AD68" s="6486"/>
      <c r="AE68" s="6487"/>
      <c r="AF68" s="6488"/>
      <c r="AG68" s="6489"/>
      <c r="AH68" s="6490"/>
      <c r="AI68" s="6491"/>
      <c r="AJ68" s="6492"/>
      <c r="AK68" s="4277"/>
      <c r="AL68" s="4065"/>
      <c r="AM68" s="6493"/>
      <c r="AN68" s="6494"/>
      <c r="AO68" s="6495"/>
      <c r="AP68" s="6496"/>
      <c r="AQ68" s="6497"/>
      <c r="AR68" s="6498"/>
      <c r="AS68" s="6499"/>
      <c r="AT68" s="6500"/>
      <c r="AU68" s="6501"/>
      <c r="AV68" s="6502"/>
      <c r="AW68" s="6503"/>
      <c r="AX68" s="6241"/>
      <c r="AY68" s="4624"/>
      <c r="AZ68" s="6504"/>
      <c r="BA68" s="6505"/>
      <c r="BB68" s="6506"/>
      <c r="BC68" s="6507"/>
      <c r="BD68" s="6508"/>
      <c r="BE68" s="6509"/>
      <c r="BF68" s="6510"/>
      <c r="BG68" s="6511"/>
      <c r="BH68" s="6512"/>
      <c r="BI68" s="6513"/>
      <c r="BJ68" s="6514"/>
      <c r="BK68" s="6515"/>
      <c r="BL68" s="6516"/>
      <c r="BM68" s="6517"/>
      <c r="BN68" s="6518"/>
      <c r="BO68" s="6519"/>
      <c r="BP68" s="6520"/>
      <c r="BQ68" s="6521"/>
      <c r="BR68" s="6522"/>
      <c r="BS68" s="6523"/>
      <c r="BT68" s="6524"/>
      <c r="BU68" s="6525"/>
      <c r="BV68" s="6526"/>
      <c r="BW68" s="6527"/>
      <c r="BX68" s="6528"/>
      <c r="BY68" s="5217"/>
      <c r="BZ68" s="6529"/>
      <c r="CA68" s="6530"/>
      <c r="CB68" s="6531"/>
      <c r="CC68" s="6532"/>
      <c r="CD68" s="6533"/>
      <c r="CE68" s="6534"/>
      <c r="CF68" s="6029"/>
      <c r="CG68" s="6535"/>
      <c r="CH68" s="6430"/>
      <c r="CI68" s="3049"/>
      <c r="CJ68" s="6536"/>
      <c r="CK68" s="6537"/>
      <c r="CL68" s="6538"/>
      <c r="CM68" s="5362"/>
      <c r="CN68" s="6539"/>
      <c r="CO68" s="4434"/>
      <c r="CP68" s="5222"/>
      <c r="CQ68" s="5226"/>
      <c r="CR68" s="6540"/>
      <c r="CS68" s="6541"/>
      <c r="CT68" s="4543"/>
      <c r="CU68" s="6542"/>
      <c r="CV68" s="6543"/>
      <c r="CW68" s="6544"/>
      <c r="CX68" s="6545"/>
      <c r="CY68" s="6546"/>
      <c r="CZ68" s="6547"/>
      <c r="DA68" s="6548"/>
      <c r="DB68" s="6549"/>
      <c r="DC68" s="6550"/>
      <c r="DD68" s="6551"/>
      <c r="DE68" s="2436"/>
      <c r="DF68" s="6552"/>
      <c r="DG68" s="6553"/>
      <c r="DH68" s="6554"/>
      <c r="DI68" s="238"/>
      <c r="DJ68" s="1184"/>
      <c r="DK68" s="6555"/>
      <c r="DL68" s="6556"/>
      <c r="DM68" s="6557"/>
      <c r="DN68" s="6558"/>
      <c r="DO68" s="6559"/>
      <c r="DP68" s="6560"/>
      <c r="DQ68" s="237"/>
      <c r="DR68" s="6561"/>
      <c r="DS68" s="6562"/>
      <c r="DT68" s="6563"/>
      <c r="DU68" s="6564"/>
      <c r="EJ68" s="91"/>
      <c r="EK68" s="91"/>
      <c r="EL68" s="91"/>
      <c r="EM68" s="91"/>
      <c r="EN68" s="91"/>
      <c r="EO68" s="91"/>
      <c r="EP68" s="91"/>
      <c r="EQ68" s="91"/>
      <c r="ER68" s="91"/>
      <c r="ES68" s="91"/>
      <c r="ET68" s="91"/>
      <c r="EU68" s="91"/>
      <c r="EV68" s="91"/>
      <c r="EW68" s="91"/>
      <c r="EX68" s="91"/>
      <c r="EY68" s="91"/>
      <c r="EZ68" s="91"/>
      <c r="FA68" s="91"/>
      <c r="FB68" s="91"/>
      <c r="FC68" s="91"/>
      <c r="FD68" s="91"/>
      <c r="FE68" s="91"/>
      <c r="FF68" s="91"/>
      <c r="FG68" s="91"/>
      <c r="FH68" s="91"/>
      <c r="FI68" s="91"/>
      <c r="FJ68" s="91"/>
      <c r="FK68" s="91"/>
      <c r="FL68" s="91"/>
      <c r="FM68" s="91"/>
      <c r="FN68" s="91"/>
      <c r="FO68" s="91"/>
      <c r="FP68" s="91"/>
      <c r="FQ68" s="91"/>
      <c r="FR68" s="91"/>
      <c r="FS68" s="91"/>
      <c r="FT68" s="91"/>
      <c r="FU68" s="91"/>
      <c r="FV68" s="91"/>
      <c r="FW68" s="91"/>
      <c r="FX68" s="91"/>
      <c r="FY68" s="91"/>
      <c r="FZ68" s="91"/>
      <c r="GA68" s="91"/>
      <c r="GB68" s="91"/>
      <c r="GC68" s="91"/>
      <c r="GD68" s="91"/>
      <c r="GE68" s="91"/>
      <c r="GF68" s="91"/>
      <c r="GG68" s="91"/>
      <c r="GH68" s="91"/>
      <c r="GI68" s="91"/>
      <c r="GJ68" s="91"/>
      <c r="GK68" s="91"/>
      <c r="GL68" s="91"/>
      <c r="GM68" s="91"/>
      <c r="GN68" s="92"/>
      <c r="GO68" s="92"/>
      <c r="GP68" s="92"/>
      <c r="GQ68" s="92"/>
      <c r="GR68" s="92"/>
      <c r="GS68" s="92"/>
      <c r="GT68" s="92"/>
      <c r="GU68" s="92"/>
      <c r="GV68" s="92"/>
      <c r="GW68" s="92"/>
      <c r="GX68" s="92"/>
      <c r="GY68" s="92"/>
      <c r="GZ68" s="92"/>
      <c r="HA68" s="92"/>
      <c r="HB68" s="92"/>
      <c r="HC68" s="92"/>
      <c r="HD68" s="92"/>
      <c r="HE68" s="92"/>
      <c r="HF68" s="92"/>
      <c r="HG68" s="92"/>
      <c r="HH68" s="92"/>
      <c r="HI68" s="92"/>
      <c r="HJ68" s="92"/>
      <c r="HK68" s="92"/>
      <c r="HL68" s="92"/>
      <c r="HM68" s="92"/>
      <c r="HN68" s="92"/>
      <c r="HO68" s="92"/>
      <c r="HP68" s="92"/>
      <c r="HQ68" s="92"/>
      <c r="HR68" s="92"/>
      <c r="HS68" s="92"/>
      <c r="HT68" s="92"/>
      <c r="HU68" s="92"/>
      <c r="HV68" s="92"/>
      <c r="HW68" s="92"/>
      <c r="HX68" s="92"/>
      <c r="HY68" s="92"/>
    </row>
    <row r="69" spans="1:233" ht="5.75" customHeight="1">
      <c r="A69" s="6565"/>
      <c r="B69" s="6566"/>
      <c r="C69" s="6567"/>
      <c r="D69" s="5659"/>
      <c r="E69" s="228"/>
      <c r="F69" s="512"/>
      <c r="G69" s="6568"/>
      <c r="H69" s="6569"/>
      <c r="I69" s="5862"/>
      <c r="J69" s="5553"/>
      <c r="K69" s="6570"/>
      <c r="L69" s="6571"/>
      <c r="M69" s="6572"/>
      <c r="N69" s="6573"/>
      <c r="O69" s="6574"/>
      <c r="P69" s="6575"/>
      <c r="Q69" s="439"/>
      <c r="R69" s="6576"/>
      <c r="S69" s="6577"/>
      <c r="T69" s="6578"/>
      <c r="U69" s="6579"/>
      <c r="V69" s="363"/>
      <c r="W69" s="6580"/>
      <c r="X69" s="6581"/>
      <c r="Y69" s="6582"/>
      <c r="Z69" s="6583"/>
      <c r="AA69" s="6584"/>
      <c r="AB69" s="6585"/>
      <c r="AC69" s="3359"/>
      <c r="AD69" s="6486"/>
      <c r="AE69" s="6586"/>
      <c r="AF69" s="4162"/>
      <c r="AG69" s="6587"/>
      <c r="AH69" s="6588"/>
      <c r="AI69" s="5923"/>
      <c r="AJ69" s="6589"/>
      <c r="AK69" s="6590"/>
      <c r="AL69" s="6591"/>
      <c r="AM69" s="6592"/>
      <c r="AN69" s="6593"/>
      <c r="AO69" s="6594"/>
      <c r="AP69" s="6595"/>
      <c r="AQ69" s="6596"/>
      <c r="AR69" s="6597"/>
      <c r="AS69" s="6598"/>
      <c r="AT69" s="6599"/>
      <c r="AU69" s="6600"/>
      <c r="AV69" s="4870"/>
      <c r="AW69" s="6601"/>
      <c r="AX69" s="6602"/>
      <c r="AY69" s="6603"/>
      <c r="AZ69" s="6604"/>
      <c r="BA69" s="6605"/>
      <c r="BB69" s="6606"/>
      <c r="BC69" s="6607"/>
      <c r="BD69" s="6608"/>
      <c r="BE69" s="6609"/>
      <c r="BF69" s="6610"/>
      <c r="BG69" s="6611"/>
      <c r="BH69" s="6605"/>
      <c r="BI69" s="6612"/>
      <c r="BJ69" s="6613"/>
      <c r="BK69" s="6614"/>
      <c r="BL69" s="6615"/>
      <c r="BM69" s="6616"/>
      <c r="BN69" s="6617"/>
      <c r="BO69" s="6618"/>
      <c r="BP69" s="6619"/>
      <c r="BQ69" s="6620"/>
      <c r="BR69" s="6621"/>
      <c r="BS69" s="6622"/>
      <c r="BT69" s="6623"/>
      <c r="BU69" s="6624"/>
      <c r="BV69" s="6625"/>
      <c r="BW69" s="6626"/>
      <c r="BX69" s="6627"/>
      <c r="BY69" s="6628"/>
      <c r="BZ69" s="6629"/>
      <c r="CA69" s="6630"/>
      <c r="CB69" s="6631"/>
      <c r="CC69" s="5911"/>
      <c r="CD69" s="6632"/>
      <c r="CE69" s="6633"/>
      <c r="CF69" s="6029"/>
      <c r="CG69" s="6535"/>
      <c r="CH69" s="6430"/>
      <c r="CI69" s="3049"/>
      <c r="CJ69" s="3049"/>
      <c r="CK69" s="5730"/>
      <c r="CL69" s="6634"/>
      <c r="CM69" s="6635"/>
      <c r="CN69" s="5321"/>
      <c r="CO69" s="6636"/>
      <c r="CP69" s="4436"/>
      <c r="CQ69" s="3609"/>
      <c r="CR69" s="6338"/>
      <c r="CS69" s="6637"/>
      <c r="CT69" s="4738"/>
      <c r="CU69" s="6638"/>
      <c r="CV69" s="3517"/>
      <c r="CW69" s="4342"/>
      <c r="CX69" s="6639"/>
      <c r="CY69" s="6640"/>
      <c r="CZ69" s="6641"/>
      <c r="DA69" s="6642"/>
      <c r="DB69" s="6643"/>
      <c r="DC69" s="6644"/>
      <c r="DD69" s="211"/>
      <c r="DE69" s="932"/>
      <c r="DF69" s="588"/>
      <c r="DG69" s="6645"/>
      <c r="DH69" s="6646"/>
      <c r="DI69" s="6647"/>
      <c r="DJ69" s="6648"/>
      <c r="DK69" s="6553"/>
      <c r="DL69" s="6649"/>
      <c r="DM69" s="6650"/>
      <c r="DN69" s="6651"/>
      <c r="DO69" s="6652"/>
      <c r="DP69" s="6653"/>
      <c r="DQ69" s="6654"/>
      <c r="DR69" s="6655"/>
      <c r="DS69" s="6656"/>
      <c r="DT69" s="6657"/>
      <c r="DU69" s="6658"/>
      <c r="EJ69" s="91"/>
      <c r="EK69" s="91"/>
      <c r="EL69" s="91"/>
      <c r="EM69" s="91"/>
      <c r="EN69" s="91"/>
      <c r="EO69" s="91"/>
      <c r="EP69" s="91"/>
      <c r="EQ69" s="91"/>
      <c r="ER69" s="91"/>
      <c r="ES69" s="91"/>
      <c r="ET69" s="91"/>
      <c r="EU69" s="91"/>
      <c r="EV69" s="91"/>
      <c r="EW69" s="91"/>
      <c r="EX69" s="91"/>
      <c r="EY69" s="91"/>
      <c r="EZ69" s="91"/>
      <c r="FA69" s="91"/>
      <c r="FB69" s="91"/>
      <c r="FC69" s="91"/>
      <c r="FD69" s="91"/>
      <c r="FE69" s="91"/>
      <c r="FF69" s="91"/>
      <c r="FG69" s="91"/>
      <c r="FH69" s="91"/>
      <c r="FI69" s="91"/>
      <c r="FJ69" s="91"/>
      <c r="FK69" s="91"/>
      <c r="FL69" s="91"/>
      <c r="FM69" s="91"/>
      <c r="FN69" s="91"/>
      <c r="FO69" s="91"/>
      <c r="FP69" s="91"/>
      <c r="FQ69" s="91"/>
      <c r="FR69" s="91"/>
      <c r="FS69" s="91"/>
      <c r="FT69" s="91"/>
      <c r="FU69" s="91"/>
      <c r="FV69" s="91"/>
      <c r="FW69" s="91"/>
      <c r="FX69" s="91"/>
      <c r="FY69" s="91"/>
      <c r="FZ69" s="91"/>
      <c r="GA69" s="91"/>
      <c r="GB69" s="91"/>
      <c r="GC69" s="91"/>
      <c r="GD69" s="91"/>
      <c r="GE69" s="91"/>
      <c r="GF69" s="91"/>
      <c r="GG69" s="91"/>
      <c r="GH69" s="91"/>
      <c r="GI69" s="91"/>
      <c r="GJ69" s="91"/>
      <c r="GK69" s="91"/>
      <c r="GL69" s="91"/>
      <c r="GM69" s="91"/>
      <c r="GN69" s="92"/>
      <c r="GO69" s="92"/>
      <c r="GP69" s="92"/>
      <c r="GQ69" s="92"/>
      <c r="GR69" s="92"/>
      <c r="GS69" s="92"/>
      <c r="GT69" s="92"/>
      <c r="GU69" s="92"/>
      <c r="GV69" s="92"/>
      <c r="GW69" s="92"/>
      <c r="GX69" s="92"/>
      <c r="GY69" s="92"/>
      <c r="GZ69" s="92"/>
      <c r="HA69" s="92"/>
      <c r="HB69" s="92"/>
      <c r="HC69" s="92"/>
      <c r="HD69" s="92"/>
      <c r="HE69" s="92"/>
      <c r="HF69" s="92"/>
      <c r="HG69" s="92"/>
      <c r="HH69" s="92"/>
      <c r="HI69" s="92"/>
      <c r="HJ69" s="92"/>
      <c r="HK69" s="92"/>
      <c r="HL69" s="92"/>
      <c r="HM69" s="92"/>
      <c r="HN69" s="92"/>
      <c r="HO69" s="92"/>
      <c r="HP69" s="92"/>
      <c r="HQ69" s="92"/>
      <c r="HR69" s="92"/>
      <c r="HS69" s="92"/>
      <c r="HT69" s="92"/>
      <c r="HU69" s="92"/>
      <c r="HV69" s="92"/>
      <c r="HW69" s="92"/>
      <c r="HX69" s="92"/>
      <c r="HY69" s="92"/>
    </row>
    <row r="70" spans="1:233" ht="5.75" customHeight="1">
      <c r="A70" s="2548"/>
      <c r="B70" s="6659"/>
      <c r="C70" s="6660"/>
      <c r="D70" s="6661"/>
      <c r="E70" s="6662"/>
      <c r="F70" s="6663"/>
      <c r="G70" s="6664"/>
      <c r="H70" s="6665"/>
      <c r="I70" s="6666"/>
      <c r="J70" s="6667"/>
      <c r="K70" s="6668"/>
      <c r="L70" s="6669"/>
      <c r="M70" s="6670"/>
      <c r="N70" s="6671"/>
      <c r="O70" s="6672"/>
      <c r="P70" s="6673"/>
      <c r="Q70" s="6674"/>
      <c r="R70" s="6675"/>
      <c r="S70" s="6676"/>
      <c r="T70" s="6677"/>
      <c r="U70" s="6678"/>
      <c r="V70" s="6679"/>
      <c r="W70" s="6680"/>
      <c r="X70" s="6681"/>
      <c r="Y70" s="6682"/>
      <c r="Z70" s="6683"/>
      <c r="AA70" s="6684"/>
      <c r="AB70" s="6685"/>
      <c r="AC70" s="6686"/>
      <c r="AD70" s="4872"/>
      <c r="AE70" s="6189"/>
      <c r="AF70" s="6687"/>
      <c r="AG70" s="6688"/>
      <c r="AH70" s="6689"/>
      <c r="AI70" s="5828"/>
      <c r="AJ70" s="6690"/>
      <c r="AK70" s="5167"/>
      <c r="AL70" s="6691"/>
      <c r="AM70" s="6692"/>
      <c r="AN70" s="6693"/>
      <c r="AO70" s="6694"/>
      <c r="AP70" s="6695"/>
      <c r="AQ70" s="6696"/>
      <c r="AR70" s="6697"/>
      <c r="AS70" s="5689"/>
      <c r="AT70" s="6698"/>
      <c r="AU70" s="6699"/>
      <c r="AV70" s="6700"/>
      <c r="AW70" s="6701"/>
      <c r="AX70" s="4058"/>
      <c r="AY70" s="6702"/>
      <c r="AZ70" s="6703"/>
      <c r="BA70" s="6704"/>
      <c r="BB70" s="6705"/>
      <c r="BC70" s="6706"/>
      <c r="BD70" s="6707"/>
      <c r="BE70" s="6708"/>
      <c r="BF70" s="6709"/>
      <c r="BG70" s="6710"/>
      <c r="BH70" s="6711"/>
      <c r="BI70" s="6712"/>
      <c r="BJ70" s="6713"/>
      <c r="BK70" s="6714"/>
      <c r="BL70" s="6715"/>
      <c r="BM70" s="6716"/>
      <c r="BN70" s="6717"/>
      <c r="BO70" s="6718"/>
      <c r="BP70" s="6719"/>
      <c r="BQ70" s="6720"/>
      <c r="BR70" s="6721"/>
      <c r="BS70" s="6722"/>
      <c r="BT70" s="6723"/>
      <c r="BU70" s="6724"/>
      <c r="BV70" s="6725"/>
      <c r="BW70" s="6726"/>
      <c r="BX70" s="6727"/>
      <c r="BY70" s="6728"/>
      <c r="BZ70" s="3959"/>
      <c r="CA70" s="6136"/>
      <c r="CB70" s="6729"/>
      <c r="CC70" s="6730"/>
      <c r="CD70" s="6731"/>
      <c r="CE70" s="6732"/>
      <c r="CF70" s="6185"/>
      <c r="CG70" s="6733"/>
      <c r="CH70" s="6030"/>
      <c r="CI70" s="6139"/>
      <c r="CJ70" s="6330"/>
      <c r="CK70" s="6331"/>
      <c r="CL70" s="6734"/>
      <c r="CM70" s="6735"/>
      <c r="CN70" s="6736"/>
      <c r="CO70" s="6737"/>
      <c r="CP70" s="5227"/>
      <c r="CQ70" s="3208"/>
      <c r="CR70" s="4127"/>
      <c r="CS70" s="6738"/>
      <c r="CT70" s="6739"/>
      <c r="CU70" s="6740"/>
      <c r="CV70" s="4936"/>
      <c r="CW70" s="6741"/>
      <c r="CX70" s="6742"/>
      <c r="CY70" s="6743"/>
      <c r="CZ70" s="4356"/>
      <c r="DA70" s="6744"/>
      <c r="DB70" s="6745"/>
      <c r="DC70" s="6746"/>
      <c r="DD70" s="6747"/>
      <c r="DE70" s="342"/>
      <c r="DF70" s="6748"/>
      <c r="DG70" s="6749"/>
      <c r="DH70" s="6750"/>
      <c r="DI70" s="6751"/>
      <c r="DJ70" s="3623"/>
      <c r="DK70" s="6752"/>
      <c r="DL70" s="6753"/>
      <c r="DM70" s="6754"/>
      <c r="DN70" s="6755"/>
      <c r="DO70" s="6756"/>
      <c r="DP70" s="6757"/>
      <c r="DQ70" s="6758"/>
      <c r="DR70" s="6759"/>
      <c r="DS70" s="3940"/>
      <c r="DT70" s="6760"/>
      <c r="DU70" s="6761"/>
      <c r="EJ70" s="91"/>
      <c r="EK70" s="91"/>
      <c r="EL70" s="91"/>
      <c r="EM70" s="91"/>
      <c r="EN70" s="91"/>
      <c r="EO70" s="91"/>
      <c r="EP70" s="91"/>
      <c r="EQ70" s="91"/>
      <c r="ER70" s="91"/>
      <c r="ES70" s="91"/>
      <c r="ET70" s="91"/>
      <c r="EU70" s="91"/>
      <c r="EV70" s="91"/>
      <c r="EW70" s="91"/>
      <c r="EX70" s="91"/>
      <c r="EY70" s="91"/>
      <c r="EZ70" s="91"/>
      <c r="FA70" s="91"/>
      <c r="FB70" s="91"/>
      <c r="FC70" s="91"/>
      <c r="FD70" s="91"/>
      <c r="FE70" s="91"/>
      <c r="FF70" s="91"/>
      <c r="FG70" s="91"/>
      <c r="FH70" s="91"/>
      <c r="FI70" s="91"/>
      <c r="FJ70" s="91"/>
      <c r="FK70" s="91"/>
      <c r="FL70" s="91"/>
      <c r="FM70" s="91"/>
      <c r="FN70" s="91"/>
      <c r="FO70" s="91"/>
      <c r="FP70" s="91"/>
      <c r="FQ70" s="91"/>
      <c r="FR70" s="91"/>
      <c r="FS70" s="91"/>
      <c r="FT70" s="91"/>
      <c r="FU70" s="91"/>
      <c r="FV70" s="91"/>
      <c r="FW70" s="91"/>
      <c r="FX70" s="91"/>
      <c r="FY70" s="91"/>
      <c r="FZ70" s="91"/>
      <c r="GA70" s="91"/>
      <c r="GB70" s="91"/>
      <c r="GC70" s="91"/>
      <c r="GD70" s="91"/>
      <c r="GE70" s="91"/>
      <c r="GF70" s="91"/>
      <c r="GG70" s="91"/>
      <c r="GH70" s="91"/>
      <c r="GI70" s="91"/>
      <c r="GJ70" s="91"/>
      <c r="GK70" s="91"/>
      <c r="GL70" s="91"/>
      <c r="GM70" s="91"/>
      <c r="GN70" s="92"/>
      <c r="GO70" s="92"/>
      <c r="GP70" s="92"/>
      <c r="GQ70" s="92"/>
      <c r="GR70" s="92"/>
      <c r="GS70" s="92"/>
      <c r="GT70" s="92"/>
      <c r="GU70" s="92"/>
      <c r="GV70" s="92"/>
      <c r="GW70" s="92"/>
      <c r="GX70" s="92"/>
      <c r="GY70" s="92"/>
      <c r="GZ70" s="92"/>
      <c r="HA70" s="92"/>
      <c r="HB70" s="92"/>
      <c r="HC70" s="92"/>
      <c r="HD70" s="92"/>
      <c r="HE70" s="92"/>
      <c r="HF70" s="92"/>
      <c r="HG70" s="92"/>
      <c r="HH70" s="92"/>
      <c r="HI70" s="92"/>
      <c r="HJ70" s="92"/>
      <c r="HK70" s="92"/>
      <c r="HL70" s="92"/>
      <c r="HM70" s="92"/>
      <c r="HN70" s="92"/>
      <c r="HO70" s="92"/>
      <c r="HP70" s="92"/>
      <c r="HQ70" s="92"/>
      <c r="HR70" s="92"/>
      <c r="HS70" s="92"/>
      <c r="HT70" s="92"/>
      <c r="HU70" s="92"/>
      <c r="HV70" s="92"/>
      <c r="HW70" s="92"/>
      <c r="HX70" s="92"/>
      <c r="HY70" s="92"/>
    </row>
    <row r="71" spans="1:233" ht="5.75" customHeight="1">
      <c r="A71" s="6762"/>
      <c r="B71" s="6763"/>
      <c r="C71" s="6764"/>
      <c r="D71" s="6765"/>
      <c r="E71" s="6766"/>
      <c r="F71" s="6767"/>
      <c r="G71" s="6768"/>
      <c r="H71" s="6769"/>
      <c r="I71" s="6770"/>
      <c r="J71" s="6771"/>
      <c r="K71" s="225"/>
      <c r="L71" s="6772"/>
      <c r="M71" s="6773"/>
      <c r="N71" s="6774"/>
      <c r="O71" s="6775"/>
      <c r="P71" s="6776"/>
      <c r="Q71" s="145"/>
      <c r="R71" s="6777"/>
      <c r="S71" s="6778"/>
      <c r="T71" s="6779"/>
      <c r="U71" s="6780"/>
      <c r="V71" s="6781"/>
      <c r="W71" s="6782"/>
      <c r="X71" s="6783"/>
      <c r="Y71" s="323"/>
      <c r="Z71" s="6784"/>
      <c r="AA71" s="3755"/>
      <c r="AB71" s="6785"/>
      <c r="AC71" s="6383"/>
      <c r="AD71" s="6786"/>
      <c r="AE71" s="5982"/>
      <c r="AF71" s="6787"/>
      <c r="AG71" s="6788"/>
      <c r="AH71" s="6789"/>
      <c r="AI71" s="6140"/>
      <c r="AJ71" s="6790"/>
      <c r="AK71" s="6791"/>
      <c r="AL71" s="6792"/>
      <c r="AM71" s="6793"/>
      <c r="AN71" s="6794"/>
      <c r="AO71" s="6795"/>
      <c r="AP71" s="6796"/>
      <c r="AQ71" s="5912"/>
      <c r="AR71" s="6130"/>
      <c r="AS71" s="6598"/>
      <c r="AT71" s="6797"/>
      <c r="AU71" s="6798"/>
      <c r="AV71" s="6799"/>
      <c r="AW71" s="6800"/>
      <c r="AX71" s="5285"/>
      <c r="AY71" s="6801"/>
      <c r="AZ71" s="6802"/>
      <c r="BA71" s="6803"/>
      <c r="BB71" s="6804"/>
      <c r="BC71" s="6805"/>
      <c r="BD71" s="6806"/>
      <c r="BE71" s="6807"/>
      <c r="BF71" s="6808"/>
      <c r="BG71" s="6809"/>
      <c r="BH71" s="6810"/>
      <c r="BI71" s="6811"/>
      <c r="BJ71" s="6812"/>
      <c r="BK71" s="6813"/>
      <c r="BL71" s="6814"/>
      <c r="BM71" s="6815"/>
      <c r="BN71" s="6816"/>
      <c r="BO71" s="6817"/>
      <c r="BP71" s="6818"/>
      <c r="BQ71" s="6819"/>
      <c r="BR71" s="6820"/>
      <c r="BS71" s="6821"/>
      <c r="BT71" s="6822"/>
      <c r="BU71" s="6823"/>
      <c r="BV71" s="6824"/>
      <c r="BW71" s="6825"/>
      <c r="BX71" s="6826"/>
      <c r="BY71" s="6827"/>
      <c r="BZ71" s="6828"/>
      <c r="CA71" s="6829"/>
      <c r="CB71" s="6830"/>
      <c r="CC71" s="6527"/>
      <c r="CD71" s="6831"/>
      <c r="CE71" s="6732"/>
      <c r="CF71" s="6832"/>
      <c r="CG71" s="6833"/>
      <c r="CH71" s="6834"/>
      <c r="CI71" s="6032"/>
      <c r="CJ71" s="6330"/>
      <c r="CK71" s="6835"/>
      <c r="CL71" s="3156"/>
      <c r="CM71" s="5127"/>
      <c r="CN71" s="6037"/>
      <c r="CO71" s="6836"/>
      <c r="CP71" s="6837"/>
      <c r="CQ71" s="3711"/>
      <c r="CR71" s="5841"/>
      <c r="CS71" s="6046"/>
      <c r="CT71" s="4341"/>
      <c r="CU71" s="6838"/>
      <c r="CV71" s="6839"/>
      <c r="CW71" s="6840"/>
      <c r="CX71" s="6841"/>
      <c r="CY71" s="6842"/>
      <c r="CZ71" s="6843"/>
      <c r="DA71" s="6844"/>
      <c r="DB71" s="6845"/>
      <c r="DC71" s="106"/>
      <c r="DD71" s="6846"/>
      <c r="DE71" s="6847"/>
      <c r="DF71" s="6848"/>
      <c r="DG71" s="6849"/>
      <c r="DH71" s="1912"/>
      <c r="DI71" s="127"/>
      <c r="DJ71" s="504"/>
      <c r="DK71" s="345"/>
      <c r="DL71" s="305"/>
      <c r="DM71" s="6850"/>
      <c r="DN71" s="245"/>
      <c r="DO71" s="256"/>
      <c r="DP71" s="297"/>
      <c r="DQ71" s="6851"/>
      <c r="DR71" s="235"/>
      <c r="DS71" s="6852"/>
      <c r="DT71" s="6853"/>
      <c r="DU71" s="6854"/>
      <c r="EJ71" s="91"/>
      <c r="EK71" s="91"/>
      <c r="EL71" s="91"/>
      <c r="EM71" s="91"/>
      <c r="EN71" s="91"/>
      <c r="EO71" s="91"/>
      <c r="EP71" s="91"/>
      <c r="EQ71" s="91"/>
      <c r="ER71" s="91"/>
      <c r="ES71" s="91"/>
      <c r="ET71" s="91"/>
      <c r="EU71" s="91"/>
      <c r="EV71" s="91"/>
      <c r="EW71" s="91"/>
      <c r="EX71" s="91"/>
      <c r="EY71" s="91"/>
      <c r="EZ71" s="91"/>
      <c r="FA71" s="91"/>
      <c r="FB71" s="91"/>
      <c r="FC71" s="91"/>
      <c r="FD71" s="91"/>
      <c r="FE71" s="91"/>
      <c r="FF71" s="91"/>
      <c r="FG71" s="91"/>
      <c r="FH71" s="91"/>
      <c r="FI71" s="91"/>
      <c r="FJ71" s="91"/>
      <c r="FK71" s="91"/>
      <c r="FL71" s="91"/>
      <c r="FM71" s="91"/>
      <c r="FN71" s="91"/>
      <c r="FO71" s="91"/>
      <c r="FP71" s="91"/>
      <c r="FQ71" s="91"/>
      <c r="FR71" s="91"/>
      <c r="FS71" s="91"/>
      <c r="FT71" s="91"/>
      <c r="FU71" s="91"/>
      <c r="FV71" s="91"/>
      <c r="FW71" s="91"/>
      <c r="FX71" s="91"/>
      <c r="FY71" s="91"/>
      <c r="FZ71" s="91"/>
      <c r="GA71" s="91"/>
      <c r="GB71" s="91"/>
      <c r="GC71" s="91"/>
      <c r="GD71" s="91"/>
      <c r="GE71" s="91"/>
      <c r="GF71" s="91"/>
      <c r="GG71" s="91"/>
      <c r="GH71" s="91"/>
      <c r="GI71" s="91"/>
      <c r="GJ71" s="91"/>
      <c r="GK71" s="91"/>
      <c r="GL71" s="91"/>
      <c r="GM71" s="91"/>
      <c r="GN71" s="92"/>
      <c r="GO71" s="92"/>
      <c r="GP71" s="92"/>
      <c r="GQ71" s="92"/>
      <c r="GR71" s="92"/>
      <c r="GS71" s="92"/>
      <c r="GT71" s="92"/>
      <c r="GU71" s="92"/>
      <c r="GV71" s="92"/>
      <c r="GW71" s="92"/>
      <c r="GX71" s="92"/>
      <c r="GY71" s="92"/>
      <c r="GZ71" s="92"/>
      <c r="HA71" s="92"/>
      <c r="HB71" s="92"/>
      <c r="HC71" s="92"/>
      <c r="HD71" s="92"/>
      <c r="HE71" s="92"/>
      <c r="HF71" s="92"/>
      <c r="HG71" s="92"/>
      <c r="HH71" s="92"/>
      <c r="HI71" s="92"/>
      <c r="HJ71" s="92"/>
      <c r="HK71" s="92"/>
      <c r="HL71" s="92"/>
      <c r="HM71" s="92"/>
      <c r="HN71" s="92"/>
      <c r="HO71" s="92"/>
      <c r="HP71" s="92"/>
      <c r="HQ71" s="92"/>
      <c r="HR71" s="92"/>
      <c r="HS71" s="92"/>
      <c r="HT71" s="92"/>
      <c r="HU71" s="92"/>
      <c r="HV71" s="92"/>
      <c r="HW71" s="92"/>
      <c r="HX71" s="92"/>
      <c r="HY71" s="92"/>
    </row>
    <row r="72" spans="1:233" ht="5.75" customHeight="1">
      <c r="A72" s="6855"/>
      <c r="B72" s="6856"/>
      <c r="C72" s="6857"/>
      <c r="D72" s="312"/>
      <c r="E72" s="6858"/>
      <c r="F72" s="6859"/>
      <c r="G72" s="463"/>
      <c r="H72" s="6860"/>
      <c r="I72" s="6861"/>
      <c r="J72" s="6862"/>
      <c r="K72" s="6863"/>
      <c r="L72" s="404"/>
      <c r="M72" s="6864"/>
      <c r="N72" s="6865"/>
      <c r="O72" s="6866"/>
      <c r="P72" s="6867"/>
      <c r="Q72" s="5255"/>
      <c r="R72" s="6868"/>
      <c r="S72" s="492"/>
      <c r="T72" s="6869"/>
      <c r="U72" s="6870"/>
      <c r="V72" s="6871"/>
      <c r="W72" s="6872"/>
      <c r="X72" s="6873"/>
      <c r="Y72" s="6874"/>
      <c r="Z72" s="6875"/>
      <c r="AA72" s="6876"/>
      <c r="AB72" s="4071"/>
      <c r="AC72" s="3645"/>
      <c r="AD72" s="6877"/>
      <c r="AE72" s="6785"/>
      <c r="AF72" s="6878"/>
      <c r="AG72" s="5060"/>
      <c r="AH72" s="6083"/>
      <c r="AI72" s="6879"/>
      <c r="AJ72" s="6880"/>
      <c r="AK72" s="6881"/>
      <c r="AL72" s="6882"/>
      <c r="AM72" s="6883"/>
      <c r="AN72" s="6884"/>
      <c r="AO72" s="6885"/>
      <c r="AP72" s="6886"/>
      <c r="AQ72" s="6887"/>
      <c r="AR72" s="6888"/>
      <c r="AS72" s="6889"/>
      <c r="AT72" s="6890"/>
      <c r="AU72" s="3551"/>
      <c r="AV72" s="6320"/>
      <c r="AW72" s="6891"/>
      <c r="AX72" s="6892"/>
      <c r="AY72" s="6893"/>
      <c r="AZ72" s="4887"/>
      <c r="BA72" s="6894"/>
      <c r="BB72" s="6895"/>
      <c r="BC72" s="6896"/>
      <c r="BD72" s="6897"/>
      <c r="BE72" s="449"/>
      <c r="BF72" s="6898"/>
      <c r="BG72" s="6899"/>
      <c r="BH72" s="6900"/>
      <c r="BI72" s="6901"/>
      <c r="BJ72" s="6902"/>
      <c r="BK72" s="6903"/>
      <c r="BL72" s="6904"/>
      <c r="BM72" s="6905"/>
      <c r="BN72" s="6906"/>
      <c r="BO72" s="6907"/>
      <c r="BP72" s="6908"/>
      <c r="BQ72" s="6909"/>
      <c r="BR72" s="6910"/>
      <c r="BS72" s="6911"/>
      <c r="BT72" s="6912"/>
      <c r="BU72" s="6913"/>
      <c r="BV72" s="6914"/>
      <c r="BW72" s="4580"/>
      <c r="BX72" s="6915"/>
      <c r="BY72" s="6916"/>
      <c r="BZ72" s="6917"/>
      <c r="CA72" s="6918"/>
      <c r="CB72" s="3156"/>
      <c r="CC72" s="6919"/>
      <c r="CD72" s="5929"/>
      <c r="CE72" s="6633"/>
      <c r="CF72" s="6920"/>
      <c r="CG72" s="6921"/>
      <c r="CH72" s="6922"/>
      <c r="CI72" s="4533"/>
      <c r="CJ72" s="6923"/>
      <c r="CK72" s="6835"/>
      <c r="CL72" s="3707"/>
      <c r="CM72" s="6924"/>
      <c r="CN72" s="6925"/>
      <c r="CO72" s="5231"/>
      <c r="CP72" s="6926"/>
      <c r="CQ72" s="6927"/>
      <c r="CR72" s="6928"/>
      <c r="CS72" s="6929"/>
      <c r="CT72" s="6930"/>
      <c r="CU72" s="6931"/>
      <c r="CV72" s="6932"/>
      <c r="CW72" s="6933"/>
      <c r="CX72" s="6934"/>
      <c r="CY72" s="430"/>
      <c r="CZ72" s="6935"/>
      <c r="DA72" s="6936"/>
      <c r="DB72" s="6937"/>
      <c r="DC72" s="6938"/>
      <c r="DD72" s="6939"/>
      <c r="DE72" s="6940"/>
      <c r="DF72" s="6941"/>
      <c r="DG72" s="6941"/>
      <c r="DH72" s="6942"/>
      <c r="DI72" s="6943"/>
      <c r="DJ72" s="6059"/>
      <c r="DK72" s="6944"/>
      <c r="DL72" s="6945"/>
      <c r="DM72" s="6946"/>
      <c r="DN72" s="6947"/>
      <c r="DO72" s="285"/>
      <c r="DP72" s="6948"/>
      <c r="DQ72" s="271"/>
      <c r="DR72" s="5849"/>
      <c r="DS72" s="5950"/>
      <c r="DT72" s="6949"/>
      <c r="DU72" s="378"/>
      <c r="EJ72" s="91"/>
      <c r="EK72" s="91"/>
      <c r="EL72" s="91"/>
      <c r="EM72" s="91"/>
      <c r="EN72" s="91"/>
      <c r="EO72" s="91"/>
      <c r="EP72" s="91"/>
      <c r="EQ72" s="91"/>
      <c r="ER72" s="91"/>
      <c r="ES72" s="91"/>
      <c r="ET72" s="91"/>
      <c r="EU72" s="91"/>
      <c r="EV72" s="91"/>
      <c r="EW72" s="91"/>
      <c r="EX72" s="91"/>
      <c r="EY72" s="91"/>
      <c r="EZ72" s="91"/>
      <c r="FA72" s="91"/>
      <c r="FB72" s="91"/>
      <c r="FC72" s="91"/>
      <c r="FD72" s="91"/>
      <c r="FE72" s="91"/>
      <c r="FF72" s="91"/>
      <c r="FG72" s="91"/>
      <c r="FH72" s="91"/>
      <c r="FI72" s="91"/>
      <c r="FJ72" s="91"/>
      <c r="FK72" s="91"/>
      <c r="FL72" s="91"/>
      <c r="FM72" s="91"/>
      <c r="FN72" s="91"/>
      <c r="FO72" s="91"/>
      <c r="FP72" s="91"/>
      <c r="FQ72" s="91"/>
      <c r="FR72" s="91"/>
      <c r="FS72" s="91"/>
      <c r="FT72" s="91"/>
      <c r="FU72" s="91"/>
      <c r="FV72" s="91"/>
      <c r="FW72" s="91"/>
      <c r="FX72" s="91"/>
      <c r="FY72" s="91"/>
      <c r="FZ72" s="91"/>
      <c r="GA72" s="91"/>
      <c r="GB72" s="91"/>
      <c r="GC72" s="91"/>
      <c r="GD72" s="91"/>
      <c r="GE72" s="91"/>
      <c r="GF72" s="91"/>
      <c r="GG72" s="91"/>
      <c r="GH72" s="91"/>
      <c r="GI72" s="91"/>
      <c r="GJ72" s="91"/>
      <c r="GK72" s="91"/>
      <c r="GL72" s="91"/>
      <c r="GM72" s="91"/>
      <c r="GN72" s="92"/>
      <c r="GO72" s="92"/>
      <c r="GP72" s="92"/>
      <c r="GQ72" s="92"/>
      <c r="GR72" s="92"/>
      <c r="GS72" s="92"/>
      <c r="GT72" s="92"/>
      <c r="GU72" s="92"/>
      <c r="GV72" s="92"/>
      <c r="GW72" s="92"/>
      <c r="GX72" s="92"/>
      <c r="GY72" s="92"/>
      <c r="GZ72" s="92"/>
      <c r="HA72" s="92"/>
      <c r="HB72" s="92"/>
      <c r="HC72" s="92"/>
      <c r="HD72" s="92"/>
      <c r="HE72" s="92"/>
      <c r="HF72" s="92"/>
      <c r="HG72" s="92"/>
      <c r="HH72" s="92"/>
      <c r="HI72" s="92"/>
      <c r="HJ72" s="92"/>
      <c r="HK72" s="92"/>
      <c r="HL72" s="92"/>
      <c r="HM72" s="92"/>
      <c r="HN72" s="92"/>
      <c r="HO72" s="92"/>
      <c r="HP72" s="92"/>
      <c r="HQ72" s="92"/>
      <c r="HR72" s="92"/>
      <c r="HS72" s="92"/>
      <c r="HT72" s="92"/>
      <c r="HU72" s="92"/>
      <c r="HV72" s="92"/>
      <c r="HW72" s="92"/>
      <c r="HX72" s="92"/>
      <c r="HY72" s="92"/>
    </row>
    <row r="73" spans="1:233" ht="5.75" customHeight="1">
      <c r="A73" s="269"/>
      <c r="B73" s="409"/>
      <c r="C73" s="6950"/>
      <c r="D73" s="6951"/>
      <c r="E73" s="6952"/>
      <c r="F73" s="6953"/>
      <c r="G73" s="5053"/>
      <c r="H73" s="6954"/>
      <c r="I73" s="6955"/>
      <c r="J73" s="6956"/>
      <c r="K73" s="6957"/>
      <c r="L73" s="6958"/>
      <c r="M73" s="6959"/>
      <c r="N73" s="468"/>
      <c r="O73" s="6960"/>
      <c r="P73" s="6961"/>
      <c r="Q73" s="6962"/>
      <c r="R73" s="6963"/>
      <c r="S73" s="349"/>
      <c r="T73" s="540"/>
      <c r="U73" s="6964"/>
      <c r="V73" s="6965"/>
      <c r="W73" s="6966"/>
      <c r="X73" s="6967"/>
      <c r="Y73" s="6968"/>
      <c r="Z73" s="6969"/>
      <c r="AA73" s="6970"/>
      <c r="AB73" s="6971"/>
      <c r="AC73" s="6972"/>
      <c r="AD73" s="5063"/>
      <c r="AE73" s="4967"/>
      <c r="AF73" s="3853"/>
      <c r="AG73" s="6973"/>
      <c r="AH73" s="6974"/>
      <c r="AI73" s="6975"/>
      <c r="AJ73" s="6976"/>
      <c r="AK73" s="6977"/>
      <c r="AL73" s="6978"/>
      <c r="AM73" s="6979"/>
      <c r="AN73" s="6980"/>
      <c r="AO73" s="6981"/>
      <c r="AP73" s="6982"/>
      <c r="AQ73" s="6983"/>
      <c r="AR73" s="6984"/>
      <c r="AS73" s="6985"/>
      <c r="AT73" s="6986"/>
      <c r="AU73" s="6987"/>
      <c r="AV73" s="6988"/>
      <c r="AW73" s="4730"/>
      <c r="AX73" s="6989"/>
      <c r="AY73" s="6990"/>
      <c r="AZ73" s="6991"/>
      <c r="BA73" s="6992"/>
      <c r="BB73" s="6993"/>
      <c r="BC73" s="6994"/>
      <c r="BD73" s="6995"/>
      <c r="BE73" s="6996"/>
      <c r="BF73" s="6997"/>
      <c r="BG73" s="6998"/>
      <c r="BH73" s="6999"/>
      <c r="BI73" s="7000"/>
      <c r="BJ73" s="7001"/>
      <c r="BK73" s="7002"/>
      <c r="BL73" s="7003"/>
      <c r="BM73" s="7004"/>
      <c r="BN73" s="7005"/>
      <c r="BO73" s="7006"/>
      <c r="BP73" s="7007"/>
      <c r="BQ73" s="7008"/>
      <c r="BR73" s="7009"/>
      <c r="BS73" s="7010"/>
      <c r="BT73" s="7011"/>
      <c r="BU73" s="7012"/>
      <c r="BV73" s="7013"/>
      <c r="BW73" s="7014"/>
      <c r="BX73" s="7015"/>
      <c r="BY73" s="7016"/>
      <c r="BZ73" s="7017"/>
      <c r="CA73" s="6100"/>
      <c r="CB73" s="7018"/>
      <c r="CC73" s="7019"/>
      <c r="CD73" s="7020"/>
      <c r="CE73" s="6534"/>
      <c r="CF73" s="7021"/>
      <c r="CG73" s="7022"/>
      <c r="CH73" s="7023"/>
      <c r="CI73" s="6030"/>
      <c r="CJ73" s="6923"/>
      <c r="CK73" s="7024"/>
      <c r="CL73" s="7025"/>
      <c r="CM73" s="7026"/>
      <c r="CN73" s="7027"/>
      <c r="CO73" s="7028"/>
      <c r="CP73" s="7029"/>
      <c r="CQ73" s="7030"/>
      <c r="CR73" s="7031"/>
      <c r="CS73" s="6045"/>
      <c r="CT73" s="7032"/>
      <c r="CU73" s="7033"/>
      <c r="CV73" s="7034"/>
      <c r="CW73" s="7035"/>
      <c r="CX73" s="119"/>
      <c r="CY73" s="497"/>
      <c r="CZ73" s="7036"/>
      <c r="DA73" s="7037"/>
      <c r="DB73" s="488"/>
      <c r="DC73" s="7038"/>
      <c r="DD73" s="498"/>
      <c r="DE73" s="7039"/>
      <c r="DF73" s="7040"/>
      <c r="DG73" s="149"/>
      <c r="DH73" s="148"/>
      <c r="DI73" s="7041"/>
      <c r="DJ73" s="7042"/>
      <c r="DK73" s="349"/>
      <c r="DL73" s="200"/>
      <c r="DM73" s="7043"/>
      <c r="DN73" s="7044"/>
      <c r="DO73" s="7045"/>
      <c r="DP73" s="7046"/>
      <c r="DQ73" s="7047"/>
      <c r="DR73" s="7048"/>
      <c r="DS73" s="7049"/>
      <c r="DT73" s="361"/>
      <c r="DU73" s="477"/>
      <c r="EJ73" s="91"/>
      <c r="EK73" s="91"/>
      <c r="EL73" s="91"/>
      <c r="EM73" s="91"/>
      <c r="EN73" s="91"/>
      <c r="EO73" s="91"/>
      <c r="EP73" s="91"/>
      <c r="EQ73" s="91"/>
      <c r="ER73" s="91"/>
      <c r="ES73" s="91"/>
      <c r="ET73" s="91"/>
      <c r="EU73" s="91"/>
      <c r="EV73" s="91"/>
      <c r="EW73" s="91"/>
      <c r="EX73" s="91"/>
      <c r="EY73" s="91"/>
      <c r="EZ73" s="91"/>
      <c r="FA73" s="91"/>
      <c r="FB73" s="91"/>
      <c r="FC73" s="91"/>
      <c r="FD73" s="91"/>
      <c r="FE73" s="91"/>
      <c r="FF73" s="91"/>
      <c r="FG73" s="91"/>
      <c r="FH73" s="91"/>
      <c r="FI73" s="91"/>
      <c r="FJ73" s="91"/>
      <c r="FK73" s="91"/>
      <c r="FL73" s="91"/>
      <c r="FM73" s="91"/>
      <c r="FN73" s="91"/>
      <c r="FO73" s="91"/>
      <c r="FP73" s="91"/>
      <c r="FQ73" s="91"/>
      <c r="FR73" s="91"/>
      <c r="FS73" s="91"/>
      <c r="FT73" s="91"/>
      <c r="FU73" s="91"/>
      <c r="FV73" s="91"/>
      <c r="FW73" s="91"/>
      <c r="FX73" s="91"/>
      <c r="FY73" s="91"/>
      <c r="FZ73" s="91"/>
      <c r="GA73" s="91"/>
      <c r="GB73" s="91"/>
      <c r="GC73" s="91"/>
      <c r="GD73" s="91"/>
      <c r="GE73" s="91"/>
      <c r="GF73" s="91"/>
      <c r="GG73" s="91"/>
      <c r="GH73" s="91"/>
      <c r="GI73" s="91"/>
      <c r="GJ73" s="91"/>
      <c r="GK73" s="91"/>
      <c r="GL73" s="91"/>
      <c r="GM73" s="91"/>
      <c r="GN73" s="92"/>
      <c r="GO73" s="92"/>
      <c r="GP73" s="92"/>
      <c r="GQ73" s="92"/>
      <c r="GR73" s="92"/>
      <c r="GS73" s="92"/>
      <c r="GT73" s="92"/>
      <c r="GU73" s="92"/>
      <c r="GV73" s="92"/>
      <c r="GW73" s="92"/>
      <c r="GX73" s="92"/>
      <c r="GY73" s="92"/>
      <c r="GZ73" s="92"/>
      <c r="HA73" s="92"/>
      <c r="HB73" s="92"/>
      <c r="HC73" s="92"/>
      <c r="HD73" s="92"/>
      <c r="HE73" s="92"/>
      <c r="HF73" s="92"/>
      <c r="HG73" s="92"/>
      <c r="HH73" s="92"/>
      <c r="HI73" s="92"/>
      <c r="HJ73" s="92"/>
      <c r="HK73" s="92"/>
      <c r="HL73" s="92"/>
      <c r="HM73" s="92"/>
      <c r="HN73" s="92"/>
      <c r="HO73" s="92"/>
      <c r="HP73" s="92"/>
      <c r="HQ73" s="92"/>
      <c r="HR73" s="92"/>
      <c r="HS73" s="92"/>
      <c r="HT73" s="92"/>
      <c r="HU73" s="92"/>
      <c r="HV73" s="92"/>
      <c r="HW73" s="92"/>
      <c r="HX73" s="92"/>
      <c r="HY73" s="92"/>
    </row>
    <row r="74" spans="1:233" ht="5.75" customHeight="1">
      <c r="A74" s="353"/>
      <c r="B74" s="353"/>
      <c r="C74" s="7050"/>
      <c r="D74" s="7051"/>
      <c r="E74" s="7052"/>
      <c r="F74" s="7053"/>
      <c r="G74" s="7054"/>
      <c r="H74" s="7055"/>
      <c r="I74" s="7056"/>
      <c r="J74" s="7057"/>
      <c r="K74" s="7058"/>
      <c r="L74" s="7059"/>
      <c r="M74" s="7060"/>
      <c r="N74" s="7061"/>
      <c r="O74" s="7062"/>
      <c r="P74" s="7063"/>
      <c r="Q74" s="7064"/>
      <c r="R74" s="7065"/>
      <c r="S74" s="7066"/>
      <c r="T74" s="7067"/>
      <c r="U74" s="7068"/>
      <c r="V74" s="7069"/>
      <c r="W74" s="7070"/>
      <c r="X74" s="7071"/>
      <c r="Y74" s="7072"/>
      <c r="Z74" s="7073"/>
      <c r="AA74" s="462"/>
      <c r="AB74" s="7074"/>
      <c r="AC74" s="7075"/>
      <c r="AD74" s="7076"/>
      <c r="AE74" s="7077"/>
      <c r="AF74" s="7078"/>
      <c r="AG74" s="7079"/>
      <c r="AH74" s="4771"/>
      <c r="AI74" s="7080"/>
      <c r="AJ74" s="7081"/>
      <c r="AK74" s="7082"/>
      <c r="AL74" s="7083"/>
      <c r="AM74" s="7084"/>
      <c r="AN74" s="7085"/>
      <c r="AO74" s="7086"/>
      <c r="AP74" s="7087"/>
      <c r="AQ74" s="7088"/>
      <c r="AR74" s="3154"/>
      <c r="AS74" s="7089"/>
      <c r="AT74" s="7090"/>
      <c r="AU74" s="7091"/>
      <c r="AV74" s="7092"/>
      <c r="AW74" s="5930"/>
      <c r="AX74" s="7093"/>
      <c r="AY74" s="7094"/>
      <c r="AZ74" s="7095"/>
      <c r="BA74" s="7096"/>
      <c r="BB74" s="7097"/>
      <c r="BC74" s="7098"/>
      <c r="BD74" s="7099"/>
      <c r="BE74" s="7100"/>
      <c r="BF74" s="7101"/>
      <c r="BG74" s="7102"/>
      <c r="BH74" s="7103"/>
      <c r="BI74" s="7104"/>
      <c r="BJ74" s="7105"/>
      <c r="BK74" s="7106"/>
      <c r="BL74" s="7107"/>
      <c r="BM74" s="7108"/>
      <c r="BN74" s="7109"/>
      <c r="BO74" s="7110"/>
      <c r="BP74" s="7111"/>
      <c r="BQ74" s="7112"/>
      <c r="BR74" s="7113"/>
      <c r="BS74" s="7114"/>
      <c r="BT74" s="7115"/>
      <c r="BU74" s="7116"/>
      <c r="BV74" s="7117"/>
      <c r="BW74" s="7118"/>
      <c r="BX74" s="7119"/>
      <c r="BY74" s="7120"/>
      <c r="BZ74" s="5361"/>
      <c r="CA74" s="7121"/>
      <c r="CB74" s="7122"/>
      <c r="CC74" s="4839"/>
      <c r="CD74" s="7020"/>
      <c r="CE74" s="7123"/>
      <c r="CF74" s="7021"/>
      <c r="CG74" s="7124"/>
      <c r="CH74" s="7125"/>
      <c r="CI74" s="7126"/>
      <c r="CJ74" s="6430"/>
      <c r="CK74" s="7127"/>
      <c r="CL74" s="4638"/>
      <c r="CM74" s="7128"/>
      <c r="CN74" s="4736"/>
      <c r="CO74" s="7129"/>
      <c r="CP74" s="6248"/>
      <c r="CQ74" s="4542"/>
      <c r="CR74" s="7130"/>
      <c r="CS74" s="7131"/>
      <c r="CT74" s="7132"/>
      <c r="CU74" s="7133"/>
      <c r="CV74" s="7134"/>
      <c r="CW74" s="443"/>
      <c r="CX74" s="7135"/>
      <c r="CY74" s="7136"/>
      <c r="CZ74" s="7137"/>
      <c r="DA74" s="7138"/>
      <c r="DB74" s="7139"/>
      <c r="DC74" s="7140"/>
      <c r="DD74" s="7141"/>
      <c r="DE74" s="7142"/>
      <c r="DF74" s="7143"/>
      <c r="DG74" s="7144"/>
      <c r="DH74" s="7145"/>
      <c r="DI74" s="7146"/>
      <c r="DJ74" s="7046"/>
      <c r="DK74" s="7147"/>
      <c r="DL74" s="131"/>
      <c r="DM74" s="140"/>
      <c r="DN74" s="7148"/>
      <c r="DO74" s="142"/>
      <c r="DP74" s="7038"/>
      <c r="DQ74" s="7149"/>
      <c r="DR74" s="7150"/>
      <c r="DS74" s="7151"/>
      <c r="DT74" s="7045"/>
      <c r="DU74" s="7152"/>
      <c r="EJ74" s="91"/>
      <c r="EK74" s="91"/>
      <c r="EL74" s="91"/>
      <c r="EM74" s="91"/>
      <c r="EN74" s="91"/>
      <c r="EO74" s="91"/>
      <c r="EP74" s="91"/>
      <c r="EQ74" s="91"/>
      <c r="ER74" s="91"/>
      <c r="ES74" s="91"/>
      <c r="ET74" s="91"/>
      <c r="EU74" s="91"/>
      <c r="EV74" s="91"/>
      <c r="EW74" s="91"/>
      <c r="EX74" s="91"/>
      <c r="EY74" s="91"/>
      <c r="EZ74" s="91"/>
      <c r="FA74" s="91"/>
      <c r="FB74" s="91"/>
      <c r="FC74" s="91"/>
      <c r="FD74" s="91"/>
      <c r="FE74" s="91"/>
      <c r="FF74" s="91"/>
      <c r="FG74" s="91"/>
      <c r="FH74" s="91"/>
      <c r="FI74" s="91"/>
      <c r="FJ74" s="91"/>
      <c r="FK74" s="91"/>
      <c r="FL74" s="91"/>
      <c r="FM74" s="91"/>
      <c r="FN74" s="91"/>
      <c r="FO74" s="91"/>
      <c r="FP74" s="91"/>
      <c r="FQ74" s="91"/>
      <c r="FR74" s="91"/>
      <c r="FS74" s="91"/>
      <c r="FT74" s="91"/>
      <c r="FU74" s="91"/>
      <c r="FV74" s="91"/>
      <c r="FW74" s="91"/>
      <c r="FX74" s="91"/>
      <c r="FY74" s="91"/>
      <c r="FZ74" s="91"/>
      <c r="GA74" s="91"/>
      <c r="GB74" s="91"/>
      <c r="GC74" s="91"/>
      <c r="GD74" s="91"/>
      <c r="GE74" s="91"/>
      <c r="GF74" s="91"/>
      <c r="GG74" s="91"/>
      <c r="GH74" s="91"/>
      <c r="GI74" s="91"/>
      <c r="GJ74" s="91"/>
      <c r="GK74" s="91"/>
      <c r="GL74" s="91"/>
      <c r="GM74" s="91"/>
      <c r="GN74" s="92"/>
      <c r="GO74" s="92"/>
      <c r="GP74" s="92"/>
      <c r="GQ74" s="92"/>
      <c r="GR74" s="92"/>
      <c r="GS74" s="92"/>
      <c r="GT74" s="92"/>
      <c r="GU74" s="92"/>
      <c r="GV74" s="92"/>
      <c r="GW74" s="92"/>
      <c r="GX74" s="92"/>
      <c r="GY74" s="92"/>
      <c r="GZ74" s="92"/>
      <c r="HA74" s="92"/>
      <c r="HB74" s="92"/>
      <c r="HC74" s="92"/>
      <c r="HD74" s="92"/>
      <c r="HE74" s="92"/>
      <c r="HF74" s="92"/>
      <c r="HG74" s="92"/>
      <c r="HH74" s="92"/>
      <c r="HI74" s="92"/>
      <c r="HJ74" s="92"/>
      <c r="HK74" s="92"/>
      <c r="HL74" s="92"/>
      <c r="HM74" s="92"/>
      <c r="HN74" s="92"/>
      <c r="HO74" s="92"/>
      <c r="HP74" s="92"/>
      <c r="HQ74" s="92"/>
      <c r="HR74" s="92"/>
      <c r="HS74" s="92"/>
      <c r="HT74" s="92"/>
      <c r="HU74" s="92"/>
      <c r="HV74" s="92"/>
      <c r="HW74" s="92"/>
      <c r="HX74" s="92"/>
      <c r="HY74" s="92"/>
    </row>
    <row r="75" spans="1:233" ht="5.75" customHeight="1">
      <c r="A75" s="313"/>
      <c r="B75" s="407"/>
      <c r="C75" s="420"/>
      <c r="D75" s="198"/>
      <c r="E75" s="93"/>
      <c r="F75" s="7153"/>
      <c r="G75" s="7154"/>
      <c r="H75" s="7155"/>
      <c r="I75" s="7156"/>
      <c r="J75" s="7157"/>
      <c r="K75" s="275"/>
      <c r="L75" s="7158"/>
      <c r="M75" s="7159"/>
      <c r="N75" s="7160"/>
      <c r="O75" s="7161"/>
      <c r="P75" s="7162"/>
      <c r="Q75" s="7163"/>
      <c r="R75" s="7164"/>
      <c r="S75" s="7165"/>
      <c r="T75" s="7166"/>
      <c r="U75" s="7167"/>
      <c r="V75" s="7168"/>
      <c r="W75" s="7169"/>
      <c r="X75" s="7170"/>
      <c r="Y75" s="7171"/>
      <c r="Z75" s="7172"/>
      <c r="AA75" s="7173"/>
      <c r="AB75" s="7174"/>
      <c r="AC75" s="7175"/>
      <c r="AD75" s="7176"/>
      <c r="AE75" s="7177"/>
      <c r="AF75" s="7178"/>
      <c r="AG75" s="7179"/>
      <c r="AH75" s="7180"/>
      <c r="AI75" s="7181"/>
      <c r="AJ75" s="7182"/>
      <c r="AK75" s="5358"/>
      <c r="AL75" s="7183"/>
      <c r="AM75" s="7184"/>
      <c r="AN75" s="7185"/>
      <c r="AO75" s="7186"/>
      <c r="AP75" s="3446"/>
      <c r="AQ75" s="7187"/>
      <c r="AR75" s="7188"/>
      <c r="AS75" s="7189"/>
      <c r="AT75" s="7125"/>
      <c r="AU75" s="7190"/>
      <c r="AV75" s="7191"/>
      <c r="AW75" s="3054"/>
      <c r="AX75" s="7192"/>
      <c r="AY75" s="7193"/>
      <c r="AZ75" s="7194"/>
      <c r="BA75" s="7195"/>
      <c r="BB75" s="7196"/>
      <c r="BC75" s="7197"/>
      <c r="BD75" s="7198"/>
      <c r="BE75" s="7199"/>
      <c r="BF75" s="7200"/>
      <c r="BG75" s="7201"/>
      <c r="BH75" s="7202"/>
      <c r="BI75" s="7203"/>
      <c r="BJ75" s="7204"/>
      <c r="BK75" s="7205"/>
      <c r="BL75" s="7206"/>
      <c r="BM75" s="5060"/>
      <c r="BN75" s="7207"/>
      <c r="BO75" s="7208"/>
      <c r="BP75" s="7209"/>
      <c r="BQ75" s="7210"/>
      <c r="BR75" s="7211"/>
      <c r="BS75" s="7212"/>
      <c r="BT75" s="7213"/>
      <c r="BU75" s="7214"/>
      <c r="BV75" s="7215"/>
      <c r="BW75" s="7216"/>
      <c r="BX75" s="7217"/>
      <c r="BY75" s="7218"/>
      <c r="BZ75" s="7219"/>
      <c r="CA75" s="7220"/>
      <c r="CB75" s="7221"/>
      <c r="CC75" s="7222"/>
      <c r="CD75" s="7222"/>
      <c r="CE75" s="7223"/>
      <c r="CF75" s="7224"/>
      <c r="CG75" s="7225"/>
      <c r="CH75" s="7226"/>
      <c r="CI75" s="7227"/>
      <c r="CJ75" s="7228"/>
      <c r="CK75" s="7229"/>
      <c r="CL75" s="7230"/>
      <c r="CM75" s="4932"/>
      <c r="CN75" s="6836"/>
      <c r="CO75" s="5130"/>
      <c r="CP75" s="5132"/>
      <c r="CQ75" s="7231"/>
      <c r="CR75" s="7232"/>
      <c r="CS75" s="7233"/>
      <c r="CT75" s="7234"/>
      <c r="CU75" s="7235"/>
      <c r="CV75" s="7236"/>
      <c r="CW75" s="7237"/>
      <c r="CX75" s="7238"/>
      <c r="CY75" s="7239"/>
      <c r="CZ75" s="7240"/>
      <c r="DA75" s="7045"/>
      <c r="DB75" s="141"/>
      <c r="DC75" s="141"/>
      <c r="DD75" s="192"/>
      <c r="DE75" s="86"/>
      <c r="DF75" s="86"/>
      <c r="DG75" s="150"/>
      <c r="DH75" s="111"/>
      <c r="DI75" s="7241"/>
      <c r="DJ75" s="7241"/>
      <c r="DK75" s="7241"/>
      <c r="DL75" s="7241"/>
      <c r="DM75" s="7241"/>
      <c r="DN75" s="3495"/>
      <c r="DO75" s="3495"/>
      <c r="DP75" s="3495"/>
      <c r="DQ75" s="3495"/>
      <c r="DR75" s="3495"/>
      <c r="DS75" s="86"/>
      <c r="DT75" s="86"/>
      <c r="DU75" s="150"/>
      <c r="EJ75" s="91"/>
      <c r="EK75" s="91"/>
      <c r="EL75" s="91"/>
      <c r="EM75" s="91"/>
      <c r="EN75" s="91"/>
      <c r="EO75" s="91"/>
      <c r="EP75" s="91"/>
      <c r="EQ75" s="91"/>
      <c r="ER75" s="91"/>
      <c r="ES75" s="91"/>
      <c r="ET75" s="91"/>
      <c r="EU75" s="91"/>
      <c r="EV75" s="91"/>
      <c r="EW75" s="91"/>
      <c r="EX75" s="91"/>
      <c r="EY75" s="91"/>
      <c r="EZ75" s="91"/>
      <c r="FA75" s="91"/>
      <c r="FB75" s="91"/>
      <c r="FC75" s="91"/>
      <c r="FD75" s="91"/>
      <c r="FE75" s="91"/>
      <c r="FF75" s="91"/>
      <c r="FG75" s="91"/>
      <c r="FH75" s="91"/>
      <c r="FI75" s="91"/>
      <c r="FJ75" s="91"/>
      <c r="FK75" s="91"/>
      <c r="FL75" s="91"/>
      <c r="FM75" s="91"/>
      <c r="FN75" s="91"/>
      <c r="FO75" s="91"/>
      <c r="FP75" s="91"/>
      <c r="FQ75" s="91"/>
      <c r="FR75" s="91"/>
      <c r="FS75" s="91"/>
      <c r="FT75" s="91"/>
      <c r="FU75" s="91"/>
      <c r="FV75" s="91"/>
      <c r="FW75" s="91"/>
      <c r="FX75" s="91"/>
      <c r="FY75" s="91"/>
      <c r="FZ75" s="91"/>
      <c r="GA75" s="91"/>
      <c r="GB75" s="91"/>
      <c r="GC75" s="91"/>
      <c r="GD75" s="91"/>
      <c r="GE75" s="91"/>
      <c r="GF75" s="91"/>
      <c r="GG75" s="91"/>
      <c r="GH75" s="91"/>
      <c r="GI75" s="91"/>
      <c r="GJ75" s="91"/>
      <c r="GK75" s="91"/>
      <c r="GL75" s="91"/>
      <c r="GM75" s="91"/>
      <c r="GN75" s="92"/>
      <c r="GO75" s="92"/>
      <c r="GP75" s="92"/>
      <c r="GQ75" s="92"/>
      <c r="GR75" s="92"/>
      <c r="GS75" s="92"/>
      <c r="GT75" s="92"/>
      <c r="GU75" s="92"/>
      <c r="GV75" s="92"/>
      <c r="GW75" s="92"/>
      <c r="GX75" s="92"/>
      <c r="GY75" s="92"/>
      <c r="GZ75" s="92"/>
      <c r="HA75" s="92"/>
      <c r="HB75" s="92"/>
      <c r="HC75" s="92"/>
      <c r="HD75" s="92"/>
      <c r="HE75" s="92"/>
      <c r="HF75" s="92"/>
      <c r="HG75" s="92"/>
      <c r="HH75" s="92"/>
      <c r="HI75" s="92"/>
      <c r="HJ75" s="92"/>
      <c r="HK75" s="92"/>
      <c r="HL75" s="92"/>
      <c r="HM75" s="92"/>
      <c r="HN75" s="92"/>
      <c r="HO75" s="92"/>
      <c r="HP75" s="92"/>
      <c r="HQ75" s="92"/>
      <c r="HR75" s="92"/>
      <c r="HS75" s="92"/>
      <c r="HT75" s="92"/>
      <c r="HU75" s="92"/>
      <c r="HV75" s="92"/>
      <c r="HW75" s="92"/>
      <c r="HX75" s="92"/>
      <c r="HY75" s="92"/>
    </row>
    <row r="76" spans="1:233" ht="5.75" customHeight="1">
      <c r="A76" s="109"/>
      <c r="B76" s="7242"/>
      <c r="C76" s="348"/>
      <c r="D76" s="392"/>
      <c r="E76" s="7243"/>
      <c r="F76" s="432"/>
      <c r="G76" s="7244"/>
      <c r="H76" s="323"/>
      <c r="I76" s="7245"/>
      <c r="J76" s="7246"/>
      <c r="K76" s="280"/>
      <c r="L76" s="7247"/>
      <c r="M76" s="5437"/>
      <c r="N76" s="7248"/>
      <c r="O76" s="7249"/>
      <c r="P76" s="6175"/>
      <c r="Q76" s="7250"/>
      <c r="R76" s="7251"/>
      <c r="S76" s="7252"/>
      <c r="T76" s="7253"/>
      <c r="U76" s="7254"/>
      <c r="V76" s="7255"/>
      <c r="W76" s="7256"/>
      <c r="X76" s="96"/>
      <c r="Y76" s="7257"/>
      <c r="Z76" s="7258"/>
      <c r="AA76" s="270"/>
      <c r="AB76" s="7259"/>
      <c r="AC76" s="7260"/>
      <c r="AD76" s="7261"/>
      <c r="AE76" s="7262"/>
      <c r="AF76" s="7263"/>
      <c r="AG76" s="7264"/>
      <c r="AH76" s="7265"/>
      <c r="AI76" s="7264"/>
      <c r="AJ76" s="7266"/>
      <c r="AK76" s="7267"/>
      <c r="AL76" s="7268"/>
      <c r="AM76" s="7269"/>
      <c r="AN76" s="7270"/>
      <c r="AO76" s="7271"/>
      <c r="AP76" s="7272"/>
      <c r="AQ76" s="7273"/>
      <c r="AR76" s="7274"/>
      <c r="AS76" s="7275"/>
      <c r="AT76" s="7276"/>
      <c r="AU76" s="7277"/>
      <c r="AV76" s="7278"/>
      <c r="AW76" s="7279"/>
      <c r="AX76" s="509"/>
      <c r="AY76" s="494"/>
      <c r="AZ76" s="7280"/>
      <c r="BA76" s="7281"/>
      <c r="BB76" s="7282"/>
      <c r="BC76" s="7283"/>
      <c r="BD76" s="7284"/>
      <c r="BE76" s="7285"/>
      <c r="BF76" s="7286"/>
      <c r="BG76" s="174"/>
      <c r="BH76" s="7287"/>
      <c r="BI76" s="7288"/>
      <c r="BJ76" s="7289"/>
      <c r="BK76" s="7290"/>
      <c r="BL76" s="7291"/>
      <c r="BM76" s="7292"/>
      <c r="BN76" s="7293"/>
      <c r="BO76" s="7294"/>
      <c r="BP76" s="7295"/>
      <c r="BQ76" s="7296"/>
      <c r="BR76" s="7297"/>
      <c r="BS76" s="7298"/>
      <c r="BT76" s="7299"/>
      <c r="BU76" s="7300"/>
      <c r="BV76" s="7301"/>
      <c r="BW76" s="7302"/>
      <c r="BX76" s="7303"/>
      <c r="BY76" s="7304"/>
      <c r="BZ76" s="7305"/>
      <c r="CA76" s="4869"/>
      <c r="CB76" s="7306"/>
      <c r="CC76" s="7307"/>
      <c r="CD76" s="7308"/>
      <c r="CE76" s="7309"/>
      <c r="CF76" s="7310"/>
      <c r="CG76" s="7311"/>
      <c r="CH76" s="6136"/>
      <c r="CI76" s="3256"/>
      <c r="CJ76" s="4429"/>
      <c r="CK76" s="7312"/>
      <c r="CL76" s="7313"/>
      <c r="CM76" s="7314"/>
      <c r="CN76" s="3918"/>
      <c r="CO76" s="4126"/>
      <c r="CP76" s="7315"/>
      <c r="CQ76" s="3815"/>
      <c r="CR76" s="7316"/>
      <c r="CS76" s="7317"/>
      <c r="CT76" s="7318"/>
      <c r="CU76" s="7319"/>
      <c r="CV76" s="4848"/>
      <c r="CW76" s="7320"/>
      <c r="CX76" s="7321"/>
      <c r="CY76" s="7322"/>
      <c r="CZ76" s="4957"/>
      <c r="DA76" s="141"/>
      <c r="DB76" s="3839"/>
      <c r="DC76" s="7323"/>
      <c r="DD76" s="150"/>
      <c r="DE76" s="86"/>
      <c r="DF76" s="86"/>
      <c r="DG76" s="150"/>
      <c r="DH76" s="111"/>
      <c r="DI76" s="7241"/>
      <c r="DJ76" s="7241"/>
      <c r="DK76" s="7241"/>
      <c r="DL76" s="3495"/>
      <c r="DM76" s="3495"/>
      <c r="DN76" s="3495"/>
      <c r="DO76" s="3495"/>
      <c r="DP76" s="3495"/>
      <c r="DQ76" s="3495"/>
      <c r="DR76" s="3495"/>
      <c r="DS76" s="86"/>
      <c r="DT76" s="150"/>
      <c r="DU76" s="150"/>
      <c r="EJ76" s="91"/>
      <c r="EK76" s="91"/>
      <c r="EL76" s="91"/>
      <c r="EM76" s="91"/>
      <c r="EN76" s="91"/>
      <c r="EO76" s="91"/>
      <c r="EP76" s="91"/>
      <c r="EQ76" s="91"/>
      <c r="ER76" s="91"/>
      <c r="ES76" s="91"/>
      <c r="ET76" s="91"/>
      <c r="EU76" s="91"/>
      <c r="EV76" s="91"/>
      <c r="EW76" s="91"/>
      <c r="EX76" s="91"/>
      <c r="EY76" s="91"/>
      <c r="EZ76" s="91"/>
      <c r="FA76" s="91"/>
      <c r="FB76" s="91"/>
      <c r="FC76" s="91"/>
      <c r="FD76" s="91"/>
      <c r="FE76" s="91"/>
      <c r="FF76" s="91"/>
      <c r="FG76" s="91"/>
      <c r="FH76" s="91"/>
      <c r="FI76" s="91"/>
      <c r="FJ76" s="91"/>
      <c r="FK76" s="91"/>
      <c r="FL76" s="91"/>
      <c r="FM76" s="91"/>
      <c r="FN76" s="91"/>
      <c r="FO76" s="91"/>
      <c r="FP76" s="91"/>
      <c r="FQ76" s="91"/>
      <c r="FR76" s="91"/>
      <c r="FS76" s="91"/>
      <c r="FT76" s="91"/>
      <c r="FU76" s="91"/>
      <c r="FV76" s="91"/>
      <c r="FW76" s="91"/>
      <c r="FX76" s="91"/>
      <c r="FY76" s="91"/>
      <c r="FZ76" s="91"/>
      <c r="GA76" s="91"/>
      <c r="GB76" s="91"/>
      <c r="GC76" s="91"/>
      <c r="GD76" s="91"/>
      <c r="GE76" s="91"/>
      <c r="GF76" s="91"/>
      <c r="GG76" s="91"/>
      <c r="GH76" s="91"/>
      <c r="GI76" s="91"/>
      <c r="GJ76" s="91"/>
      <c r="GK76" s="91"/>
      <c r="GL76" s="91"/>
      <c r="GM76" s="91"/>
      <c r="GN76" s="92"/>
      <c r="GO76" s="92"/>
      <c r="GP76" s="92"/>
      <c r="GQ76" s="92"/>
      <c r="GR76" s="92"/>
      <c r="GS76" s="92"/>
      <c r="GT76" s="92"/>
      <c r="GU76" s="92"/>
      <c r="GV76" s="92"/>
      <c r="GW76" s="92"/>
      <c r="GX76" s="92"/>
      <c r="GY76" s="92"/>
      <c r="GZ76" s="92"/>
      <c r="HA76" s="92"/>
      <c r="HB76" s="92"/>
      <c r="HC76" s="92"/>
      <c r="HD76" s="92"/>
      <c r="HE76" s="92"/>
      <c r="HF76" s="92"/>
      <c r="HG76" s="92"/>
      <c r="HH76" s="92"/>
      <c r="HI76" s="92"/>
      <c r="HJ76" s="92"/>
      <c r="HK76" s="92"/>
      <c r="HL76" s="92"/>
      <c r="HM76" s="92"/>
      <c r="HN76" s="92"/>
      <c r="HO76" s="92"/>
      <c r="HP76" s="92"/>
      <c r="HQ76" s="92"/>
      <c r="HR76" s="92"/>
      <c r="HS76" s="92"/>
      <c r="HT76" s="92"/>
      <c r="HU76" s="92"/>
      <c r="HV76" s="92"/>
      <c r="HW76" s="92"/>
      <c r="HX76" s="92"/>
      <c r="HY76" s="92"/>
    </row>
    <row r="77" spans="1:233" ht="5.75" customHeight="1">
      <c r="A77" s="7324"/>
      <c r="B77" s="7325"/>
      <c r="C77" s="7326"/>
      <c r="D77" s="7327"/>
      <c r="E77" s="7328"/>
      <c r="F77" s="7329"/>
      <c r="G77" s="7330"/>
      <c r="H77" s="7331"/>
      <c r="I77" s="7332"/>
      <c r="J77" s="7333"/>
      <c r="K77" s="7334"/>
      <c r="L77" s="7335"/>
      <c r="M77" s="7336"/>
      <c r="N77" s="7337"/>
      <c r="O77" s="7338"/>
      <c r="P77" s="7339"/>
      <c r="Q77" s="7340"/>
      <c r="R77" s="7341"/>
      <c r="S77" s="7342"/>
      <c r="T77" s="7343"/>
      <c r="U77" s="7344"/>
      <c r="V77" s="7345"/>
      <c r="W77" s="7346"/>
      <c r="X77" s="7347"/>
      <c r="Y77" s="7348"/>
      <c r="Z77" s="7349"/>
      <c r="AA77" s="7350"/>
      <c r="AB77" s="7351"/>
      <c r="AC77" s="7352"/>
      <c r="AD77" s="7353"/>
      <c r="AE77" s="7354"/>
      <c r="AF77" s="7355"/>
      <c r="AG77" s="7356"/>
      <c r="AH77" s="7357"/>
      <c r="AI77" s="7358"/>
      <c r="AJ77" s="7359"/>
      <c r="AK77" s="7360"/>
      <c r="AL77" s="7361"/>
      <c r="AM77" s="7269"/>
      <c r="AN77" s="7362"/>
      <c r="AO77" s="7363"/>
      <c r="AP77" s="7364"/>
      <c r="AQ77" s="7365"/>
      <c r="AR77" s="7366"/>
      <c r="AS77" s="7367"/>
      <c r="AT77" s="7368"/>
      <c r="AU77" s="3151"/>
      <c r="AV77" s="7369"/>
      <c r="AW77" s="7370"/>
      <c r="AX77" s="7371"/>
      <c r="AY77" s="7372"/>
      <c r="AZ77" s="7373"/>
      <c r="BA77" s="7374"/>
      <c r="BB77" s="7375"/>
      <c r="BC77" s="7376"/>
      <c r="BD77" s="7377"/>
      <c r="BE77" s="7378"/>
      <c r="BF77" s="7379"/>
      <c r="BG77" s="7380"/>
      <c r="BH77" s="7381"/>
      <c r="BI77" s="7382"/>
      <c r="BJ77" s="7207"/>
      <c r="BK77" s="7383"/>
      <c r="BL77" s="7384"/>
      <c r="BM77" s="7385"/>
      <c r="BN77" s="7386"/>
      <c r="BO77" s="7387"/>
      <c r="BP77" s="7388"/>
      <c r="BQ77" s="7389"/>
      <c r="BR77" s="7390"/>
      <c r="BS77" s="7391"/>
      <c r="BT77" s="7392"/>
      <c r="BU77" s="7393"/>
      <c r="BV77" s="4772"/>
      <c r="BW77" s="7394"/>
      <c r="BX77" s="7395"/>
      <c r="BY77" s="7396"/>
      <c r="BZ77" s="7397"/>
      <c r="CA77" s="7398"/>
      <c r="CB77" s="7399"/>
      <c r="CC77" s="3754"/>
      <c r="CD77" s="7223"/>
      <c r="CE77" s="7400"/>
      <c r="CF77" s="7401"/>
      <c r="CG77" s="7402"/>
      <c r="CH77" s="7402"/>
      <c r="CI77" s="6833"/>
      <c r="CJ77" s="6733"/>
      <c r="CK77" s="7403"/>
      <c r="CL77" s="5129"/>
      <c r="CM77" s="7404"/>
      <c r="CN77" s="7405"/>
      <c r="CO77" s="7406"/>
      <c r="CP77" s="5324"/>
      <c r="CQ77" s="5424"/>
      <c r="CR77" s="7407"/>
      <c r="CS77" s="7408"/>
      <c r="CT77" s="7409"/>
      <c r="CU77" s="7410"/>
      <c r="CV77" s="487"/>
      <c r="CW77" s="5850"/>
      <c r="CX77" s="7411"/>
      <c r="CY77" s="336"/>
      <c r="CZ77" s="7152"/>
      <c r="DA77" s="7323"/>
      <c r="DB77" s="7412"/>
      <c r="DC77" s="7323"/>
      <c r="DD77" s="7147"/>
      <c r="DE77" s="3495"/>
      <c r="DF77" s="3495"/>
      <c r="DG77" s="3495"/>
      <c r="DH77" s="491"/>
      <c r="DI77" s="3495"/>
      <c r="DJ77" s="3495"/>
      <c r="DK77" s="3495"/>
      <c r="DL77" s="3495"/>
      <c r="DM77" s="3495"/>
      <c r="DN77" s="3495"/>
      <c r="DO77" s="3495"/>
      <c r="DP77" s="3495"/>
      <c r="DQ77" s="3495"/>
      <c r="DR77" s="3495"/>
      <c r="DS77" s="491"/>
      <c r="DT77" s="150"/>
      <c r="DU77" s="150"/>
      <c r="EJ77" s="91"/>
      <c r="EK77" s="91"/>
      <c r="EL77" s="91"/>
      <c r="EM77" s="91"/>
      <c r="EN77" s="91"/>
      <c r="EO77" s="91"/>
      <c r="EP77" s="91"/>
      <c r="EQ77" s="91"/>
      <c r="ER77" s="91"/>
      <c r="ES77" s="91"/>
      <c r="ET77" s="91"/>
      <c r="EU77" s="91"/>
      <c r="EV77" s="91"/>
      <c r="EW77" s="91"/>
      <c r="EX77" s="91"/>
      <c r="EY77" s="91"/>
      <c r="EZ77" s="91"/>
      <c r="FA77" s="91"/>
      <c r="FB77" s="91"/>
      <c r="FC77" s="91"/>
      <c r="FD77" s="91"/>
      <c r="FE77" s="91"/>
      <c r="FF77" s="91"/>
      <c r="FG77" s="91"/>
      <c r="FH77" s="91"/>
      <c r="FI77" s="91"/>
      <c r="FJ77" s="91"/>
      <c r="FK77" s="91"/>
      <c r="FL77" s="91"/>
      <c r="FM77" s="91"/>
      <c r="FN77" s="91"/>
      <c r="FO77" s="91"/>
      <c r="FP77" s="91"/>
      <c r="FQ77" s="91"/>
      <c r="FR77" s="91"/>
      <c r="FS77" s="91"/>
      <c r="FT77" s="91"/>
      <c r="FU77" s="91"/>
      <c r="FV77" s="91"/>
      <c r="FW77" s="91"/>
      <c r="FX77" s="91"/>
      <c r="FY77" s="91"/>
      <c r="FZ77" s="91"/>
      <c r="GA77" s="91"/>
      <c r="GB77" s="91"/>
      <c r="GC77" s="91"/>
      <c r="GD77" s="91"/>
      <c r="GE77" s="91"/>
      <c r="GF77" s="91"/>
      <c r="GG77" s="91"/>
      <c r="GH77" s="91"/>
      <c r="GI77" s="91"/>
      <c r="GJ77" s="91"/>
      <c r="GK77" s="91"/>
      <c r="GL77" s="91"/>
      <c r="GM77" s="91"/>
      <c r="GN77" s="92"/>
      <c r="GO77" s="92"/>
      <c r="GP77" s="92"/>
      <c r="GQ77" s="92"/>
      <c r="GR77" s="92"/>
      <c r="GS77" s="92"/>
      <c r="GT77" s="92"/>
      <c r="GU77" s="92"/>
      <c r="GV77" s="92"/>
      <c r="GW77" s="92"/>
      <c r="GX77" s="92"/>
      <c r="GY77" s="92"/>
      <c r="GZ77" s="92"/>
      <c r="HA77" s="92"/>
      <c r="HB77" s="92"/>
      <c r="HC77" s="92"/>
      <c r="HD77" s="92"/>
      <c r="HE77" s="92"/>
      <c r="HF77" s="92"/>
      <c r="HG77" s="92"/>
      <c r="HH77" s="92"/>
      <c r="HI77" s="92"/>
      <c r="HJ77" s="92"/>
      <c r="HK77" s="92"/>
      <c r="HL77" s="92"/>
      <c r="HM77" s="92"/>
      <c r="HN77" s="92"/>
      <c r="HO77" s="92"/>
      <c r="HP77" s="92"/>
      <c r="HQ77" s="92"/>
      <c r="HR77" s="92"/>
      <c r="HS77" s="92"/>
      <c r="HT77" s="92"/>
      <c r="HU77" s="92"/>
      <c r="HV77" s="92"/>
      <c r="HW77" s="92"/>
      <c r="HX77" s="92"/>
      <c r="HY77" s="92"/>
    </row>
    <row r="78" spans="1:233" ht="5.75" customHeight="1">
      <c r="A78" s="7413"/>
      <c r="B78" s="7414"/>
      <c r="C78" s="7415"/>
      <c r="D78" s="7416"/>
      <c r="E78" s="7417"/>
      <c r="F78" s="7418"/>
      <c r="G78" s="7419"/>
      <c r="H78" s="7420"/>
      <c r="I78" s="7421"/>
      <c r="J78" s="7422"/>
      <c r="K78" s="499"/>
      <c r="L78" s="7423"/>
      <c r="M78" s="7424"/>
      <c r="N78" s="7425"/>
      <c r="O78" s="7426"/>
      <c r="P78" s="7427"/>
      <c r="Q78" s="7428"/>
      <c r="R78" s="7429"/>
      <c r="S78" s="7430"/>
      <c r="T78" s="7431"/>
      <c r="U78" s="7432"/>
      <c r="V78" s="7433"/>
      <c r="W78" s="7434"/>
      <c r="X78" s="7435"/>
      <c r="Y78" s="7436"/>
      <c r="Z78" s="7437"/>
      <c r="AA78" s="7438"/>
      <c r="AB78" s="7439"/>
      <c r="AC78" s="7440"/>
      <c r="AD78" s="7441"/>
      <c r="AE78" s="7442"/>
      <c r="AF78" s="7443"/>
      <c r="AG78" s="7444"/>
      <c r="AH78" s="7445"/>
      <c r="AI78" s="7358"/>
      <c r="AJ78" s="7446"/>
      <c r="AK78" s="7265"/>
      <c r="AL78" s="7447"/>
      <c r="AM78" s="7264"/>
      <c r="AN78" s="7448"/>
      <c r="AO78" s="7449"/>
      <c r="AP78" s="6718"/>
      <c r="AQ78" s="7450"/>
      <c r="AR78" s="7451"/>
      <c r="AS78" s="7452"/>
      <c r="AT78" s="7453"/>
      <c r="AU78" s="7454"/>
      <c r="AV78" s="7455"/>
      <c r="AW78" s="7456"/>
      <c r="AX78" s="7457"/>
      <c r="AY78" s="7458"/>
      <c r="AZ78" s="7459"/>
      <c r="BA78" s="7460"/>
      <c r="BB78" s="7461"/>
      <c r="BC78" s="7462"/>
      <c r="BD78" s="7463"/>
      <c r="BE78" s="7464"/>
      <c r="BF78" s="7465"/>
      <c r="BG78" s="7466"/>
      <c r="BH78" s="7467"/>
      <c r="BI78" s="7468"/>
      <c r="BJ78" s="7469"/>
      <c r="BK78" s="7470"/>
      <c r="BL78" s="7471"/>
      <c r="BM78" s="7472"/>
      <c r="BN78" s="7473"/>
      <c r="BO78" s="7474"/>
      <c r="BP78" s="7475"/>
      <c r="BQ78" s="7476"/>
      <c r="BR78" s="7477"/>
      <c r="BS78" s="7478"/>
      <c r="BT78" s="7479"/>
      <c r="BU78" s="7480"/>
      <c r="BV78" s="7481"/>
      <c r="BW78" s="6227"/>
      <c r="BX78" s="7482"/>
      <c r="BY78" s="7483"/>
      <c r="BZ78" s="3656"/>
      <c r="CA78" s="7484"/>
      <c r="CB78" s="7215"/>
      <c r="CC78" s="7485"/>
      <c r="CD78" s="7471"/>
      <c r="CE78" s="7486"/>
      <c r="CF78" s="7487"/>
      <c r="CG78" s="7488"/>
      <c r="CH78" s="7489"/>
      <c r="CI78" s="4878"/>
      <c r="CJ78" s="6185"/>
      <c r="CK78" s="7490"/>
      <c r="CL78" s="7491"/>
      <c r="CM78" s="4736"/>
      <c r="CN78" s="7492"/>
      <c r="CO78" s="3715"/>
      <c r="CP78" s="7493"/>
      <c r="CQ78" s="4341"/>
      <c r="CR78" s="7494"/>
      <c r="CS78" s="7495"/>
      <c r="CT78" s="7496"/>
      <c r="CU78" s="454"/>
      <c r="CV78" s="7043"/>
      <c r="CW78" s="6946"/>
      <c r="CX78" s="7497"/>
      <c r="CY78" s="7498"/>
      <c r="CZ78" s="128"/>
      <c r="DA78" s="7499"/>
      <c r="DB78" s="7499"/>
      <c r="DC78" s="7500"/>
      <c r="DD78" s="7147"/>
      <c r="DE78" s="3495"/>
      <c r="DF78" s="3495"/>
      <c r="DG78" s="3495"/>
      <c r="DH78" s="491"/>
      <c r="DI78" s="3495"/>
      <c r="DJ78" s="3495"/>
      <c r="DK78" s="3495"/>
      <c r="DL78" s="3495"/>
      <c r="DM78" s="3495"/>
      <c r="DN78" s="3495"/>
      <c r="DO78" s="3495"/>
      <c r="DP78" s="3495"/>
      <c r="DQ78" s="3495"/>
      <c r="DR78" s="491"/>
      <c r="DS78" s="491"/>
      <c r="DT78" s="150"/>
      <c r="DU78" s="150"/>
      <c r="EJ78" s="91"/>
      <c r="EK78" s="91"/>
      <c r="EL78" s="91"/>
      <c r="EM78" s="91"/>
      <c r="EN78" s="91"/>
      <c r="EO78" s="91"/>
      <c r="EP78" s="91"/>
      <c r="EQ78" s="91"/>
      <c r="ER78" s="91"/>
      <c r="ES78" s="91"/>
      <c r="ET78" s="91"/>
      <c r="EU78" s="91"/>
      <c r="EV78" s="91"/>
      <c r="EW78" s="91"/>
      <c r="EX78" s="91"/>
      <c r="EY78" s="91"/>
      <c r="EZ78" s="91"/>
      <c r="FA78" s="91"/>
      <c r="FB78" s="91"/>
      <c r="FC78" s="91"/>
      <c r="FD78" s="91"/>
      <c r="FE78" s="91"/>
      <c r="FF78" s="91"/>
      <c r="FG78" s="91"/>
      <c r="FH78" s="91"/>
      <c r="FI78" s="91"/>
      <c r="FJ78" s="91"/>
      <c r="FK78" s="91"/>
      <c r="FL78" s="91"/>
      <c r="FM78" s="91"/>
      <c r="FN78" s="91"/>
      <c r="FO78" s="91"/>
      <c r="FP78" s="91"/>
      <c r="FQ78" s="91"/>
      <c r="FR78" s="91"/>
      <c r="FS78" s="91"/>
      <c r="FT78" s="91"/>
      <c r="FU78" s="91"/>
      <c r="FV78" s="91"/>
      <c r="FW78" s="91"/>
      <c r="FX78" s="91"/>
      <c r="FY78" s="91"/>
      <c r="FZ78" s="91"/>
      <c r="GA78" s="91"/>
      <c r="GB78" s="91"/>
      <c r="GC78" s="91"/>
      <c r="GD78" s="91"/>
      <c r="GE78" s="91"/>
      <c r="GF78" s="91"/>
      <c r="GG78" s="91"/>
      <c r="GH78" s="91"/>
      <c r="GI78" s="91"/>
      <c r="GJ78" s="91"/>
      <c r="GK78" s="91"/>
      <c r="GL78" s="91"/>
      <c r="GM78" s="91"/>
      <c r="GN78" s="92"/>
      <c r="GO78" s="92"/>
      <c r="GP78" s="92"/>
      <c r="GQ78" s="92"/>
      <c r="GR78" s="92"/>
      <c r="GS78" s="92"/>
      <c r="GT78" s="92"/>
      <c r="GU78" s="92"/>
      <c r="GV78" s="92"/>
      <c r="GW78" s="92"/>
      <c r="GX78" s="92"/>
      <c r="GY78" s="92"/>
      <c r="GZ78" s="92"/>
      <c r="HA78" s="92"/>
      <c r="HB78" s="92"/>
      <c r="HC78" s="92"/>
      <c r="HD78" s="92"/>
      <c r="HE78" s="92"/>
      <c r="HF78" s="92"/>
      <c r="HG78" s="92"/>
      <c r="HH78" s="92"/>
      <c r="HI78" s="92"/>
      <c r="HJ78" s="92"/>
      <c r="HK78" s="92"/>
      <c r="HL78" s="92"/>
      <c r="HM78" s="92"/>
      <c r="HN78" s="92"/>
      <c r="HO78" s="92"/>
      <c r="HP78" s="92"/>
      <c r="HQ78" s="92"/>
      <c r="HR78" s="92"/>
      <c r="HS78" s="92"/>
      <c r="HT78" s="92"/>
      <c r="HU78" s="92"/>
      <c r="HV78" s="92"/>
      <c r="HW78" s="92"/>
      <c r="HX78" s="92"/>
      <c r="HY78" s="92"/>
    </row>
    <row r="79" spans="1:233" ht="5.75" customHeight="1">
      <c r="A79" s="7501"/>
      <c r="B79" s="7242"/>
      <c r="C79" s="7502"/>
      <c r="D79" s="7503"/>
      <c r="E79" s="495"/>
      <c r="F79" s="7504"/>
      <c r="G79" s="7505"/>
      <c r="H79" s="7506"/>
      <c r="I79" s="6281"/>
      <c r="J79" s="7507"/>
      <c r="K79" s="7508"/>
      <c r="L79" s="4959"/>
      <c r="M79" s="7509"/>
      <c r="N79" s="5054"/>
      <c r="O79" s="7510"/>
      <c r="P79" s="7511"/>
      <c r="Q79" s="346"/>
      <c r="R79" s="7512"/>
      <c r="S79" s="2511"/>
      <c r="T79" s="7513"/>
      <c r="U79" s="7514"/>
      <c r="V79" s="7515"/>
      <c r="W79" s="7516"/>
      <c r="X79" s="7517"/>
      <c r="Y79" s="7518"/>
      <c r="Z79" s="3036"/>
      <c r="AA79" s="7519"/>
      <c r="AB79" s="7520"/>
      <c r="AC79" s="7256"/>
      <c r="AD79" s="7521"/>
      <c r="AE79" s="6278"/>
      <c r="AF79" s="7522"/>
      <c r="AG79" s="7523"/>
      <c r="AH79" s="7524"/>
      <c r="AI79" s="7525"/>
      <c r="AJ79" s="7526"/>
      <c r="AK79" s="7525"/>
      <c r="AL79" s="7357"/>
      <c r="AM79" s="7527"/>
      <c r="AN79" s="7528"/>
      <c r="AO79" s="7529"/>
      <c r="AP79" s="7530"/>
      <c r="AQ79" s="7531"/>
      <c r="AR79" s="7532"/>
      <c r="AS79" s="7533"/>
      <c r="AT79" s="5355"/>
      <c r="AU79" s="7534"/>
      <c r="AV79" s="7535"/>
      <c r="AW79" s="7536"/>
      <c r="AX79" s="7537"/>
      <c r="AY79" s="7538"/>
      <c r="AZ79" s="7539"/>
      <c r="BA79" s="7540"/>
      <c r="BB79" s="7541"/>
      <c r="BC79" s="7542"/>
      <c r="BD79" s="7543"/>
      <c r="BE79" s="7544"/>
      <c r="BF79" s="7545"/>
      <c r="BG79" s="7546"/>
      <c r="BH79" s="7547"/>
      <c r="BI79" s="7548"/>
      <c r="BJ79" s="7549"/>
      <c r="BK79" s="7550"/>
      <c r="BL79" s="7551"/>
      <c r="BM79" s="7552"/>
      <c r="BN79" s="2666"/>
      <c r="BO79" s="7553"/>
      <c r="BP79" s="7554"/>
      <c r="BQ79" s="7555"/>
      <c r="BR79" s="7556"/>
      <c r="BS79" s="7557"/>
      <c r="BT79" s="7558"/>
      <c r="BU79" s="7559"/>
      <c r="BV79" s="6883"/>
      <c r="BW79" s="7560"/>
      <c r="BX79" s="7561"/>
      <c r="BY79" s="7562"/>
      <c r="BZ79" s="7563"/>
      <c r="CA79" s="3256"/>
      <c r="CB79" s="7564"/>
      <c r="CC79" s="7565"/>
      <c r="CD79" s="3348"/>
      <c r="CE79" s="4673"/>
      <c r="CF79" s="7487"/>
      <c r="CG79" s="7488"/>
      <c r="CH79" s="7310"/>
      <c r="CI79" s="7310"/>
      <c r="CJ79" s="5925"/>
      <c r="CK79" s="7566"/>
      <c r="CL79" s="5831"/>
      <c r="CM79" s="4835"/>
      <c r="CN79" s="4644"/>
      <c r="CO79" s="7567"/>
      <c r="CP79" s="7031"/>
      <c r="CQ79" s="3413"/>
      <c r="CR79" s="7568"/>
      <c r="CS79" s="7569"/>
      <c r="CT79" s="527"/>
      <c r="CU79" s="7570"/>
      <c r="CV79" s="350"/>
      <c r="CW79" s="7571"/>
      <c r="CX79" s="343"/>
      <c r="CY79" s="7572"/>
      <c r="CZ79" s="7573"/>
      <c r="DA79" s="7574"/>
      <c r="DB79" s="7574"/>
      <c r="DC79" s="7500"/>
      <c r="DD79" s="7147"/>
      <c r="DE79" s="3495"/>
      <c r="DF79" s="3495"/>
      <c r="DG79" s="3495"/>
      <c r="DH79" s="491"/>
      <c r="DI79" s="3495"/>
      <c r="DJ79" s="3495"/>
      <c r="DK79" s="3495"/>
      <c r="DL79" s="3495"/>
      <c r="DM79" s="3495"/>
      <c r="DN79" s="3495"/>
      <c r="DO79" s="3495"/>
      <c r="DP79" s="491"/>
      <c r="DQ79" s="491"/>
      <c r="DR79" s="491"/>
      <c r="DS79" s="491"/>
      <c r="DT79" s="150"/>
      <c r="DU79" s="150"/>
      <c r="EJ79" s="91"/>
      <c r="EK79" s="91"/>
      <c r="EL79" s="91"/>
      <c r="EM79" s="91"/>
      <c r="EN79" s="91"/>
      <c r="EO79" s="91"/>
      <c r="EP79" s="91"/>
      <c r="EQ79" s="91"/>
      <c r="ER79" s="91"/>
      <c r="ES79" s="91"/>
      <c r="ET79" s="91"/>
      <c r="EU79" s="91"/>
      <c r="EV79" s="91"/>
      <c r="EW79" s="91"/>
      <c r="EX79" s="91"/>
      <c r="EY79" s="91"/>
      <c r="EZ79" s="91"/>
      <c r="FA79" s="91"/>
      <c r="FB79" s="91"/>
      <c r="FC79" s="91"/>
      <c r="FD79" s="91"/>
      <c r="FE79" s="91"/>
      <c r="FF79" s="91"/>
      <c r="FG79" s="91"/>
      <c r="FH79" s="91"/>
      <c r="FI79" s="91"/>
      <c r="FJ79" s="91"/>
      <c r="FK79" s="91"/>
      <c r="FL79" s="91"/>
      <c r="FM79" s="91"/>
      <c r="FN79" s="91"/>
      <c r="FO79" s="91"/>
      <c r="FP79" s="91"/>
      <c r="FQ79" s="91"/>
      <c r="FR79" s="91"/>
      <c r="FS79" s="91"/>
      <c r="FT79" s="91"/>
      <c r="FU79" s="91"/>
      <c r="FV79" s="91"/>
      <c r="FW79" s="91"/>
      <c r="FX79" s="91"/>
      <c r="FY79" s="91"/>
      <c r="FZ79" s="91"/>
      <c r="GA79" s="91"/>
      <c r="GB79" s="91"/>
      <c r="GC79" s="91"/>
      <c r="GD79" s="91"/>
      <c r="GE79" s="91"/>
      <c r="GF79" s="91"/>
      <c r="GG79" s="91"/>
      <c r="GH79" s="91"/>
      <c r="GI79" s="91"/>
      <c r="GJ79" s="91"/>
      <c r="GK79" s="91"/>
      <c r="GL79" s="91"/>
      <c r="GM79" s="91"/>
      <c r="GN79" s="92"/>
      <c r="GO79" s="92"/>
      <c r="GP79" s="92"/>
      <c r="GQ79" s="92"/>
      <c r="GR79" s="92"/>
      <c r="GS79" s="92"/>
      <c r="GT79" s="92"/>
      <c r="GU79" s="92"/>
      <c r="GV79" s="92"/>
      <c r="GW79" s="92"/>
      <c r="GX79" s="92"/>
      <c r="GY79" s="92"/>
      <c r="GZ79" s="92"/>
      <c r="HA79" s="92"/>
      <c r="HB79" s="92"/>
      <c r="HC79" s="92"/>
      <c r="HD79" s="92"/>
      <c r="HE79" s="92"/>
      <c r="HF79" s="92"/>
      <c r="HG79" s="92"/>
      <c r="HH79" s="92"/>
      <c r="HI79" s="92"/>
      <c r="HJ79" s="92"/>
      <c r="HK79" s="92"/>
      <c r="HL79" s="92"/>
      <c r="HM79" s="92"/>
      <c r="HN79" s="92"/>
      <c r="HO79" s="92"/>
      <c r="HP79" s="92"/>
      <c r="HQ79" s="92"/>
      <c r="HR79" s="92"/>
      <c r="HS79" s="92"/>
      <c r="HT79" s="92"/>
      <c r="HU79" s="92"/>
      <c r="HV79" s="92"/>
      <c r="HW79" s="92"/>
      <c r="HX79" s="92"/>
      <c r="HY79" s="92"/>
    </row>
    <row r="80" spans="1:233" ht="5.75" customHeight="1">
      <c r="A80" s="438"/>
      <c r="B80" s="461"/>
      <c r="C80" s="203"/>
      <c r="D80" s="187"/>
      <c r="E80" s="7575"/>
      <c r="F80" s="7576"/>
      <c r="G80" s="7577"/>
      <c r="H80" s="7578"/>
      <c r="I80" s="6955"/>
      <c r="J80" s="435"/>
      <c r="K80" s="7579"/>
      <c r="L80" s="243"/>
      <c r="M80" s="501"/>
      <c r="N80" s="7580"/>
      <c r="O80" s="7581"/>
      <c r="P80" s="7582"/>
      <c r="Q80" s="7583"/>
      <c r="R80" s="7584"/>
      <c r="S80" s="7585"/>
      <c r="T80" s="7586"/>
      <c r="U80" s="7587"/>
      <c r="V80" s="7588"/>
      <c r="W80" s="7589"/>
      <c r="X80" s="5055"/>
      <c r="Y80" s="7590"/>
      <c r="Z80" s="7136"/>
      <c r="AA80" s="7591"/>
      <c r="AB80" s="7592"/>
      <c r="AC80" s="7593"/>
      <c r="AD80" s="7594"/>
      <c r="AE80" s="7595"/>
      <c r="AF80" s="7596"/>
      <c r="AG80" s="7597"/>
      <c r="AH80" s="7598"/>
      <c r="AI80" s="7599"/>
      <c r="AJ80" s="6085"/>
      <c r="AK80" s="7446"/>
      <c r="AL80" s="7600"/>
      <c r="AM80" s="7527"/>
      <c r="AN80" s="7601"/>
      <c r="AO80" s="7602"/>
      <c r="AP80" s="7603"/>
      <c r="AQ80" s="7604"/>
      <c r="AR80" s="7605"/>
      <c r="AS80" s="7606"/>
      <c r="AT80" s="7607"/>
      <c r="AU80" s="3746"/>
      <c r="AV80" s="7608"/>
      <c r="AW80" s="7609"/>
      <c r="AX80" s="7610"/>
      <c r="AY80" s="7611"/>
      <c r="AZ80" s="7612"/>
      <c r="BA80" s="7613"/>
      <c r="BB80" s="7614"/>
      <c r="BC80" s="7615"/>
      <c r="BD80" s="7616"/>
      <c r="BE80" s="7617"/>
      <c r="BF80" s="7618"/>
      <c r="BG80" s="7619"/>
      <c r="BH80" s="7620"/>
      <c r="BI80" s="7621"/>
      <c r="BJ80" s="7622"/>
      <c r="BK80" s="7566"/>
      <c r="BL80" s="7623"/>
      <c r="BM80" s="7624"/>
      <c r="BN80" s="523"/>
      <c r="BO80" s="7625"/>
      <c r="BP80" s="7626"/>
      <c r="BQ80" s="7627"/>
      <c r="BR80" s="7628"/>
      <c r="BS80" s="7629"/>
      <c r="BT80" s="7630"/>
      <c r="BU80" s="7631"/>
      <c r="BV80" s="7632"/>
      <c r="BW80" s="6186"/>
      <c r="BX80" s="7633"/>
      <c r="BY80" s="7634"/>
      <c r="BZ80" s="3154"/>
      <c r="CA80" s="7635"/>
      <c r="CB80" s="7636"/>
      <c r="CC80" s="7637"/>
      <c r="CD80" s="4065"/>
      <c r="CE80" s="7638"/>
      <c r="CF80" s="7486"/>
      <c r="CG80" s="7639"/>
      <c r="CH80" s="7640"/>
      <c r="CI80" s="7640"/>
      <c r="CJ80" s="5826"/>
      <c r="CK80" s="7641"/>
      <c r="CL80" s="5628"/>
      <c r="CM80" s="5364"/>
      <c r="CN80" s="3814"/>
      <c r="CO80" s="7642"/>
      <c r="CP80" s="7643"/>
      <c r="CQ80" s="7644"/>
      <c r="CR80" s="7645"/>
      <c r="CS80" s="7497"/>
      <c r="CT80" s="350"/>
      <c r="CU80" s="7646"/>
      <c r="CV80" s="7647"/>
      <c r="CW80" s="7497"/>
      <c r="CX80" s="465"/>
      <c r="CY80" s="7648"/>
      <c r="CZ80" s="7574"/>
      <c r="DA80" s="7574"/>
      <c r="DB80" s="7574"/>
      <c r="DC80" s="7649"/>
      <c r="DD80" s="7147"/>
      <c r="DE80" s="3495"/>
      <c r="DF80" s="3495"/>
      <c r="DG80" s="3495"/>
      <c r="DH80" s="491"/>
      <c r="DI80" s="3495"/>
      <c r="DJ80" s="3495"/>
      <c r="DK80" s="3495"/>
      <c r="DL80" s="3495"/>
      <c r="DM80" s="3495"/>
      <c r="DN80" s="3495"/>
      <c r="DO80" s="3495"/>
      <c r="DP80" s="491"/>
      <c r="DQ80" s="491"/>
      <c r="DR80" s="491"/>
      <c r="DS80" s="491"/>
      <c r="DT80" s="150"/>
      <c r="DU80" s="150"/>
      <c r="EJ80" s="91"/>
      <c r="EK80" s="91"/>
      <c r="EL80" s="91"/>
      <c r="EM80" s="91"/>
      <c r="EN80" s="91"/>
      <c r="EO80" s="91"/>
      <c r="EP80" s="91"/>
      <c r="EQ80" s="91"/>
      <c r="ER80" s="91"/>
      <c r="ES80" s="91"/>
      <c r="ET80" s="91"/>
      <c r="EU80" s="91"/>
      <c r="EV80" s="91"/>
      <c r="EW80" s="91"/>
      <c r="EX80" s="91"/>
      <c r="EY80" s="91"/>
      <c r="EZ80" s="91"/>
      <c r="FA80" s="91"/>
      <c r="FB80" s="91"/>
      <c r="FC80" s="91"/>
      <c r="FD80" s="91"/>
      <c r="FE80" s="91"/>
      <c r="FF80" s="91"/>
      <c r="FG80" s="91"/>
      <c r="FH80" s="91"/>
      <c r="FI80" s="91"/>
      <c r="FJ80" s="91"/>
      <c r="FK80" s="91"/>
      <c r="FL80" s="91"/>
      <c r="FM80" s="91"/>
      <c r="FN80" s="91"/>
      <c r="FO80" s="91"/>
      <c r="FP80" s="91"/>
      <c r="FQ80" s="91"/>
      <c r="FR80" s="91"/>
      <c r="FS80" s="91"/>
      <c r="FT80" s="91"/>
      <c r="FU80" s="91"/>
      <c r="FV80" s="91"/>
      <c r="FW80" s="91"/>
      <c r="FX80" s="91"/>
      <c r="FY80" s="91"/>
      <c r="FZ80" s="91"/>
      <c r="GA80" s="91"/>
      <c r="GB80" s="91"/>
      <c r="GC80" s="91"/>
      <c r="GD80" s="91"/>
      <c r="GE80" s="91"/>
      <c r="GF80" s="91"/>
      <c r="GG80" s="91"/>
      <c r="GH80" s="91"/>
      <c r="GI80" s="91"/>
      <c r="GJ80" s="91"/>
      <c r="GK80" s="91"/>
      <c r="GL80" s="91"/>
      <c r="GM80" s="91"/>
      <c r="GN80" s="92"/>
      <c r="GO80" s="92"/>
      <c r="GP80" s="92"/>
      <c r="GQ80" s="92"/>
      <c r="GR80" s="92"/>
      <c r="GS80" s="92"/>
      <c r="GT80" s="92"/>
      <c r="GU80" s="92"/>
      <c r="GV80" s="92"/>
      <c r="GW80" s="92"/>
      <c r="GX80" s="92"/>
      <c r="GY80" s="92"/>
      <c r="GZ80" s="92"/>
      <c r="HA80" s="92"/>
      <c r="HB80" s="92"/>
      <c r="HC80" s="92"/>
      <c r="HD80" s="92"/>
      <c r="HE80" s="92"/>
      <c r="HF80" s="92"/>
      <c r="HG80" s="92"/>
      <c r="HH80" s="92"/>
      <c r="HI80" s="92"/>
      <c r="HJ80" s="92"/>
      <c r="HK80" s="92"/>
      <c r="HL80" s="92"/>
      <c r="HM80" s="92"/>
      <c r="HN80" s="92"/>
      <c r="HO80" s="92"/>
      <c r="HP80" s="92"/>
      <c r="HQ80" s="92"/>
      <c r="HR80" s="92"/>
      <c r="HS80" s="92"/>
      <c r="HT80" s="92"/>
      <c r="HU80" s="92"/>
      <c r="HV80" s="92"/>
      <c r="HW80" s="92"/>
      <c r="HX80" s="92"/>
      <c r="HY80" s="92"/>
    </row>
    <row r="81" spans="1:233" ht="5.75" customHeight="1">
      <c r="A81" s="7650"/>
      <c r="B81" s="403"/>
      <c r="C81" s="368"/>
      <c r="D81" s="369"/>
      <c r="E81" s="5046"/>
      <c r="F81" s="7651"/>
      <c r="G81" s="431"/>
      <c r="H81" s="7652"/>
      <c r="I81" s="359"/>
      <c r="J81" s="7653"/>
      <c r="K81" s="7654"/>
      <c r="L81" s="7655"/>
      <c r="M81" s="7656"/>
      <c r="N81" s="7657"/>
      <c r="O81" s="7658"/>
      <c r="P81" s="7659"/>
      <c r="Q81" s="476"/>
      <c r="R81" s="7660"/>
      <c r="S81" s="7661"/>
      <c r="T81" s="7662"/>
      <c r="U81" s="7663"/>
      <c r="V81" s="7664"/>
      <c r="W81" s="7665"/>
      <c r="X81" s="7666"/>
      <c r="Y81" s="7667"/>
      <c r="Z81" s="7668"/>
      <c r="AA81" s="7669"/>
      <c r="AB81" s="7670"/>
      <c r="AC81" s="7671"/>
      <c r="AD81" s="7672"/>
      <c r="AE81" s="7673"/>
      <c r="AF81" s="7674"/>
      <c r="AG81" s="7675"/>
      <c r="AH81" s="7676"/>
      <c r="AI81" s="6979"/>
      <c r="AJ81" s="7677"/>
      <c r="AK81" s="7678"/>
      <c r="AL81" s="7679"/>
      <c r="AM81" s="7680"/>
      <c r="AN81" s="7681"/>
      <c r="AO81" s="7444"/>
      <c r="AP81" s="5775"/>
      <c r="AQ81" s="7682"/>
      <c r="AR81" s="7683"/>
      <c r="AS81" s="7684"/>
      <c r="AT81" s="7685"/>
      <c r="AU81" s="7686"/>
      <c r="AV81" s="7687"/>
      <c r="AW81" s="7688"/>
      <c r="AX81" s="7689"/>
      <c r="AY81" s="417"/>
      <c r="AZ81" s="7690"/>
      <c r="BA81" s="7691"/>
      <c r="BB81" s="7692"/>
      <c r="BC81" s="7693"/>
      <c r="BD81" s="7694"/>
      <c r="BE81" s="7695"/>
      <c r="BF81" s="7696"/>
      <c r="BG81" s="7697"/>
      <c r="BH81" s="7698"/>
      <c r="BI81" s="5355"/>
      <c r="BJ81" s="7699"/>
      <c r="BK81" s="7700"/>
      <c r="BL81" s="7701"/>
      <c r="BM81" s="7702"/>
      <c r="BN81" s="7703"/>
      <c r="BO81" s="7704"/>
      <c r="BP81" s="7705"/>
      <c r="BQ81" s="5677"/>
      <c r="BR81" s="7706"/>
      <c r="BS81" s="7707"/>
      <c r="BT81" s="7708"/>
      <c r="BU81" s="7709"/>
      <c r="BV81" s="7710"/>
      <c r="BW81" s="7711"/>
      <c r="BX81" s="7712"/>
      <c r="BY81" s="6296"/>
      <c r="BZ81" s="7713"/>
      <c r="CA81" s="7714"/>
      <c r="CB81" s="7715"/>
      <c r="CC81" s="7716"/>
      <c r="CD81" s="5979"/>
      <c r="CE81" s="7717"/>
      <c r="CF81" s="4878"/>
      <c r="CG81" s="7718"/>
      <c r="CH81" s="3350"/>
      <c r="CI81" s="7719"/>
      <c r="CJ81" s="7640"/>
      <c r="CK81" s="6829"/>
      <c r="CL81" s="7720"/>
      <c r="CM81" s="7721"/>
      <c r="CN81" s="7722"/>
      <c r="CO81" s="7723"/>
      <c r="CP81" s="7724"/>
      <c r="CQ81" s="7725"/>
      <c r="CR81" s="7726"/>
      <c r="CS81" s="7136"/>
      <c r="CT81" s="7136"/>
      <c r="CU81" s="7727"/>
      <c r="CV81" s="287"/>
      <c r="CW81" s="7728"/>
      <c r="CX81" s="7729"/>
      <c r="CY81" s="7142"/>
      <c r="CZ81" s="7573"/>
      <c r="DA81" s="7573"/>
      <c r="DB81" s="7730"/>
      <c r="DC81" s="7147"/>
      <c r="DD81" s="7498"/>
      <c r="DE81" s="3495"/>
      <c r="DF81" s="3495"/>
      <c r="DG81" s="3495"/>
      <c r="DH81" s="491"/>
      <c r="DI81" s="3495"/>
      <c r="DJ81" s="3495"/>
      <c r="DK81" s="3495"/>
      <c r="DL81" s="3495"/>
      <c r="DM81" s="3495"/>
      <c r="DN81" s="3495"/>
      <c r="DO81" s="3495"/>
      <c r="DP81" s="3495"/>
      <c r="DQ81" s="3495"/>
      <c r="DR81" s="3495"/>
      <c r="DS81" s="3495"/>
      <c r="DT81" s="3495"/>
      <c r="DU81" s="150"/>
      <c r="EJ81" s="91"/>
      <c r="EK81" s="91"/>
      <c r="EL81" s="91"/>
      <c r="EM81" s="91"/>
      <c r="EN81" s="91"/>
      <c r="EO81" s="91"/>
      <c r="EP81" s="91"/>
      <c r="EQ81" s="91"/>
      <c r="ER81" s="91"/>
      <c r="ES81" s="91"/>
      <c r="ET81" s="91"/>
      <c r="EU81" s="91"/>
      <c r="EV81" s="91"/>
      <c r="EW81" s="91"/>
      <c r="EX81" s="91"/>
      <c r="EY81" s="91"/>
      <c r="EZ81" s="91"/>
      <c r="FA81" s="91"/>
      <c r="FB81" s="91"/>
      <c r="FC81" s="91"/>
      <c r="FD81" s="91"/>
      <c r="FE81" s="91"/>
      <c r="FF81" s="91"/>
      <c r="FG81" s="91"/>
      <c r="FH81" s="91"/>
      <c r="FI81" s="91"/>
      <c r="FJ81" s="91"/>
      <c r="FK81" s="91"/>
      <c r="FL81" s="91"/>
      <c r="FM81" s="91"/>
      <c r="FN81" s="91"/>
      <c r="FO81" s="91"/>
      <c r="FP81" s="91"/>
      <c r="FQ81" s="91"/>
      <c r="FR81" s="91"/>
      <c r="FS81" s="91"/>
      <c r="FT81" s="91"/>
      <c r="FU81" s="91"/>
      <c r="FV81" s="91"/>
      <c r="FW81" s="91"/>
      <c r="FX81" s="91"/>
      <c r="FY81" s="91"/>
      <c r="FZ81" s="91"/>
      <c r="GA81" s="91"/>
      <c r="GB81" s="91"/>
      <c r="GC81" s="91"/>
      <c r="GD81" s="91"/>
      <c r="GE81" s="91"/>
      <c r="GF81" s="91"/>
      <c r="GG81" s="91"/>
      <c r="GH81" s="91"/>
      <c r="GI81" s="91"/>
      <c r="GJ81" s="91"/>
      <c r="GK81" s="91"/>
      <c r="GL81" s="91"/>
      <c r="GM81" s="91"/>
      <c r="GN81" s="92"/>
      <c r="GO81" s="92"/>
      <c r="GP81" s="92"/>
      <c r="GQ81" s="92"/>
      <c r="GR81" s="92"/>
      <c r="GS81" s="92"/>
      <c r="GT81" s="92"/>
      <c r="GU81" s="92"/>
      <c r="GV81" s="92"/>
      <c r="GW81" s="92"/>
      <c r="GX81" s="92"/>
      <c r="GY81" s="92"/>
      <c r="GZ81" s="92"/>
      <c r="HA81" s="92"/>
      <c r="HB81" s="92"/>
      <c r="HC81" s="92"/>
      <c r="HD81" s="92"/>
      <c r="HE81" s="92"/>
      <c r="HF81" s="92"/>
      <c r="HG81" s="92"/>
      <c r="HH81" s="92"/>
      <c r="HI81" s="92"/>
      <c r="HJ81" s="92"/>
      <c r="HK81" s="92"/>
      <c r="HL81" s="92"/>
      <c r="HM81" s="92"/>
      <c r="HN81" s="92"/>
      <c r="HO81" s="92"/>
      <c r="HP81" s="92"/>
      <c r="HQ81" s="92"/>
      <c r="HR81" s="92"/>
      <c r="HS81" s="92"/>
      <c r="HT81" s="92"/>
      <c r="HU81" s="92"/>
      <c r="HV81" s="92"/>
      <c r="HW81" s="92"/>
      <c r="HX81" s="92"/>
      <c r="HY81" s="92"/>
    </row>
    <row r="82" spans="1:233" ht="5.75" customHeight="1">
      <c r="A82" s="313"/>
      <c r="B82" s="257"/>
      <c r="C82" s="108"/>
      <c r="D82" s="372"/>
      <c r="E82" s="427"/>
      <c r="F82" s="147"/>
      <c r="G82" s="7731"/>
      <c r="H82" s="7732"/>
      <c r="I82" s="412"/>
      <c r="J82" s="7733"/>
      <c r="K82" s="7734"/>
      <c r="L82" s="7735"/>
      <c r="M82" s="7736"/>
      <c r="N82" s="7737"/>
      <c r="O82" s="7738"/>
      <c r="P82" s="7739"/>
      <c r="Q82" s="7740"/>
      <c r="R82" s="7741"/>
      <c r="S82" s="7742"/>
      <c r="T82" s="7743"/>
      <c r="U82" s="7744"/>
      <c r="V82" s="7745"/>
      <c r="W82" s="7746"/>
      <c r="X82" s="7747"/>
      <c r="Y82" s="7748"/>
      <c r="Z82" s="7749"/>
      <c r="AA82" s="3242"/>
      <c r="AB82" s="7750"/>
      <c r="AC82" s="7751"/>
      <c r="AD82" s="7752"/>
      <c r="AE82" s="7753"/>
      <c r="AF82" s="7754"/>
      <c r="AG82" s="7755"/>
      <c r="AH82" s="7675"/>
      <c r="AI82" s="7756"/>
      <c r="AJ82" s="7757"/>
      <c r="AK82" s="6085"/>
      <c r="AL82" s="7758"/>
      <c r="AM82" s="7756"/>
      <c r="AN82" s="7759"/>
      <c r="AO82" s="7760"/>
      <c r="AP82" s="7761"/>
      <c r="AQ82" s="7762"/>
      <c r="AR82" s="7763"/>
      <c r="AS82" s="7764"/>
      <c r="AT82" s="7765"/>
      <c r="AU82" s="7766"/>
      <c r="AV82" s="5565"/>
      <c r="AW82" s="7767"/>
      <c r="AX82" s="7768"/>
      <c r="AY82" s="7769"/>
      <c r="AZ82" s="7770"/>
      <c r="BA82" s="7771"/>
      <c r="BB82" s="7772"/>
      <c r="BC82" s="416"/>
      <c r="BD82" s="7773"/>
      <c r="BE82" s="7774"/>
      <c r="BF82" s="7775"/>
      <c r="BG82" s="7776"/>
      <c r="BH82" s="7777"/>
      <c r="BI82" s="7310"/>
      <c r="BJ82" s="7778"/>
      <c r="BK82" s="7779"/>
      <c r="BL82" s="7780"/>
      <c r="BM82" s="7781"/>
      <c r="BN82" s="7782"/>
      <c r="BO82" s="525"/>
      <c r="BP82" s="7783"/>
      <c r="BQ82" s="7784"/>
      <c r="BR82" s="7785"/>
      <c r="BS82" s="7786"/>
      <c r="BT82" s="7787"/>
      <c r="BU82" s="6385"/>
      <c r="BV82" s="4965"/>
      <c r="BW82" s="7788"/>
      <c r="BX82" s="7789"/>
      <c r="BY82" s="7790"/>
      <c r="BZ82" s="7791"/>
      <c r="CA82" s="5816"/>
      <c r="CB82" s="3454"/>
      <c r="CC82" s="7792"/>
      <c r="CD82" s="7793"/>
      <c r="CE82" s="7794"/>
      <c r="CF82" s="6138"/>
      <c r="CG82" s="7795"/>
      <c r="CH82" s="7796"/>
      <c r="CI82" s="7718"/>
      <c r="CJ82" s="7797"/>
      <c r="CK82" s="7225"/>
      <c r="CL82" s="7798"/>
      <c r="CM82" s="7799"/>
      <c r="CN82" s="7800"/>
      <c r="CO82" s="7801"/>
      <c r="CP82" s="7802"/>
      <c r="CQ82" s="7803"/>
      <c r="CR82" s="7804"/>
      <c r="CS82" s="7805"/>
      <c r="CT82" s="7806"/>
      <c r="CU82" s="1172"/>
      <c r="CV82" s="4459"/>
      <c r="CW82" s="7807"/>
      <c r="CX82" s="7808"/>
      <c r="CY82" s="7809"/>
      <c r="CZ82" s="7810"/>
      <c r="DA82" s="123"/>
      <c r="DB82" s="7811"/>
      <c r="DC82" s="7812"/>
      <c r="DD82" s="7241"/>
      <c r="DE82" s="7241"/>
      <c r="DF82" s="86"/>
      <c r="DG82" s="86"/>
      <c r="DH82" s="111"/>
      <c r="DI82" s="3495"/>
      <c r="DJ82" s="3495"/>
      <c r="DK82" s="3495"/>
      <c r="DL82" s="3495"/>
      <c r="DM82" s="86"/>
      <c r="DN82" s="86"/>
      <c r="DO82" s="86"/>
      <c r="DP82" s="86"/>
      <c r="DQ82" s="3495"/>
      <c r="DR82" s="3495"/>
      <c r="DS82" s="3495"/>
      <c r="DT82" s="3495"/>
      <c r="DU82" s="86"/>
      <c r="EJ82" s="91"/>
      <c r="EK82" s="91"/>
      <c r="EL82" s="91"/>
      <c r="EM82" s="91"/>
      <c r="EN82" s="91"/>
      <c r="EO82" s="91"/>
      <c r="EP82" s="91"/>
      <c r="EQ82" s="91"/>
      <c r="ER82" s="91"/>
      <c r="ES82" s="91"/>
      <c r="ET82" s="91"/>
      <c r="EU82" s="91"/>
      <c r="EV82" s="91"/>
      <c r="EW82" s="91"/>
      <c r="EX82" s="91"/>
      <c r="EY82" s="91"/>
      <c r="EZ82" s="91"/>
      <c r="FA82" s="91"/>
      <c r="FB82" s="91"/>
      <c r="FC82" s="91"/>
      <c r="FD82" s="91"/>
      <c r="FE82" s="91"/>
      <c r="FF82" s="91"/>
      <c r="FG82" s="91"/>
      <c r="FH82" s="91"/>
      <c r="FI82" s="91"/>
      <c r="FJ82" s="91"/>
      <c r="FK82" s="91"/>
      <c r="FL82" s="91"/>
      <c r="FM82" s="91"/>
      <c r="FN82" s="91"/>
      <c r="FO82" s="91"/>
      <c r="FP82" s="91"/>
      <c r="FQ82" s="91"/>
      <c r="FR82" s="91"/>
      <c r="FS82" s="91"/>
      <c r="FT82" s="91"/>
      <c r="FU82" s="91"/>
      <c r="FV82" s="91"/>
      <c r="FW82" s="91"/>
      <c r="FX82" s="91"/>
      <c r="FY82" s="91"/>
      <c r="FZ82" s="91"/>
      <c r="GA82" s="91"/>
      <c r="GB82" s="91"/>
      <c r="GC82" s="91"/>
      <c r="GD82" s="91"/>
      <c r="GE82" s="91"/>
      <c r="GF82" s="91"/>
      <c r="GG82" s="91"/>
      <c r="GH82" s="91"/>
      <c r="GI82" s="91"/>
      <c r="GJ82" s="91"/>
      <c r="GK82" s="91"/>
      <c r="GL82" s="91"/>
      <c r="GM82" s="91"/>
      <c r="GN82" s="92"/>
      <c r="GO82" s="92"/>
      <c r="GP82" s="92"/>
      <c r="GQ82" s="92"/>
      <c r="GR82" s="92"/>
      <c r="GS82" s="92"/>
      <c r="GT82" s="92"/>
      <c r="GU82" s="92"/>
      <c r="GV82" s="92"/>
      <c r="GW82" s="92"/>
      <c r="GX82" s="92"/>
      <c r="GY82" s="92"/>
      <c r="GZ82" s="92"/>
      <c r="HA82" s="92"/>
      <c r="HB82" s="92"/>
      <c r="HC82" s="92"/>
      <c r="HD82" s="92"/>
      <c r="HE82" s="92"/>
      <c r="HF82" s="92"/>
      <c r="HG82" s="92"/>
      <c r="HH82" s="92"/>
      <c r="HI82" s="92"/>
      <c r="HJ82" s="92"/>
      <c r="HK82" s="92"/>
      <c r="HL82" s="92"/>
      <c r="HM82" s="92"/>
      <c r="HN82" s="92"/>
      <c r="HO82" s="92"/>
      <c r="HP82" s="92"/>
      <c r="HQ82" s="92"/>
      <c r="HR82" s="92"/>
      <c r="HS82" s="92"/>
      <c r="HT82" s="92"/>
      <c r="HU82" s="92"/>
      <c r="HV82" s="92"/>
      <c r="HW82" s="92"/>
      <c r="HX82" s="92"/>
      <c r="HY82" s="92"/>
    </row>
    <row r="83" spans="1:233" ht="5.75" customHeight="1">
      <c r="A83" s="220"/>
      <c r="B83" s="210"/>
      <c r="C83" s="279"/>
      <c r="D83" s="252"/>
      <c r="E83" s="7813"/>
      <c r="F83" s="130"/>
      <c r="G83" s="7814"/>
      <c r="H83" s="7815"/>
      <c r="I83" s="7816"/>
      <c r="J83" s="7817"/>
      <c r="K83" s="7818"/>
      <c r="L83" s="6077"/>
      <c r="M83" s="7819"/>
      <c r="N83" s="7820"/>
      <c r="O83" s="7821"/>
      <c r="P83" s="7822"/>
      <c r="Q83" s="7823"/>
      <c r="R83" s="7824"/>
      <c r="S83" s="7825"/>
      <c r="T83" s="118"/>
      <c r="U83" s="7826"/>
      <c r="V83" s="7827"/>
      <c r="W83" s="7828"/>
      <c r="X83" s="7829"/>
      <c r="Y83" s="7830"/>
      <c r="Z83" s="7831"/>
      <c r="AA83" s="7832"/>
      <c r="AB83" s="7833"/>
      <c r="AC83" s="7834"/>
      <c r="AD83" s="7835"/>
      <c r="AE83" s="7836"/>
      <c r="AF83" s="7837"/>
      <c r="AG83" s="7838"/>
      <c r="AH83" s="7839"/>
      <c r="AI83" s="7840"/>
      <c r="AJ83" s="7841"/>
      <c r="AK83" s="5064"/>
      <c r="AL83" s="6907"/>
      <c r="AM83" s="7842"/>
      <c r="AN83" s="7843"/>
      <c r="AO83" s="7844"/>
      <c r="AP83" s="7845"/>
      <c r="AQ83" s="7846"/>
      <c r="AR83" s="7847"/>
      <c r="AS83" s="7848"/>
      <c r="AT83" s="7849"/>
      <c r="AU83" s="7850"/>
      <c r="AV83" s="7851"/>
      <c r="AW83" s="7852"/>
      <c r="AX83" s="7853"/>
      <c r="AY83" s="7854"/>
      <c r="AZ83" s="7855"/>
      <c r="BA83" s="7856"/>
      <c r="BB83" s="7857"/>
      <c r="BC83" s="7858"/>
      <c r="BD83" s="7859"/>
      <c r="BE83" s="7860"/>
      <c r="BF83" s="7861"/>
      <c r="BG83" s="7862"/>
      <c r="BH83" s="7863"/>
      <c r="BI83" s="7864"/>
      <c r="BJ83" s="6423"/>
      <c r="BK83" s="7865"/>
      <c r="BL83" s="7866"/>
      <c r="BM83" s="7867"/>
      <c r="BN83" s="7868"/>
      <c r="BO83" s="7869"/>
      <c r="BP83" s="7870"/>
      <c r="BQ83" s="7871"/>
      <c r="BR83" s="7872"/>
      <c r="BS83" s="7873"/>
      <c r="BT83" s="7874"/>
      <c r="BU83" s="7875"/>
      <c r="BV83" s="7876"/>
      <c r="BW83" s="7877"/>
      <c r="BX83" s="7310"/>
      <c r="BY83" s="6138"/>
      <c r="BZ83" s="3656"/>
      <c r="CA83" s="7878"/>
      <c r="CB83" s="7879"/>
      <c r="CC83" s="7880"/>
      <c r="CD83" s="7881"/>
      <c r="CE83" s="3348"/>
      <c r="CF83" s="7882"/>
      <c r="CG83" s="7883"/>
      <c r="CH83" s="7884"/>
      <c r="CI83" s="7640"/>
      <c r="CJ83" s="5728"/>
      <c r="CK83" s="7885"/>
      <c r="CL83" s="7886"/>
      <c r="CM83" s="3708"/>
      <c r="CN83" s="7887"/>
      <c r="CO83" s="7888"/>
      <c r="CP83" s="7889"/>
      <c r="CQ83" s="7890"/>
      <c r="CR83" s="7891"/>
      <c r="CS83" s="7150"/>
      <c r="CT83" s="7646"/>
      <c r="CU83" s="497"/>
      <c r="CV83" s="7045"/>
      <c r="CW83" s="123"/>
      <c r="CX83" s="7323"/>
      <c r="CY83" s="141"/>
      <c r="CZ83" s="7045"/>
      <c r="DA83" s="7812"/>
      <c r="DB83" s="7892"/>
      <c r="DC83" s="7892"/>
      <c r="DD83" s="492"/>
      <c r="DE83" s="483"/>
      <c r="DF83" s="7893"/>
      <c r="DG83" s="379"/>
      <c r="DH83" s="111"/>
      <c r="DI83" s="7241"/>
      <c r="DJ83" s="7046"/>
      <c r="DK83" s="276"/>
      <c r="DL83" s="483"/>
      <c r="DM83" s="276"/>
      <c r="DN83" s="281"/>
      <c r="DO83" s="483"/>
      <c r="DP83" s="116"/>
      <c r="DQ83" s="928"/>
      <c r="DR83" s="3236"/>
      <c r="DS83" s="7894"/>
      <c r="DT83" s="282"/>
      <c r="DU83" s="7046"/>
      <c r="EJ83" s="91"/>
      <c r="EK83" s="91"/>
      <c r="EL83" s="91"/>
      <c r="EM83" s="91"/>
      <c r="EN83" s="91"/>
      <c r="EO83" s="91"/>
      <c r="EP83" s="91"/>
      <c r="EQ83" s="91"/>
      <c r="ER83" s="91"/>
      <c r="ES83" s="91"/>
      <c r="ET83" s="91"/>
      <c r="EU83" s="91"/>
      <c r="EV83" s="91"/>
      <c r="EW83" s="91"/>
      <c r="EX83" s="91"/>
      <c r="EY83" s="91"/>
      <c r="EZ83" s="91"/>
      <c r="FA83" s="91"/>
      <c r="FB83" s="91"/>
      <c r="FC83" s="91"/>
      <c r="FD83" s="91"/>
      <c r="FE83" s="91"/>
      <c r="FF83" s="91"/>
      <c r="FG83" s="91"/>
      <c r="FH83" s="91"/>
      <c r="FI83" s="91"/>
      <c r="FJ83" s="91"/>
      <c r="FK83" s="91"/>
      <c r="FL83" s="91"/>
      <c r="FM83" s="91"/>
      <c r="FN83" s="91"/>
      <c r="FO83" s="91"/>
      <c r="FP83" s="91"/>
      <c r="FQ83" s="91"/>
      <c r="FR83" s="91"/>
      <c r="FS83" s="91"/>
      <c r="FT83" s="91"/>
      <c r="FU83" s="91"/>
      <c r="FV83" s="91"/>
      <c r="FW83" s="91"/>
      <c r="FX83" s="91"/>
      <c r="FY83" s="91"/>
      <c r="FZ83" s="91"/>
      <c r="GA83" s="91"/>
      <c r="GB83" s="91"/>
      <c r="GC83" s="91"/>
      <c r="GD83" s="91"/>
      <c r="GE83" s="91"/>
      <c r="GF83" s="91"/>
      <c r="GG83" s="91"/>
      <c r="GH83" s="91"/>
      <c r="GI83" s="91"/>
      <c r="GJ83" s="91"/>
      <c r="GK83" s="91"/>
      <c r="GL83" s="91"/>
      <c r="GM83" s="91"/>
      <c r="GN83" s="92"/>
      <c r="GO83" s="92"/>
      <c r="GP83" s="92"/>
      <c r="GQ83" s="92"/>
      <c r="GR83" s="92"/>
      <c r="GS83" s="92"/>
      <c r="GT83" s="92"/>
      <c r="GU83" s="92"/>
      <c r="GV83" s="92"/>
      <c r="GW83" s="92"/>
      <c r="GX83" s="92"/>
      <c r="GY83" s="92"/>
      <c r="GZ83" s="92"/>
      <c r="HA83" s="92"/>
      <c r="HB83" s="92"/>
      <c r="HC83" s="92"/>
      <c r="HD83" s="92"/>
      <c r="HE83" s="92"/>
      <c r="HF83" s="92"/>
      <c r="HG83" s="92"/>
      <c r="HH83" s="92"/>
      <c r="HI83" s="92"/>
      <c r="HJ83" s="92"/>
      <c r="HK83" s="92"/>
      <c r="HL83" s="92"/>
      <c r="HM83" s="92"/>
      <c r="HN83" s="92"/>
      <c r="HO83" s="92"/>
      <c r="HP83" s="92"/>
      <c r="HQ83" s="92"/>
      <c r="HR83" s="92"/>
      <c r="HS83" s="92"/>
      <c r="HT83" s="92"/>
      <c r="HU83" s="92"/>
      <c r="HV83" s="92"/>
      <c r="HW83" s="92"/>
      <c r="HX83" s="92"/>
      <c r="HY83" s="92"/>
    </row>
    <row r="84" spans="1:233" ht="5.75" customHeight="1">
      <c r="A84" s="162"/>
      <c r="B84" s="167"/>
      <c r="C84" s="173"/>
      <c r="D84" s="178"/>
      <c r="E84" s="337"/>
      <c r="F84" s="460"/>
      <c r="G84" s="7895"/>
      <c r="H84" s="7896"/>
      <c r="I84" s="7897"/>
      <c r="J84" s="7898"/>
      <c r="K84" s="7899"/>
      <c r="L84" s="7900"/>
      <c r="M84" s="7901"/>
      <c r="N84" s="7902"/>
      <c r="O84" s="7903"/>
      <c r="P84" s="7904"/>
      <c r="Q84" s="7905"/>
      <c r="R84" s="7906"/>
      <c r="S84" s="7907"/>
      <c r="T84" s="7908"/>
      <c r="U84" s="7909"/>
      <c r="V84" s="7910"/>
      <c r="W84" s="7911"/>
      <c r="X84" s="7912"/>
      <c r="Y84" s="7913"/>
      <c r="Z84" s="259"/>
      <c r="AA84" s="7914"/>
      <c r="AB84" s="7915"/>
      <c r="AC84" s="7916"/>
      <c r="AD84" s="7917"/>
      <c r="AE84" s="7918"/>
      <c r="AF84" s="7919"/>
      <c r="AG84" s="7920"/>
      <c r="AH84" s="7921"/>
      <c r="AI84" s="7922"/>
      <c r="AJ84" s="7923"/>
      <c r="AK84" s="7924"/>
      <c r="AL84" s="7925"/>
      <c r="AM84" s="7926"/>
      <c r="AN84" s="7927"/>
      <c r="AO84" s="7928"/>
      <c r="AP84" s="7929"/>
      <c r="AQ84" s="7930"/>
      <c r="AR84" s="7931"/>
      <c r="AS84" s="5462"/>
      <c r="AT84" s="7932"/>
      <c r="AU84" s="7933"/>
      <c r="AV84" s="7934"/>
      <c r="AW84" s="7935"/>
      <c r="AX84" s="5817"/>
      <c r="AY84" s="7936"/>
      <c r="AZ84" s="7937"/>
      <c r="BA84" s="7938"/>
      <c r="BB84" s="418"/>
      <c r="BC84" s="7939"/>
      <c r="BD84" s="7940"/>
      <c r="BE84" s="7941"/>
      <c r="BF84" s="7942"/>
      <c r="BG84" s="6534"/>
      <c r="BH84" s="7943"/>
      <c r="BI84" s="7944"/>
      <c r="BJ84" s="7865"/>
      <c r="BK84" s="7945"/>
      <c r="BL84" s="7946"/>
      <c r="BM84" s="7947"/>
      <c r="BN84" s="5677"/>
      <c r="BO84" s="7948"/>
      <c r="BP84" s="7949"/>
      <c r="BQ84" s="7950"/>
      <c r="BR84" s="7951"/>
      <c r="BS84" s="7952"/>
      <c r="BT84" s="7953"/>
      <c r="BU84" s="7954"/>
      <c r="BV84" s="6634"/>
      <c r="BW84" s="7955"/>
      <c r="BX84" s="7956"/>
      <c r="BY84" s="6537"/>
      <c r="BZ84" s="7957"/>
      <c r="CA84" s="7958"/>
      <c r="CB84" s="7959"/>
      <c r="CC84" s="7960"/>
      <c r="CD84" s="7550"/>
      <c r="CE84" s="4878"/>
      <c r="CF84" s="5927"/>
      <c r="CG84" s="6430"/>
      <c r="CH84" s="7718"/>
      <c r="CI84" s="7402"/>
      <c r="CJ84" s="7311"/>
      <c r="CK84" s="7961"/>
      <c r="CL84" s="7962"/>
      <c r="CM84" s="7963"/>
      <c r="CN84" s="7964"/>
      <c r="CO84" s="7965"/>
      <c r="CP84" s="7966"/>
      <c r="CQ84" s="7967"/>
      <c r="CR84" s="7968"/>
      <c r="CS84" s="7969"/>
      <c r="CT84" s="7970"/>
      <c r="CU84" s="7971"/>
      <c r="CV84" s="539"/>
      <c r="CW84" s="539"/>
      <c r="CX84" s="539"/>
      <c r="CY84" s="192"/>
      <c r="CZ84" s="7046"/>
      <c r="DA84" s="7972"/>
      <c r="DB84" s="7411"/>
      <c r="DC84" s="7973"/>
      <c r="DD84" s="7969"/>
      <c r="DE84" s="7974"/>
      <c r="DF84" s="7975"/>
      <c r="DG84" s="7975"/>
      <c r="DH84" s="7975"/>
      <c r="DI84" s="7976"/>
      <c r="DJ84" s="7048"/>
      <c r="DK84" s="6945"/>
      <c r="DL84" s="7977"/>
      <c r="DM84" s="7978"/>
      <c r="DN84" s="321"/>
      <c r="DO84" s="217"/>
      <c r="DP84" s="3331"/>
      <c r="DQ84" s="7320"/>
      <c r="DR84" s="7979"/>
      <c r="DS84" s="7980"/>
      <c r="DT84" s="7981"/>
      <c r="DU84" s="7237"/>
      <c r="EJ84" s="91"/>
      <c r="EK84" s="91"/>
      <c r="EL84" s="91"/>
      <c r="EM84" s="91"/>
      <c r="EN84" s="91"/>
      <c r="EO84" s="91"/>
      <c r="EP84" s="91"/>
      <c r="EQ84" s="91"/>
      <c r="ER84" s="91"/>
      <c r="ES84" s="91"/>
      <c r="ET84" s="91"/>
      <c r="EU84" s="91"/>
      <c r="EV84" s="91"/>
      <c r="EW84" s="91"/>
      <c r="EX84" s="91"/>
      <c r="EY84" s="91"/>
      <c r="EZ84" s="91"/>
      <c r="FA84" s="91"/>
      <c r="FB84" s="91"/>
      <c r="FC84" s="91"/>
      <c r="FD84" s="91"/>
      <c r="FE84" s="91"/>
      <c r="FF84" s="91"/>
      <c r="FG84" s="91"/>
      <c r="FH84" s="91"/>
      <c r="FI84" s="91"/>
      <c r="FJ84" s="91"/>
      <c r="FK84" s="91"/>
      <c r="FL84" s="91"/>
      <c r="FM84" s="91"/>
      <c r="FN84" s="91"/>
      <c r="FO84" s="91"/>
      <c r="FP84" s="91"/>
      <c r="FQ84" s="91"/>
      <c r="FR84" s="91"/>
      <c r="FS84" s="91"/>
      <c r="FT84" s="91"/>
      <c r="FU84" s="91"/>
      <c r="FV84" s="91"/>
      <c r="FW84" s="91"/>
      <c r="FX84" s="91"/>
      <c r="FY84" s="91"/>
      <c r="FZ84" s="91"/>
      <c r="GA84" s="91"/>
      <c r="GB84" s="91"/>
      <c r="GC84" s="91"/>
      <c r="GD84" s="91"/>
      <c r="GE84" s="91"/>
      <c r="GF84" s="91"/>
      <c r="GG84" s="91"/>
      <c r="GH84" s="91"/>
      <c r="GI84" s="91"/>
      <c r="GJ84" s="91"/>
      <c r="GK84" s="91"/>
      <c r="GL84" s="91"/>
      <c r="GM84" s="91"/>
      <c r="GN84" s="92"/>
      <c r="GO84" s="92"/>
      <c r="GP84" s="92"/>
      <c r="GQ84" s="92"/>
      <c r="GR84" s="92"/>
      <c r="GS84" s="92"/>
      <c r="GT84" s="92"/>
      <c r="GU84" s="92"/>
      <c r="GV84" s="92"/>
      <c r="GW84" s="92"/>
      <c r="GX84" s="92"/>
      <c r="GY84" s="92"/>
      <c r="GZ84" s="92"/>
      <c r="HA84" s="92"/>
      <c r="HB84" s="92"/>
      <c r="HC84" s="92"/>
      <c r="HD84" s="92"/>
      <c r="HE84" s="92"/>
      <c r="HF84" s="92"/>
      <c r="HG84" s="92"/>
      <c r="HH84" s="92"/>
      <c r="HI84" s="92"/>
      <c r="HJ84" s="92"/>
      <c r="HK84" s="92"/>
      <c r="HL84" s="92"/>
      <c r="HM84" s="92"/>
      <c r="HN84" s="92"/>
      <c r="HO84" s="92"/>
      <c r="HP84" s="92"/>
      <c r="HQ84" s="92"/>
      <c r="HR84" s="92"/>
      <c r="HS84" s="92"/>
      <c r="HT84" s="92"/>
      <c r="HU84" s="92"/>
      <c r="HV84" s="92"/>
      <c r="HW84" s="92"/>
      <c r="HX84" s="92"/>
      <c r="HY84" s="92"/>
    </row>
    <row r="85" spans="1:233" ht="5.75" customHeight="1">
      <c r="A85" s="163"/>
      <c r="B85" s="169"/>
      <c r="C85" s="173"/>
      <c r="D85" s="7982"/>
      <c r="E85" s="7983"/>
      <c r="F85" s="4184"/>
      <c r="G85" s="7984"/>
      <c r="H85" s="7985"/>
      <c r="I85" s="7986"/>
      <c r="J85" s="7987"/>
      <c r="K85" s="7988"/>
      <c r="L85" s="7989"/>
      <c r="M85" s="7990"/>
      <c r="N85" s="7991"/>
      <c r="O85" s="7992"/>
      <c r="P85" s="7993"/>
      <c r="Q85" s="7994"/>
      <c r="R85" s="7995"/>
      <c r="S85" s="7996"/>
      <c r="T85" s="7997"/>
      <c r="U85" s="7998"/>
      <c r="V85" s="7999"/>
      <c r="W85" s="8000"/>
      <c r="X85" s="8001"/>
      <c r="Y85" s="8002"/>
      <c r="Z85" s="8003"/>
      <c r="AA85" s="8004"/>
      <c r="AB85" s="8005"/>
      <c r="AC85" s="8006"/>
      <c r="AD85" s="8007"/>
      <c r="AE85" s="8008"/>
      <c r="AF85" s="8009"/>
      <c r="AG85" s="8010"/>
      <c r="AH85" s="8011"/>
      <c r="AI85" s="8012"/>
      <c r="AJ85" s="8013"/>
      <c r="AK85" s="8014"/>
      <c r="AL85" s="8015"/>
      <c r="AM85" s="8016"/>
      <c r="AN85" s="8017"/>
      <c r="AO85" s="8018"/>
      <c r="AP85" s="8019"/>
      <c r="AQ85" s="8020"/>
      <c r="AR85" s="8021"/>
      <c r="AS85" s="8022"/>
      <c r="AT85" s="8023"/>
      <c r="AU85" s="8024"/>
      <c r="AV85" s="8025"/>
      <c r="AW85" s="8026"/>
      <c r="AX85" s="8027"/>
      <c r="AY85" s="8028"/>
      <c r="AZ85" s="8029"/>
      <c r="BA85" s="8030"/>
      <c r="BB85" s="8031"/>
      <c r="BC85" s="8032"/>
      <c r="BD85" s="8033"/>
      <c r="BE85" s="8034"/>
      <c r="BF85" s="8035"/>
      <c r="BG85" s="6242"/>
      <c r="BH85" s="8036"/>
      <c r="BI85" s="8037"/>
      <c r="BJ85" s="8038"/>
      <c r="BK85" s="8039"/>
      <c r="BL85" s="8040"/>
      <c r="BM85" s="8041"/>
      <c r="BN85" s="7549"/>
      <c r="BO85" s="8042"/>
      <c r="BP85" s="6691"/>
      <c r="BQ85" s="8043"/>
      <c r="BR85" s="8044"/>
      <c r="BS85" s="3253"/>
      <c r="BT85" s="3861"/>
      <c r="BU85" s="6131"/>
      <c r="BV85" s="4432"/>
      <c r="BW85" s="8045"/>
      <c r="BX85" s="5571"/>
      <c r="BY85" s="7958"/>
      <c r="BZ85" s="8046"/>
      <c r="CA85" s="8047"/>
      <c r="CB85" s="3646"/>
      <c r="CC85" s="8048"/>
      <c r="CD85" s="8049"/>
      <c r="CE85" s="8050"/>
      <c r="CF85" s="7882"/>
      <c r="CG85" s="3048"/>
      <c r="CH85" s="7402"/>
      <c r="CI85" s="6983"/>
      <c r="CJ85" s="5825"/>
      <c r="CK85" s="8051"/>
      <c r="CL85" s="8052"/>
      <c r="CM85" s="6334"/>
      <c r="CN85" s="4926"/>
      <c r="CO85" s="8053"/>
      <c r="CP85" s="8054"/>
      <c r="CQ85" s="8055"/>
      <c r="CR85" s="8056"/>
      <c r="CS85" s="365"/>
      <c r="CT85" s="8057"/>
      <c r="CU85" s="8058"/>
      <c r="CV85" s="8059"/>
      <c r="CW85" s="8060"/>
      <c r="CX85" s="475"/>
      <c r="CY85" s="8061"/>
      <c r="CZ85" s="493"/>
      <c r="DA85" s="8062"/>
      <c r="DB85" s="8063"/>
      <c r="DC85" s="8064"/>
      <c r="DD85" s="8065"/>
      <c r="DE85" s="8066"/>
      <c r="DF85" s="361"/>
      <c r="DG85" s="370"/>
      <c r="DH85" s="361"/>
      <c r="DI85" s="8067"/>
      <c r="DJ85" s="7977"/>
      <c r="DK85" s="7978"/>
      <c r="DL85" s="1573"/>
      <c r="DM85" s="8068"/>
      <c r="DN85" s="3132"/>
      <c r="DO85" s="5951"/>
      <c r="DP85" s="8069"/>
      <c r="DQ85" s="8070"/>
      <c r="DR85" s="8071"/>
      <c r="DS85" s="8072"/>
      <c r="DT85" s="8073"/>
      <c r="DU85" s="8074"/>
      <c r="EJ85" s="91"/>
      <c r="EK85" s="91"/>
      <c r="EL85" s="91"/>
      <c r="EM85" s="91"/>
      <c r="EN85" s="91"/>
      <c r="EO85" s="91"/>
      <c r="EP85" s="91"/>
      <c r="EQ85" s="91"/>
      <c r="ER85" s="91"/>
      <c r="ES85" s="91"/>
      <c r="ET85" s="91"/>
      <c r="EU85" s="91"/>
      <c r="EV85" s="91"/>
      <c r="EW85" s="91"/>
      <c r="EX85" s="91"/>
      <c r="EY85" s="91"/>
      <c r="EZ85" s="91"/>
      <c r="FA85" s="91"/>
      <c r="FB85" s="91"/>
      <c r="FC85" s="91"/>
      <c r="FD85" s="91"/>
      <c r="FE85" s="91"/>
      <c r="FF85" s="91"/>
      <c r="FG85" s="91"/>
      <c r="FH85" s="91"/>
      <c r="FI85" s="91"/>
      <c r="FJ85" s="91"/>
      <c r="FK85" s="91"/>
      <c r="FL85" s="91"/>
      <c r="FM85" s="91"/>
      <c r="FN85" s="91"/>
      <c r="FO85" s="91"/>
      <c r="FP85" s="91"/>
      <c r="FQ85" s="91"/>
      <c r="FR85" s="91"/>
      <c r="FS85" s="91"/>
      <c r="FT85" s="91"/>
      <c r="FU85" s="91"/>
      <c r="FV85" s="91"/>
      <c r="FW85" s="91"/>
      <c r="FX85" s="91"/>
      <c r="FY85" s="91"/>
      <c r="FZ85" s="91"/>
      <c r="GA85" s="91"/>
      <c r="GB85" s="91"/>
      <c r="GC85" s="91"/>
      <c r="GD85" s="91"/>
      <c r="GE85" s="91"/>
      <c r="GF85" s="91"/>
      <c r="GG85" s="91"/>
      <c r="GH85" s="91"/>
      <c r="GI85" s="91"/>
      <c r="GJ85" s="91"/>
      <c r="GK85" s="91"/>
      <c r="GL85" s="91"/>
      <c r="GM85" s="91"/>
      <c r="GN85" s="92"/>
      <c r="GO85" s="92"/>
      <c r="GP85" s="92"/>
      <c r="GQ85" s="92"/>
      <c r="GR85" s="92"/>
      <c r="GS85" s="92"/>
      <c r="GT85" s="92"/>
      <c r="GU85" s="92"/>
      <c r="GV85" s="92"/>
      <c r="GW85" s="92"/>
      <c r="GX85" s="92"/>
      <c r="GY85" s="92"/>
      <c r="GZ85" s="92"/>
      <c r="HA85" s="92"/>
      <c r="HB85" s="92"/>
      <c r="HC85" s="92"/>
      <c r="HD85" s="92"/>
      <c r="HE85" s="92"/>
      <c r="HF85" s="92"/>
      <c r="HG85" s="92"/>
      <c r="HH85" s="92"/>
      <c r="HI85" s="92"/>
      <c r="HJ85" s="92"/>
      <c r="HK85" s="92"/>
      <c r="HL85" s="92"/>
      <c r="HM85" s="92"/>
      <c r="HN85" s="92"/>
      <c r="HO85" s="92"/>
      <c r="HP85" s="92"/>
      <c r="HQ85" s="92"/>
      <c r="HR85" s="92"/>
      <c r="HS85" s="92"/>
      <c r="HT85" s="92"/>
      <c r="HU85" s="92"/>
      <c r="HV85" s="92"/>
      <c r="HW85" s="92"/>
      <c r="HX85" s="92"/>
      <c r="HY85" s="92"/>
    </row>
    <row r="86" spans="1:233" ht="5.75" customHeight="1">
      <c r="A86" s="294"/>
      <c r="B86" s="268"/>
      <c r="C86" s="209"/>
      <c r="D86" s="8075"/>
      <c r="E86" s="6950"/>
      <c r="F86" s="6958"/>
      <c r="G86" s="8076"/>
      <c r="H86" s="8077"/>
      <c r="I86" s="5157"/>
      <c r="J86" s="3143"/>
      <c r="K86" s="8078"/>
      <c r="L86" s="1265"/>
      <c r="M86" s="8079"/>
      <c r="N86" s="8080"/>
      <c r="O86" s="8081"/>
      <c r="P86" s="8082"/>
      <c r="Q86" s="8083"/>
      <c r="R86" s="8084"/>
      <c r="S86" s="8085"/>
      <c r="T86" s="8086"/>
      <c r="U86" s="8087"/>
      <c r="V86" s="8088"/>
      <c r="W86" s="8089"/>
      <c r="X86" s="8090"/>
      <c r="Y86" s="8091"/>
      <c r="Z86" s="8092"/>
      <c r="AA86" s="8093"/>
      <c r="AB86" s="8094"/>
      <c r="AC86" s="8095"/>
      <c r="AD86" s="8096"/>
      <c r="AE86" s="8097"/>
      <c r="AF86" s="8098"/>
      <c r="AG86" s="8099"/>
      <c r="AH86" s="8099"/>
      <c r="AI86" s="8100"/>
      <c r="AJ86" s="8101"/>
      <c r="AK86" s="8102"/>
      <c r="AL86" s="8103"/>
      <c r="AM86" s="8104"/>
      <c r="AN86" s="8105"/>
      <c r="AO86" s="8106"/>
      <c r="AP86" s="8107"/>
      <c r="AQ86" s="8108"/>
      <c r="AR86" s="8109"/>
      <c r="AS86" s="8110"/>
      <c r="AT86" s="8111"/>
      <c r="AU86" s="8112"/>
      <c r="AV86" s="8113"/>
      <c r="AW86" s="8114"/>
      <c r="AX86" s="4874"/>
      <c r="AY86" s="8115"/>
      <c r="AZ86" s="8116"/>
      <c r="BA86" s="8117"/>
      <c r="BB86" s="8118"/>
      <c r="BC86" s="8119"/>
      <c r="BD86" s="8120"/>
      <c r="BE86" s="8121"/>
      <c r="BF86" s="8122"/>
      <c r="BG86" s="6016"/>
      <c r="BH86" s="8123"/>
      <c r="BI86" s="8124"/>
      <c r="BJ86" s="8125"/>
      <c r="BK86" s="8126"/>
      <c r="BL86" s="8127"/>
      <c r="BM86" s="8128"/>
      <c r="BN86" s="8129"/>
      <c r="BO86" s="6397"/>
      <c r="BP86" s="5777"/>
      <c r="BQ86" s="8130"/>
      <c r="BR86" s="6138"/>
      <c r="BS86" s="5319"/>
      <c r="BT86" s="8131"/>
      <c r="BU86" s="7956"/>
      <c r="BV86" s="6434"/>
      <c r="BW86" s="3047"/>
      <c r="BX86" s="7309"/>
      <c r="BY86" s="4870"/>
      <c r="BZ86" s="6201"/>
      <c r="CA86" s="8132"/>
      <c r="CB86" s="8133"/>
      <c r="CC86" s="8134"/>
      <c r="CD86" s="8135"/>
      <c r="CE86" s="8136"/>
      <c r="CF86" s="7126"/>
      <c r="CG86" s="8137"/>
      <c r="CH86" s="8138"/>
      <c r="CI86" s="8139"/>
      <c r="CJ86" s="3154"/>
      <c r="CK86" s="5930"/>
      <c r="CL86" s="8140"/>
      <c r="CM86" s="8141"/>
      <c r="CN86" s="8142"/>
      <c r="CO86" s="8143"/>
      <c r="CP86" s="8144"/>
      <c r="CQ86" s="8145"/>
      <c r="CR86" s="8146"/>
      <c r="CS86" s="8147"/>
      <c r="CT86" s="8148"/>
      <c r="CU86" s="8149"/>
      <c r="CV86" s="8149"/>
      <c r="CW86" s="8150"/>
      <c r="CX86" s="8151"/>
      <c r="CY86" s="8152"/>
      <c r="CZ86" s="8153"/>
      <c r="DA86" s="8154"/>
      <c r="DB86" s="8155"/>
      <c r="DC86" s="6943"/>
      <c r="DD86" s="6641"/>
      <c r="DE86" s="6641"/>
      <c r="DF86" s="370"/>
      <c r="DG86" s="8156"/>
      <c r="DH86" s="8157"/>
      <c r="DI86" s="8158"/>
      <c r="DJ86" s="8159"/>
      <c r="DK86" s="8160"/>
      <c r="DL86" s="8160"/>
      <c r="DM86" s="8161"/>
      <c r="DN86" s="8162"/>
      <c r="DO86" s="8163"/>
      <c r="DP86" s="8162"/>
      <c r="DQ86" s="8164"/>
      <c r="DR86" s="8165"/>
      <c r="DS86" s="8166"/>
      <c r="DT86" s="8167"/>
      <c r="DU86" s="8168"/>
      <c r="EJ86" s="91"/>
      <c r="EK86" s="91"/>
      <c r="EL86" s="91"/>
      <c r="EM86" s="91"/>
      <c r="EN86" s="91"/>
      <c r="EO86" s="91"/>
      <c r="EP86" s="91"/>
      <c r="EQ86" s="91"/>
      <c r="ER86" s="91"/>
      <c r="ES86" s="91"/>
      <c r="ET86" s="91"/>
      <c r="EU86" s="91"/>
      <c r="EV86" s="91"/>
      <c r="EW86" s="91"/>
      <c r="EX86" s="91"/>
      <c r="EY86" s="91"/>
      <c r="EZ86" s="91"/>
      <c r="FA86" s="91"/>
      <c r="FB86" s="91"/>
      <c r="FC86" s="91"/>
      <c r="FD86" s="91"/>
      <c r="FE86" s="91"/>
      <c r="FF86" s="91"/>
      <c r="FG86" s="91"/>
      <c r="FH86" s="91"/>
      <c r="FI86" s="91"/>
      <c r="FJ86" s="91"/>
      <c r="FK86" s="91"/>
      <c r="FL86" s="91"/>
      <c r="FM86" s="91"/>
      <c r="FN86" s="91"/>
      <c r="FO86" s="91"/>
      <c r="FP86" s="91"/>
      <c r="FQ86" s="91"/>
      <c r="FR86" s="91"/>
      <c r="FS86" s="91"/>
      <c r="FT86" s="91"/>
      <c r="FU86" s="91"/>
      <c r="FV86" s="91"/>
      <c r="FW86" s="91"/>
      <c r="FX86" s="91"/>
      <c r="FY86" s="91"/>
      <c r="FZ86" s="91"/>
      <c r="GA86" s="91"/>
      <c r="GB86" s="91"/>
      <c r="GC86" s="91"/>
      <c r="GD86" s="91"/>
      <c r="GE86" s="91"/>
      <c r="GF86" s="91"/>
      <c r="GG86" s="91"/>
      <c r="GH86" s="91"/>
      <c r="GI86" s="91"/>
      <c r="GJ86" s="91"/>
      <c r="GK86" s="91"/>
      <c r="GL86" s="91"/>
      <c r="GM86" s="91"/>
      <c r="GN86" s="92"/>
      <c r="GO86" s="92"/>
      <c r="GP86" s="92"/>
      <c r="GQ86" s="92"/>
      <c r="GR86" s="92"/>
      <c r="GS86" s="92"/>
      <c r="GT86" s="92"/>
      <c r="GU86" s="92"/>
      <c r="GV86" s="92"/>
      <c r="GW86" s="92"/>
      <c r="GX86" s="92"/>
      <c r="GY86" s="92"/>
      <c r="GZ86" s="92"/>
      <c r="HA86" s="92"/>
      <c r="HB86" s="92"/>
      <c r="HC86" s="92"/>
      <c r="HD86" s="92"/>
      <c r="HE86" s="92"/>
      <c r="HF86" s="92"/>
      <c r="HG86" s="92"/>
      <c r="HH86" s="92"/>
      <c r="HI86" s="92"/>
      <c r="HJ86" s="92"/>
      <c r="HK86" s="92"/>
      <c r="HL86" s="92"/>
      <c r="HM86" s="92"/>
      <c r="HN86" s="92"/>
      <c r="HO86" s="92"/>
      <c r="HP86" s="92"/>
      <c r="HQ86" s="92"/>
      <c r="HR86" s="92"/>
      <c r="HS86" s="92"/>
      <c r="HT86" s="92"/>
      <c r="HU86" s="92"/>
      <c r="HV86" s="92"/>
      <c r="HW86" s="92"/>
      <c r="HX86" s="92"/>
      <c r="HY86" s="92"/>
    </row>
    <row r="87" spans="1:233" ht="5.75" customHeight="1">
      <c r="A87" s="8169"/>
      <c r="B87" s="320"/>
      <c r="C87" s="232"/>
      <c r="D87" s="8170"/>
      <c r="E87" s="7983"/>
      <c r="F87" s="467"/>
      <c r="G87" s="8171"/>
      <c r="H87" s="8172"/>
      <c r="I87" s="8173"/>
      <c r="J87" s="8174"/>
      <c r="K87" s="8175"/>
      <c r="L87" s="5157"/>
      <c r="M87" s="8176"/>
      <c r="N87" s="8177"/>
      <c r="O87" s="8178"/>
      <c r="P87" s="8179"/>
      <c r="Q87" s="8180"/>
      <c r="R87" s="8181"/>
      <c r="S87" s="8182"/>
      <c r="T87" s="8183"/>
      <c r="U87" s="8184"/>
      <c r="V87" s="3036"/>
      <c r="W87" s="8185"/>
      <c r="X87" s="8186"/>
      <c r="Y87" s="8187"/>
      <c r="Z87" s="8188"/>
      <c r="AA87" s="8189"/>
      <c r="AB87" s="8190"/>
      <c r="AC87" s="8191"/>
      <c r="AD87" s="8192"/>
      <c r="AE87" s="8193"/>
      <c r="AF87" s="8194"/>
      <c r="AG87" s="8195"/>
      <c r="AH87" s="8196"/>
      <c r="AI87" s="8197"/>
      <c r="AJ87" s="8198"/>
      <c r="AK87" s="8199"/>
      <c r="AL87" s="8200"/>
      <c r="AM87" s="8201"/>
      <c r="AN87" s="8202"/>
      <c r="AO87" s="8203"/>
      <c r="AP87" s="8204"/>
      <c r="AQ87" s="8205"/>
      <c r="AR87" s="8206"/>
      <c r="AS87" s="8207"/>
      <c r="AT87" s="8208"/>
      <c r="AU87" s="8209"/>
      <c r="AV87" s="8210"/>
      <c r="AW87" s="8211"/>
      <c r="AX87" s="8212"/>
      <c r="AY87" s="8213"/>
      <c r="AZ87" s="8214"/>
      <c r="BA87" s="8215"/>
      <c r="BB87" s="8216"/>
      <c r="BC87" s="8217"/>
      <c r="BD87" s="8218"/>
      <c r="BE87" s="8219"/>
      <c r="BF87" s="8220"/>
      <c r="BG87" s="5819"/>
      <c r="BH87" s="8221"/>
      <c r="BI87" s="8222"/>
      <c r="BJ87" s="8223"/>
      <c r="BK87" s="8224"/>
      <c r="BL87" s="8225"/>
      <c r="BM87" s="8226"/>
      <c r="BN87" s="8227"/>
      <c r="BO87" s="8228"/>
      <c r="BP87" s="8229"/>
      <c r="BQ87" s="3862"/>
      <c r="BR87" s="8230"/>
      <c r="BS87" s="8231"/>
      <c r="BT87" s="7080"/>
      <c r="BU87" s="4066"/>
      <c r="BV87" s="8232"/>
      <c r="BW87" s="8233"/>
      <c r="BX87" s="8234"/>
      <c r="BY87" s="8235"/>
      <c r="BZ87" s="8236"/>
      <c r="CA87" s="6319"/>
      <c r="CB87" s="6319"/>
      <c r="CC87" s="8237"/>
      <c r="CD87" s="8238"/>
      <c r="CE87" s="8239"/>
      <c r="CF87" s="7489"/>
      <c r="CG87" s="8240"/>
      <c r="CH87" s="7791"/>
      <c r="CI87" s="3653"/>
      <c r="CJ87" s="8241"/>
      <c r="CK87" s="5029"/>
      <c r="CL87" s="8242"/>
      <c r="CM87" s="3914"/>
      <c r="CN87" s="8243"/>
      <c r="CO87" s="8244"/>
      <c r="CP87" s="8245"/>
      <c r="CQ87" s="8246"/>
      <c r="CR87" s="8247"/>
      <c r="CS87" s="5538"/>
      <c r="CT87" s="538"/>
      <c r="CU87" s="8248"/>
      <c r="CV87" s="469"/>
      <c r="CW87" s="8249"/>
      <c r="CX87" s="8250"/>
      <c r="CY87" s="8251"/>
      <c r="CZ87" s="8252"/>
      <c r="DA87" s="8253"/>
      <c r="DB87" s="8254"/>
      <c r="DC87" s="8255"/>
      <c r="DD87" s="8256"/>
      <c r="DE87" s="8257"/>
      <c r="DF87" s="8258"/>
      <c r="DG87" s="8259"/>
      <c r="DH87" s="8260"/>
      <c r="DI87" s="8160"/>
      <c r="DJ87" s="8160"/>
      <c r="DK87" s="8261"/>
      <c r="DL87" s="8262"/>
      <c r="DM87" s="8263"/>
      <c r="DN87" s="6060"/>
      <c r="DO87" s="8264"/>
      <c r="DP87" s="8265"/>
      <c r="DQ87" s="8266"/>
      <c r="DR87" s="8267"/>
      <c r="DS87" s="8268"/>
      <c r="DT87" s="8269"/>
      <c r="DU87" s="8270"/>
      <c r="EJ87" s="91"/>
      <c r="EK87" s="91"/>
      <c r="EL87" s="91"/>
      <c r="EM87" s="91"/>
      <c r="EN87" s="91"/>
      <c r="EO87" s="91"/>
      <c r="EP87" s="91"/>
      <c r="EQ87" s="91"/>
      <c r="ER87" s="91"/>
      <c r="ES87" s="91"/>
      <c r="ET87" s="91"/>
      <c r="EU87" s="91"/>
      <c r="EV87" s="91"/>
      <c r="EW87" s="91"/>
      <c r="EX87" s="91"/>
      <c r="EY87" s="91"/>
      <c r="EZ87" s="91"/>
      <c r="FA87" s="91"/>
      <c r="FB87" s="91"/>
      <c r="FC87" s="91"/>
      <c r="FD87" s="91"/>
      <c r="FE87" s="91"/>
      <c r="FF87" s="91"/>
      <c r="FG87" s="91"/>
      <c r="FH87" s="91"/>
      <c r="FI87" s="91"/>
      <c r="FJ87" s="91"/>
      <c r="FK87" s="91"/>
      <c r="FL87" s="91"/>
      <c r="FM87" s="91"/>
      <c r="FN87" s="91"/>
      <c r="FO87" s="91"/>
      <c r="FP87" s="91"/>
      <c r="FQ87" s="91"/>
      <c r="FR87" s="91"/>
      <c r="FS87" s="91"/>
      <c r="FT87" s="91"/>
      <c r="FU87" s="91"/>
      <c r="FV87" s="91"/>
      <c r="FW87" s="91"/>
      <c r="FX87" s="91"/>
      <c r="FY87" s="91"/>
      <c r="FZ87" s="91"/>
      <c r="GA87" s="91"/>
      <c r="GB87" s="91"/>
      <c r="GC87" s="91"/>
      <c r="GD87" s="91"/>
      <c r="GE87" s="91"/>
      <c r="GF87" s="91"/>
      <c r="GG87" s="91"/>
      <c r="GH87" s="91"/>
      <c r="GI87" s="91"/>
      <c r="GJ87" s="91"/>
      <c r="GK87" s="91"/>
      <c r="GL87" s="91"/>
      <c r="GM87" s="91"/>
      <c r="GN87" s="92"/>
      <c r="GO87" s="92"/>
      <c r="GP87" s="92"/>
      <c r="GQ87" s="92"/>
      <c r="GR87" s="92"/>
      <c r="GS87" s="92"/>
      <c r="GT87" s="92"/>
      <c r="GU87" s="92"/>
      <c r="GV87" s="92"/>
      <c r="GW87" s="92"/>
      <c r="GX87" s="92"/>
      <c r="GY87" s="92"/>
      <c r="GZ87" s="92"/>
      <c r="HA87" s="92"/>
      <c r="HB87" s="92"/>
      <c r="HC87" s="92"/>
      <c r="HD87" s="92"/>
      <c r="HE87" s="92"/>
      <c r="HF87" s="92"/>
      <c r="HG87" s="92"/>
      <c r="HH87" s="92"/>
      <c r="HI87" s="92"/>
      <c r="HJ87" s="92"/>
      <c r="HK87" s="92"/>
      <c r="HL87" s="92"/>
      <c r="HM87" s="92"/>
      <c r="HN87" s="92"/>
      <c r="HO87" s="92"/>
      <c r="HP87" s="92"/>
      <c r="HQ87" s="92"/>
      <c r="HR87" s="92"/>
      <c r="HS87" s="92"/>
      <c r="HT87" s="92"/>
      <c r="HU87" s="92"/>
      <c r="HV87" s="92"/>
      <c r="HW87" s="92"/>
      <c r="HX87" s="92"/>
      <c r="HY87" s="92"/>
    </row>
    <row r="88" spans="1:233" ht="5.75" customHeight="1">
      <c r="A88" s="391"/>
      <c r="B88" s="333"/>
      <c r="C88" s="261"/>
      <c r="D88" s="7329"/>
      <c r="E88" s="177"/>
      <c r="F88" s="8250"/>
      <c r="G88" s="8271"/>
      <c r="H88" s="8272"/>
      <c r="I88" s="359"/>
      <c r="J88" s="8273"/>
      <c r="K88" s="8274"/>
      <c r="L88" s="8275"/>
      <c r="M88" s="8276"/>
      <c r="N88" s="8277"/>
      <c r="O88" s="8278"/>
      <c r="P88" s="8279"/>
      <c r="Q88" s="5157"/>
      <c r="R88" s="8280"/>
      <c r="S88" s="359"/>
      <c r="T88" s="8281"/>
      <c r="U88" s="8282"/>
      <c r="V88" s="359"/>
      <c r="W88" s="8283"/>
      <c r="X88" s="8284"/>
      <c r="Y88" s="8285"/>
      <c r="Z88" s="8286"/>
      <c r="AA88" s="8287"/>
      <c r="AB88" s="8288"/>
      <c r="AC88" s="8289"/>
      <c r="AD88" s="8290"/>
      <c r="AE88" s="8291"/>
      <c r="AF88" s="8292"/>
      <c r="AG88" s="8293"/>
      <c r="AH88" s="8294"/>
      <c r="AI88" s="8295"/>
      <c r="AJ88" s="8296"/>
      <c r="AK88" s="8297"/>
      <c r="AL88" s="8298"/>
      <c r="AM88" s="8299"/>
      <c r="AN88" s="7355"/>
      <c r="AO88" s="8300"/>
      <c r="AP88" s="8301"/>
      <c r="AQ88" s="8302"/>
      <c r="AR88" s="8303"/>
      <c r="AS88" s="8206"/>
      <c r="AT88" s="8304"/>
      <c r="AU88" s="8305"/>
      <c r="AV88" s="8306"/>
      <c r="AW88" s="8307"/>
      <c r="AX88" s="8308"/>
      <c r="AY88" s="7076"/>
      <c r="AZ88" s="8309"/>
      <c r="BA88" s="8310"/>
      <c r="BB88" s="8311"/>
      <c r="BC88" s="8312"/>
      <c r="BD88" s="8313"/>
      <c r="BE88" s="8314"/>
      <c r="BF88" s="8315"/>
      <c r="BG88" s="6197"/>
      <c r="BH88" s="8316"/>
      <c r="BI88" s="8317"/>
      <c r="BJ88" s="8110"/>
      <c r="BK88" s="8209"/>
      <c r="BL88" s="8318"/>
      <c r="BM88" s="8319"/>
      <c r="BN88" s="8320"/>
      <c r="BO88" s="8321"/>
      <c r="BP88" s="8322"/>
      <c r="BQ88" s="8323"/>
      <c r="BR88" s="8324"/>
      <c r="BS88" s="8325"/>
      <c r="BT88" s="8326"/>
      <c r="BU88" s="8327"/>
      <c r="BV88" s="8328"/>
      <c r="BW88" s="8329"/>
      <c r="BX88" s="8330"/>
      <c r="BY88" s="8331"/>
      <c r="BZ88" s="7364"/>
      <c r="CA88" s="8332"/>
      <c r="CB88" s="5986"/>
      <c r="CC88" s="8333"/>
      <c r="CD88" s="3862"/>
      <c r="CE88" s="8334"/>
      <c r="CF88" s="4271"/>
      <c r="CG88" s="5916"/>
      <c r="CH88" s="8335"/>
      <c r="CI88" s="8336"/>
      <c r="CJ88" s="8337"/>
      <c r="CK88" s="8338"/>
      <c r="CL88" s="8339"/>
      <c r="CM88" s="4333"/>
      <c r="CN88" s="8340"/>
      <c r="CO88" s="8341"/>
      <c r="CP88" s="8342"/>
      <c r="CQ88" s="8343"/>
      <c r="CR88" s="8344"/>
      <c r="CS88" s="8345"/>
      <c r="CT88" s="8346"/>
      <c r="CU88" s="8347"/>
      <c r="CV88" s="8347"/>
      <c r="CW88" s="8347"/>
      <c r="CX88" s="8348"/>
      <c r="CY88" s="8349"/>
      <c r="CZ88" s="8350"/>
      <c r="DA88" s="8351"/>
      <c r="DB88" s="8352"/>
      <c r="DC88" s="8353"/>
      <c r="DD88" s="8354"/>
      <c r="DE88" s="8355"/>
      <c r="DF88" s="520"/>
      <c r="DG88" s="8356"/>
      <c r="DH88" s="8357"/>
      <c r="DI88" s="8358"/>
      <c r="DJ88" s="8265"/>
      <c r="DK88" s="8359"/>
      <c r="DL88" s="8360"/>
      <c r="DM88" s="8361"/>
      <c r="DN88" s="8362"/>
      <c r="DO88" s="8363"/>
      <c r="DP88" s="8364"/>
      <c r="DQ88" s="8365"/>
      <c r="DR88" s="8366"/>
      <c r="DS88" s="8367"/>
      <c r="DT88" s="8368"/>
      <c r="DU88" s="8369"/>
      <c r="EJ88" s="91"/>
      <c r="EK88" s="91"/>
      <c r="EL88" s="91"/>
      <c r="EM88" s="91"/>
      <c r="EN88" s="91"/>
      <c r="EO88" s="91"/>
      <c r="EP88" s="91"/>
      <c r="EQ88" s="91"/>
      <c r="ER88" s="91"/>
      <c r="ES88" s="91"/>
      <c r="ET88" s="91"/>
      <c r="EU88" s="91"/>
      <c r="EV88" s="91"/>
      <c r="EW88" s="91"/>
      <c r="EX88" s="91"/>
      <c r="EY88" s="91"/>
      <c r="EZ88" s="91"/>
      <c r="FA88" s="91"/>
      <c r="FB88" s="91"/>
      <c r="FC88" s="91"/>
      <c r="FD88" s="91"/>
      <c r="FE88" s="91"/>
      <c r="FF88" s="91"/>
      <c r="FG88" s="91"/>
      <c r="FH88" s="91"/>
      <c r="FI88" s="91"/>
      <c r="FJ88" s="91"/>
      <c r="FK88" s="91"/>
      <c r="FL88" s="91"/>
      <c r="FM88" s="91"/>
      <c r="FN88" s="91"/>
      <c r="FO88" s="91"/>
      <c r="FP88" s="91"/>
      <c r="FQ88" s="91"/>
      <c r="FR88" s="91"/>
      <c r="FS88" s="91"/>
      <c r="FT88" s="91"/>
      <c r="FU88" s="91"/>
      <c r="FV88" s="91"/>
      <c r="FW88" s="91"/>
      <c r="FX88" s="91"/>
      <c r="FY88" s="91"/>
      <c r="FZ88" s="91"/>
      <c r="GA88" s="91"/>
      <c r="GB88" s="91"/>
      <c r="GC88" s="91"/>
      <c r="GD88" s="91"/>
      <c r="GE88" s="91"/>
      <c r="GF88" s="91"/>
      <c r="GG88" s="91"/>
      <c r="GH88" s="91"/>
      <c r="GI88" s="91"/>
      <c r="GJ88" s="91"/>
      <c r="GK88" s="91"/>
      <c r="GL88" s="91"/>
      <c r="GM88" s="91"/>
      <c r="GN88" s="92"/>
      <c r="GO88" s="92"/>
      <c r="GP88" s="92"/>
      <c r="GQ88" s="92"/>
      <c r="GR88" s="92"/>
      <c r="GS88" s="92"/>
      <c r="GT88" s="92"/>
      <c r="GU88" s="92"/>
      <c r="GV88" s="92"/>
      <c r="GW88" s="92"/>
      <c r="GX88" s="92"/>
      <c r="GY88" s="92"/>
      <c r="GZ88" s="92"/>
      <c r="HA88" s="92"/>
      <c r="HB88" s="92"/>
      <c r="HC88" s="92"/>
      <c r="HD88" s="92"/>
      <c r="HE88" s="92"/>
      <c r="HF88" s="92"/>
      <c r="HG88" s="92"/>
      <c r="HH88" s="92"/>
      <c r="HI88" s="92"/>
      <c r="HJ88" s="92"/>
      <c r="HK88" s="92"/>
      <c r="HL88" s="92"/>
      <c r="HM88" s="92"/>
      <c r="HN88" s="92"/>
      <c r="HO88" s="92"/>
      <c r="HP88" s="92"/>
      <c r="HQ88" s="92"/>
      <c r="HR88" s="92"/>
      <c r="HS88" s="92"/>
      <c r="HT88" s="92"/>
      <c r="HU88" s="92"/>
      <c r="HV88" s="92"/>
      <c r="HW88" s="92"/>
      <c r="HX88" s="92"/>
      <c r="HY88" s="92"/>
    </row>
    <row r="89" spans="1:233" ht="5.75" customHeight="1">
      <c r="A89" s="208"/>
      <c r="B89" s="8370"/>
      <c r="C89" s="189"/>
      <c r="D89" s="8371"/>
      <c r="E89" s="8372"/>
      <c r="F89" s="8373"/>
      <c r="G89" s="8374"/>
      <c r="H89" s="8375"/>
      <c r="I89" s="8376"/>
      <c r="J89" s="8377"/>
      <c r="K89" s="8378"/>
      <c r="L89" s="8379"/>
      <c r="M89" s="8380"/>
      <c r="N89" s="8381"/>
      <c r="O89" s="8382"/>
      <c r="P89" s="8383"/>
      <c r="Q89" s="8384"/>
      <c r="R89" s="8385"/>
      <c r="S89" s="8386"/>
      <c r="T89" s="8387"/>
      <c r="U89" s="8388"/>
      <c r="V89" s="8389"/>
      <c r="W89" s="8390"/>
      <c r="X89" s="8391"/>
      <c r="Y89" s="8392"/>
      <c r="Z89" s="6281"/>
      <c r="AA89" s="8393"/>
      <c r="AB89" s="8394"/>
      <c r="AC89" s="8395"/>
      <c r="AD89" s="8396"/>
      <c r="AE89" s="8397"/>
      <c r="AF89" s="8398"/>
      <c r="AG89" s="8399"/>
      <c r="AH89" s="8294"/>
      <c r="AI89" s="8400"/>
      <c r="AJ89" s="8198"/>
      <c r="AK89" s="8100"/>
      <c r="AL89" s="8111"/>
      <c r="AM89" s="8401"/>
      <c r="AN89" s="8101"/>
      <c r="AO89" s="8402"/>
      <c r="AP89" s="8403"/>
      <c r="AQ89" s="8404"/>
      <c r="AR89" s="8405"/>
      <c r="AS89" s="7840"/>
      <c r="AT89" s="8406"/>
      <c r="AU89" s="8197"/>
      <c r="AV89" s="8407"/>
      <c r="AW89" s="8408"/>
      <c r="AX89" s="8103"/>
      <c r="AY89" s="8409"/>
      <c r="AZ89" s="8410"/>
      <c r="BA89" s="8411"/>
      <c r="BB89" s="8412"/>
      <c r="BC89" s="8413"/>
      <c r="BD89" s="8414"/>
      <c r="BE89" s="8415"/>
      <c r="BF89" s="8416"/>
      <c r="BG89" s="6591"/>
      <c r="BH89" s="8417"/>
      <c r="BI89" s="8418"/>
      <c r="BJ89" s="8419"/>
      <c r="BK89" s="8420"/>
      <c r="BL89" s="8421"/>
      <c r="BM89" s="8422"/>
      <c r="BN89" s="3256"/>
      <c r="BO89" s="3656"/>
      <c r="BP89" s="8423"/>
      <c r="BQ89" s="8424"/>
      <c r="BR89" s="7358"/>
      <c r="BS89" s="8425"/>
      <c r="BT89" s="8023"/>
      <c r="BU89" s="8426"/>
      <c r="BV89" s="8427"/>
      <c r="BW89" s="8428"/>
      <c r="BX89" s="8429"/>
      <c r="BY89" s="8430"/>
      <c r="BZ89" s="8431"/>
      <c r="CA89" s="8432"/>
      <c r="CB89" s="8433"/>
      <c r="CC89" s="8434"/>
      <c r="CD89" s="8435"/>
      <c r="CE89" s="8436"/>
      <c r="CF89" s="4166"/>
      <c r="CG89" s="8437"/>
      <c r="CH89" s="8438"/>
      <c r="CI89" s="8242"/>
      <c r="CJ89" s="8439"/>
      <c r="CK89" s="5131"/>
      <c r="CL89" s="8440"/>
      <c r="CM89" s="8441"/>
      <c r="CN89" s="8442"/>
      <c r="CO89" s="8443"/>
      <c r="CP89" s="8444"/>
      <c r="CQ89" s="3404"/>
      <c r="CR89" s="8445"/>
      <c r="CS89" s="8446"/>
      <c r="CT89" s="8447"/>
      <c r="CU89" s="7160"/>
      <c r="CV89" s="8448"/>
      <c r="CW89" s="8449"/>
      <c r="CX89" s="4953"/>
      <c r="CY89" s="8345"/>
      <c r="CZ89" s="8450"/>
      <c r="DA89" s="8349"/>
      <c r="DB89" s="8451"/>
      <c r="DC89" s="8452"/>
      <c r="DD89" s="8453"/>
      <c r="DE89" s="8454"/>
      <c r="DF89" s="8455"/>
      <c r="DG89" s="8456"/>
      <c r="DH89" s="8457"/>
      <c r="DI89" s="8458"/>
      <c r="DJ89" s="8459"/>
      <c r="DK89" s="8460"/>
      <c r="DL89" s="8461"/>
      <c r="DM89" s="8462"/>
      <c r="DN89" s="8463"/>
      <c r="DO89" s="8464"/>
      <c r="DP89" s="8465"/>
      <c r="DQ89" s="8466"/>
      <c r="DR89" s="8467"/>
      <c r="DS89" s="8468"/>
      <c r="DT89" s="8469"/>
      <c r="DU89" s="8470"/>
      <c r="EJ89" s="91"/>
      <c r="EK89" s="91"/>
      <c r="EL89" s="91"/>
      <c r="EM89" s="91"/>
      <c r="EN89" s="91"/>
      <c r="EO89" s="91"/>
      <c r="EP89" s="91"/>
      <c r="EQ89" s="91"/>
      <c r="ER89" s="91"/>
      <c r="ES89" s="91"/>
      <c r="ET89" s="91"/>
      <c r="EU89" s="91"/>
      <c r="EV89" s="91"/>
      <c r="EW89" s="91"/>
      <c r="EX89" s="91"/>
      <c r="EY89" s="91"/>
      <c r="EZ89" s="91"/>
      <c r="FA89" s="91"/>
      <c r="FB89" s="91"/>
      <c r="FC89" s="91"/>
      <c r="FD89" s="91"/>
      <c r="FE89" s="91"/>
      <c r="FF89" s="91"/>
      <c r="FG89" s="91"/>
      <c r="FH89" s="91"/>
      <c r="FI89" s="91"/>
      <c r="FJ89" s="91"/>
      <c r="FK89" s="91"/>
      <c r="FL89" s="91"/>
      <c r="FM89" s="91"/>
      <c r="FN89" s="91"/>
      <c r="FO89" s="91"/>
      <c r="FP89" s="91"/>
      <c r="FQ89" s="91"/>
      <c r="FR89" s="91"/>
      <c r="FS89" s="91"/>
      <c r="FT89" s="91"/>
      <c r="FU89" s="91"/>
      <c r="FV89" s="91"/>
      <c r="FW89" s="91"/>
      <c r="FX89" s="91"/>
      <c r="FY89" s="91"/>
      <c r="FZ89" s="91"/>
      <c r="GA89" s="91"/>
      <c r="GB89" s="91"/>
      <c r="GC89" s="91"/>
      <c r="GD89" s="91"/>
      <c r="GE89" s="91"/>
      <c r="GF89" s="91"/>
      <c r="GG89" s="91"/>
      <c r="GH89" s="91"/>
      <c r="GI89" s="91"/>
      <c r="GJ89" s="91"/>
      <c r="GK89" s="91"/>
      <c r="GL89" s="91"/>
      <c r="GM89" s="91"/>
      <c r="GN89" s="92"/>
      <c r="GO89" s="92"/>
      <c r="GP89" s="92"/>
      <c r="GQ89" s="92"/>
      <c r="GR89" s="92"/>
      <c r="GS89" s="92"/>
      <c r="GT89" s="92"/>
      <c r="GU89" s="92"/>
      <c r="GV89" s="92"/>
      <c r="GW89" s="92"/>
      <c r="GX89" s="92"/>
      <c r="GY89" s="92"/>
      <c r="GZ89" s="92"/>
      <c r="HA89" s="92"/>
      <c r="HB89" s="92"/>
      <c r="HC89" s="92"/>
      <c r="HD89" s="92"/>
      <c r="HE89" s="92"/>
      <c r="HF89" s="92"/>
      <c r="HG89" s="92"/>
      <c r="HH89" s="92"/>
      <c r="HI89" s="92"/>
      <c r="HJ89" s="92"/>
      <c r="HK89" s="92"/>
      <c r="HL89" s="92"/>
      <c r="HM89" s="92"/>
      <c r="HN89" s="92"/>
      <c r="HO89" s="92"/>
      <c r="HP89" s="92"/>
      <c r="HQ89" s="92"/>
      <c r="HR89" s="92"/>
      <c r="HS89" s="92"/>
      <c r="HT89" s="92"/>
      <c r="HU89" s="92"/>
      <c r="HV89" s="92"/>
      <c r="HW89" s="92"/>
      <c r="HX89" s="92"/>
      <c r="HY89" s="92"/>
    </row>
    <row r="90" spans="1:233" ht="5.75" customHeight="1">
      <c r="A90" s="8471"/>
      <c r="B90" s="8472"/>
      <c r="C90" s="8473"/>
      <c r="D90" s="8474"/>
      <c r="E90" s="8475"/>
      <c r="F90" s="8373"/>
      <c r="G90" s="7422"/>
      <c r="H90" s="8476"/>
      <c r="I90" s="8477"/>
      <c r="J90" s="8478"/>
      <c r="K90" s="8479"/>
      <c r="L90" s="8480"/>
      <c r="M90" s="8481"/>
      <c r="N90" s="8482"/>
      <c r="O90" s="8483"/>
      <c r="P90" s="8484"/>
      <c r="Q90" s="8485"/>
      <c r="R90" s="8486"/>
      <c r="S90" s="8487"/>
      <c r="T90" s="8488"/>
      <c r="U90" s="8489"/>
      <c r="V90" s="8490"/>
      <c r="W90" s="5971"/>
      <c r="X90" s="8491"/>
      <c r="Y90" s="8492"/>
      <c r="Z90" s="8493"/>
      <c r="AA90" s="8494"/>
      <c r="AB90" s="8495"/>
      <c r="AC90" s="8496"/>
      <c r="AD90" s="8497"/>
      <c r="AE90" s="5186"/>
      <c r="AF90" s="8498"/>
      <c r="AG90" s="8499"/>
      <c r="AH90" s="8500"/>
      <c r="AI90" s="8501"/>
      <c r="AJ90" s="8502"/>
      <c r="AK90" s="8296"/>
      <c r="AL90" s="8503"/>
      <c r="AM90" s="8504"/>
      <c r="AN90" s="8204"/>
      <c r="AO90" s="8011"/>
      <c r="AP90" s="8505"/>
      <c r="AQ90" s="8506"/>
      <c r="AR90" s="8507"/>
      <c r="AS90" s="6905"/>
      <c r="AT90" s="8508"/>
      <c r="AU90" s="8100"/>
      <c r="AV90" s="8509"/>
      <c r="AW90" s="8510"/>
      <c r="AX90" s="8511"/>
      <c r="AY90" s="7264"/>
      <c r="AZ90" s="8512"/>
      <c r="BA90" s="8513"/>
      <c r="BB90" s="8514"/>
      <c r="BC90" s="8515"/>
      <c r="BD90" s="5268"/>
      <c r="BE90" s="8516"/>
      <c r="BF90" s="8517"/>
      <c r="BG90" s="8518"/>
      <c r="BH90" s="8519"/>
      <c r="BI90" s="8520"/>
      <c r="BJ90" s="8521"/>
      <c r="BK90" s="6905"/>
      <c r="BL90" s="8522"/>
      <c r="BM90" s="3755"/>
      <c r="BN90" s="8523"/>
      <c r="BO90" s="8524"/>
      <c r="BP90" s="8525"/>
      <c r="BQ90" s="8526"/>
      <c r="BR90" s="8527"/>
      <c r="BS90" s="8528"/>
      <c r="BT90" s="8529"/>
      <c r="BU90" s="8530"/>
      <c r="BV90" s="8531"/>
      <c r="BW90" s="8532"/>
      <c r="BX90" s="8533"/>
      <c r="BY90" s="8020"/>
      <c r="BZ90" s="8534"/>
      <c r="CA90" s="8535"/>
      <c r="CB90" s="8536"/>
      <c r="CC90" s="8537"/>
      <c r="CD90" s="8538"/>
      <c r="CE90" s="8539"/>
      <c r="CF90" s="3960"/>
      <c r="CG90" s="5415"/>
      <c r="CH90" s="3913"/>
      <c r="CI90" s="8540"/>
      <c r="CJ90" s="8541"/>
      <c r="CK90" s="8542"/>
      <c r="CL90" s="4926"/>
      <c r="CM90" s="8543"/>
      <c r="CN90" s="8544"/>
      <c r="CO90" s="8545"/>
      <c r="CP90" s="8546"/>
      <c r="CQ90" s="8547"/>
      <c r="CR90" s="8548"/>
      <c r="CS90" s="8549"/>
      <c r="CT90" s="8550"/>
      <c r="CU90" s="8551"/>
      <c r="CV90" s="8552"/>
      <c r="CW90" s="8553"/>
      <c r="CX90" s="7160"/>
      <c r="CY90" s="8554"/>
      <c r="CZ90" s="8555"/>
      <c r="DA90" s="8556"/>
      <c r="DB90" s="8557"/>
      <c r="DC90" s="8558"/>
      <c r="DD90" s="8559"/>
      <c r="DE90" s="8560"/>
      <c r="DF90" s="170"/>
      <c r="DG90" s="8561"/>
      <c r="DH90" s="8562"/>
      <c r="DI90" s="8563"/>
      <c r="DJ90" s="8564"/>
      <c r="DK90" s="8460"/>
      <c r="DL90" s="8565"/>
      <c r="DM90" s="8566"/>
      <c r="DN90" s="8567"/>
      <c r="DO90" s="8568"/>
      <c r="DP90" s="8569"/>
      <c r="DQ90" s="8570"/>
      <c r="DR90" s="8467"/>
      <c r="DS90" s="8571"/>
      <c r="DT90" s="8572"/>
      <c r="DU90" s="8573"/>
      <c r="EJ90" s="91"/>
      <c r="EK90" s="91"/>
      <c r="EL90" s="91"/>
      <c r="EM90" s="91"/>
      <c r="EN90" s="91"/>
      <c r="EO90" s="91"/>
      <c r="EP90" s="91"/>
      <c r="EQ90" s="91"/>
      <c r="ER90" s="91"/>
      <c r="ES90" s="91"/>
      <c r="ET90" s="91"/>
      <c r="EU90" s="91"/>
      <c r="EV90" s="91"/>
      <c r="EW90" s="91"/>
      <c r="EX90" s="91"/>
      <c r="EY90" s="91"/>
      <c r="EZ90" s="91"/>
      <c r="FA90" s="91"/>
      <c r="FB90" s="91"/>
      <c r="FC90" s="91"/>
      <c r="FD90" s="91"/>
      <c r="FE90" s="91"/>
      <c r="FF90" s="91"/>
      <c r="FG90" s="91"/>
      <c r="FH90" s="91"/>
      <c r="FI90" s="91"/>
      <c r="FJ90" s="91"/>
      <c r="FK90" s="91"/>
      <c r="FL90" s="91"/>
      <c r="FM90" s="91"/>
      <c r="FN90" s="91"/>
      <c r="FO90" s="91"/>
      <c r="FP90" s="91"/>
      <c r="FQ90" s="91"/>
      <c r="FR90" s="91"/>
      <c r="FS90" s="91"/>
      <c r="FT90" s="91"/>
      <c r="FU90" s="91"/>
      <c r="FV90" s="91"/>
      <c r="FW90" s="91"/>
      <c r="FX90" s="91"/>
      <c r="FY90" s="91"/>
      <c r="FZ90" s="91"/>
      <c r="GA90" s="91"/>
      <c r="GB90" s="91"/>
      <c r="GC90" s="91"/>
      <c r="GD90" s="91"/>
      <c r="GE90" s="91"/>
      <c r="GF90" s="91"/>
      <c r="GG90" s="91"/>
      <c r="GH90" s="91"/>
      <c r="GI90" s="91"/>
      <c r="GJ90" s="91"/>
      <c r="GK90" s="91"/>
      <c r="GL90" s="91"/>
      <c r="GM90" s="91"/>
      <c r="GN90" s="92"/>
      <c r="GO90" s="92"/>
      <c r="GP90" s="92"/>
      <c r="GQ90" s="92"/>
      <c r="GR90" s="92"/>
      <c r="GS90" s="92"/>
      <c r="GT90" s="92"/>
      <c r="GU90" s="92"/>
      <c r="GV90" s="92"/>
      <c r="GW90" s="92"/>
      <c r="GX90" s="92"/>
      <c r="GY90" s="92"/>
      <c r="GZ90" s="92"/>
      <c r="HA90" s="92"/>
      <c r="HB90" s="92"/>
      <c r="HC90" s="92"/>
      <c r="HD90" s="92"/>
      <c r="HE90" s="92"/>
      <c r="HF90" s="92"/>
      <c r="HG90" s="92"/>
      <c r="HH90" s="92"/>
      <c r="HI90" s="92"/>
      <c r="HJ90" s="92"/>
      <c r="HK90" s="92"/>
      <c r="HL90" s="92"/>
      <c r="HM90" s="92"/>
      <c r="HN90" s="92"/>
      <c r="HO90" s="92"/>
      <c r="HP90" s="92"/>
      <c r="HQ90" s="92"/>
      <c r="HR90" s="92"/>
      <c r="HS90" s="92"/>
      <c r="HT90" s="92"/>
      <c r="HU90" s="92"/>
      <c r="HV90" s="92"/>
      <c r="HW90" s="92"/>
      <c r="HX90" s="92"/>
      <c r="HY90" s="92"/>
    </row>
    <row r="91" spans="1:233" ht="5.75" customHeight="1">
      <c r="A91" s="2011"/>
      <c r="B91" s="8574"/>
      <c r="C91" s="8575"/>
      <c r="D91" s="8576"/>
      <c r="E91" s="8577"/>
      <c r="F91" s="8578"/>
      <c r="G91" s="8579"/>
      <c r="H91" s="8580"/>
      <c r="I91" s="3036"/>
      <c r="J91" s="8581"/>
      <c r="K91" s="8582"/>
      <c r="L91" s="8583"/>
      <c r="M91" s="8584"/>
      <c r="N91" s="8585"/>
      <c r="O91" s="8586"/>
      <c r="P91" s="8587"/>
      <c r="Q91" s="3036"/>
      <c r="R91" s="8588"/>
      <c r="S91" s="8589"/>
      <c r="T91" s="8590"/>
      <c r="U91" s="8591"/>
      <c r="V91" s="8592"/>
      <c r="W91" s="8593"/>
      <c r="X91" s="534"/>
      <c r="Y91" s="8594"/>
      <c r="Z91" s="8595"/>
      <c r="AA91" s="5052"/>
      <c r="AB91" s="8596"/>
      <c r="AC91" s="8597"/>
      <c r="AD91" s="8598"/>
      <c r="AE91" s="6073"/>
      <c r="AF91" s="8599"/>
      <c r="AG91" s="8600"/>
      <c r="AH91" s="8601"/>
      <c r="AI91" s="8602"/>
      <c r="AJ91" s="8603"/>
      <c r="AK91" s="8502"/>
      <c r="AL91" s="8198"/>
      <c r="AM91" s="8604"/>
      <c r="AN91" s="8605"/>
      <c r="AO91" s="8606"/>
      <c r="AP91" s="8607"/>
      <c r="AQ91" s="7926"/>
      <c r="AR91" s="8608"/>
      <c r="AS91" s="7599"/>
      <c r="AT91" s="6979"/>
      <c r="AU91" s="8609"/>
      <c r="AV91" s="8610"/>
      <c r="AW91" s="8604"/>
      <c r="AX91" s="7675"/>
      <c r="AY91" s="8611"/>
      <c r="AZ91" s="8612"/>
      <c r="BA91" s="4575"/>
      <c r="BB91" s="8613"/>
      <c r="BC91" s="7302"/>
      <c r="BD91" s="8614"/>
      <c r="BE91" s="8615"/>
      <c r="BF91" s="8204"/>
      <c r="BG91" s="8616"/>
      <c r="BH91" s="8617"/>
      <c r="BI91" s="8618"/>
      <c r="BJ91" s="8619"/>
      <c r="BK91" s="6195"/>
      <c r="BL91" s="8620"/>
      <c r="BM91" s="8621"/>
      <c r="BN91" s="8622"/>
      <c r="BO91" s="8331"/>
      <c r="BP91" s="8623"/>
      <c r="BQ91" s="8624"/>
      <c r="BR91" s="8625"/>
      <c r="BS91" s="7675"/>
      <c r="BT91" s="8023"/>
      <c r="BU91" s="8626"/>
      <c r="BV91" s="8627"/>
      <c r="BW91" s="8628"/>
      <c r="BX91" s="8629"/>
      <c r="BY91" s="4467"/>
      <c r="BZ91" s="8630"/>
      <c r="CA91" s="4468"/>
      <c r="CB91" s="6206"/>
      <c r="CC91" s="8631"/>
      <c r="CD91" s="4870"/>
      <c r="CE91" s="8632"/>
      <c r="CF91" s="6028"/>
      <c r="CG91" s="8633"/>
      <c r="CH91" s="8634"/>
      <c r="CI91" s="6250"/>
      <c r="CJ91" s="8635"/>
      <c r="CK91" s="6336"/>
      <c r="CL91" s="8636"/>
      <c r="CM91" s="8637"/>
      <c r="CN91" s="8638"/>
      <c r="CO91" s="8639"/>
      <c r="CP91" s="8640"/>
      <c r="CQ91" s="5364"/>
      <c r="CR91" s="8641"/>
      <c r="CS91" s="8642"/>
      <c r="CT91" s="292"/>
      <c r="CU91" s="8643"/>
      <c r="CV91" s="8644"/>
      <c r="CW91" s="8645"/>
      <c r="CX91" s="8646"/>
      <c r="CY91" s="8647"/>
      <c r="CZ91" s="8648"/>
      <c r="DA91" s="8649"/>
      <c r="DB91" s="8650"/>
      <c r="DC91" s="8651"/>
      <c r="DD91" s="8652"/>
      <c r="DE91" s="8653"/>
      <c r="DF91" s="8654"/>
      <c r="DG91" s="8655"/>
      <c r="DH91" s="8656"/>
      <c r="DI91" s="8657"/>
      <c r="DJ91" s="8157"/>
      <c r="DK91" s="8658"/>
      <c r="DL91" s="8659"/>
      <c r="DM91" s="8660"/>
      <c r="DN91" s="720"/>
      <c r="DO91" s="8661"/>
      <c r="DP91" s="8662"/>
      <c r="DQ91" s="8663"/>
      <c r="DR91" s="8664"/>
      <c r="DS91" s="8469"/>
      <c r="DT91" s="8665"/>
      <c r="DU91" s="8666"/>
      <c r="EJ91" s="91"/>
      <c r="EK91" s="91"/>
      <c r="EL91" s="91"/>
      <c r="EM91" s="91"/>
      <c r="EN91" s="91"/>
      <c r="EO91" s="91"/>
      <c r="EP91" s="91"/>
      <c r="EQ91" s="91"/>
      <c r="ER91" s="91"/>
      <c r="ES91" s="91"/>
      <c r="ET91" s="91"/>
      <c r="EU91" s="91"/>
      <c r="EV91" s="91"/>
      <c r="EW91" s="91"/>
      <c r="EX91" s="91"/>
      <c r="EY91" s="91"/>
      <c r="EZ91" s="91"/>
      <c r="FA91" s="91"/>
      <c r="FB91" s="91"/>
      <c r="FC91" s="91"/>
      <c r="FD91" s="91"/>
      <c r="FE91" s="91"/>
      <c r="FF91" s="91"/>
      <c r="FG91" s="91"/>
      <c r="FH91" s="91"/>
      <c r="FI91" s="91"/>
      <c r="FJ91" s="91"/>
      <c r="FK91" s="91"/>
      <c r="FL91" s="91"/>
      <c r="FM91" s="91"/>
      <c r="FN91" s="91"/>
      <c r="FO91" s="91"/>
      <c r="FP91" s="91"/>
      <c r="FQ91" s="91"/>
      <c r="FR91" s="91"/>
      <c r="FS91" s="91"/>
      <c r="FT91" s="91"/>
      <c r="FU91" s="91"/>
      <c r="FV91" s="91"/>
      <c r="FW91" s="91"/>
      <c r="FX91" s="91"/>
      <c r="FY91" s="91"/>
      <c r="FZ91" s="91"/>
      <c r="GA91" s="91"/>
      <c r="GB91" s="91"/>
      <c r="GC91" s="91"/>
      <c r="GD91" s="91"/>
      <c r="GE91" s="91"/>
      <c r="GF91" s="91"/>
      <c r="GG91" s="91"/>
      <c r="GH91" s="91"/>
      <c r="GI91" s="91"/>
      <c r="GJ91" s="91"/>
      <c r="GK91" s="91"/>
      <c r="GL91" s="91"/>
      <c r="GM91" s="91"/>
      <c r="GN91" s="92"/>
      <c r="GO91" s="92"/>
      <c r="GP91" s="92"/>
      <c r="GQ91" s="92"/>
      <c r="GR91" s="92"/>
      <c r="GS91" s="92"/>
      <c r="GT91" s="92"/>
      <c r="GU91" s="92"/>
      <c r="GV91" s="92"/>
      <c r="GW91" s="92"/>
      <c r="GX91" s="92"/>
      <c r="GY91" s="92"/>
      <c r="GZ91" s="92"/>
      <c r="HA91" s="92"/>
      <c r="HB91" s="92"/>
      <c r="HC91" s="92"/>
      <c r="HD91" s="92"/>
      <c r="HE91" s="92"/>
      <c r="HF91" s="92"/>
      <c r="HG91" s="92"/>
      <c r="HH91" s="92"/>
      <c r="HI91" s="92"/>
      <c r="HJ91" s="92"/>
      <c r="HK91" s="92"/>
      <c r="HL91" s="92"/>
      <c r="HM91" s="92"/>
      <c r="HN91" s="92"/>
      <c r="HO91" s="92"/>
      <c r="HP91" s="92"/>
      <c r="HQ91" s="92"/>
      <c r="HR91" s="92"/>
      <c r="HS91" s="92"/>
      <c r="HT91" s="92"/>
      <c r="HU91" s="92"/>
      <c r="HV91" s="92"/>
      <c r="HW91" s="92"/>
      <c r="HX91" s="92"/>
      <c r="HY91" s="92"/>
    </row>
    <row r="92" spans="1:233" ht="5.75" customHeight="1">
      <c r="A92" s="8667"/>
      <c r="B92" s="8668"/>
      <c r="C92" s="8669"/>
      <c r="D92" s="8670"/>
      <c r="E92" s="8671"/>
      <c r="F92" s="8672"/>
      <c r="G92" s="8673"/>
      <c r="H92" s="8674"/>
      <c r="I92" s="8675"/>
      <c r="J92" s="8676"/>
      <c r="K92" s="8677"/>
      <c r="L92" s="8678"/>
      <c r="M92" s="8679"/>
      <c r="N92" s="8680"/>
      <c r="O92" s="8681"/>
      <c r="P92" s="8682"/>
      <c r="Q92" s="4961"/>
      <c r="R92" s="8683"/>
      <c r="S92" s="8684"/>
      <c r="T92" s="8685"/>
      <c r="U92" s="8686"/>
      <c r="V92" s="8687"/>
      <c r="W92" s="8688"/>
      <c r="X92" s="8689"/>
      <c r="Y92" s="8690"/>
      <c r="Z92" s="8691"/>
      <c r="AA92" s="8692"/>
      <c r="AB92" s="8693"/>
      <c r="AC92" s="8694"/>
      <c r="AD92" s="8695"/>
      <c r="AE92" s="6073"/>
      <c r="AF92" s="8696"/>
      <c r="AG92" s="8697"/>
      <c r="AH92" s="8698"/>
      <c r="AI92" s="8699"/>
      <c r="AJ92" s="8700"/>
      <c r="AK92" s="8198"/>
      <c r="AL92" s="8701"/>
      <c r="AM92" s="8209"/>
      <c r="AN92" s="8702"/>
      <c r="AO92" s="8703"/>
      <c r="AP92" s="8704"/>
      <c r="AQ92" s="8705"/>
      <c r="AR92" s="8706"/>
      <c r="AS92" s="8707"/>
      <c r="AT92" s="8708"/>
      <c r="AU92" s="7755"/>
      <c r="AV92" s="8709"/>
      <c r="AW92" s="8710"/>
      <c r="AX92" s="8421"/>
      <c r="AY92" s="8711"/>
      <c r="AZ92" s="8712"/>
      <c r="BA92" s="8713"/>
      <c r="BB92" s="7484"/>
      <c r="BC92" s="8714"/>
      <c r="BD92" s="8715"/>
      <c r="BE92" s="8716"/>
      <c r="BF92" s="8618"/>
      <c r="BG92" s="8717"/>
      <c r="BH92" s="8718"/>
      <c r="BI92" s="8719"/>
      <c r="BJ92" s="8126"/>
      <c r="BK92" s="8720"/>
      <c r="BL92" s="4970"/>
      <c r="BM92" s="8721"/>
      <c r="BN92" s="6320"/>
      <c r="BO92" s="8722"/>
      <c r="BP92" s="8330"/>
      <c r="BQ92" s="8723"/>
      <c r="BR92" s="8724"/>
      <c r="BS92" s="8725"/>
      <c r="BT92" s="7359"/>
      <c r="BU92" s="7446"/>
      <c r="BV92" s="8212"/>
      <c r="BW92" s="5460"/>
      <c r="BX92" s="8726"/>
      <c r="BY92" s="8727"/>
      <c r="BZ92" s="8728"/>
      <c r="CA92" s="8729"/>
      <c r="CB92" s="8730"/>
      <c r="CC92" s="5783"/>
      <c r="CD92" s="8731"/>
      <c r="CE92" s="5826"/>
      <c r="CF92" s="6239"/>
      <c r="CG92" s="8732"/>
      <c r="CH92" s="4644"/>
      <c r="CI92" s="8733"/>
      <c r="CJ92" s="5231"/>
      <c r="CK92" s="6436"/>
      <c r="CL92" s="8734"/>
      <c r="CM92" s="8735"/>
      <c r="CN92" s="5225"/>
      <c r="CO92" s="8736"/>
      <c r="CP92" s="8737"/>
      <c r="CQ92" s="5364"/>
      <c r="CR92" s="8738"/>
      <c r="CS92" s="8739"/>
      <c r="CT92" s="8740"/>
      <c r="CU92" s="8741"/>
      <c r="CV92" s="8742"/>
      <c r="CW92" s="8743"/>
      <c r="CX92" s="8744"/>
      <c r="CY92" s="8745"/>
      <c r="CZ92" s="8746"/>
      <c r="DA92" s="8747"/>
      <c r="DB92" s="8748"/>
      <c r="DC92" s="8749"/>
      <c r="DD92" s="8750"/>
      <c r="DE92" s="8751"/>
      <c r="DF92" s="8752"/>
      <c r="DG92" s="446"/>
      <c r="DH92" s="8753"/>
      <c r="DI92" s="8657"/>
      <c r="DJ92" s="8754"/>
      <c r="DK92" s="7322"/>
      <c r="DL92" s="8755"/>
      <c r="DM92" s="8756"/>
      <c r="DN92" s="8757"/>
      <c r="DO92" s="8568"/>
      <c r="DP92" s="8466"/>
      <c r="DQ92" s="8758"/>
      <c r="DR92" s="8759"/>
      <c r="DS92" s="8760"/>
      <c r="DT92" s="8761"/>
      <c r="DU92" s="8762"/>
      <c r="EJ92" s="91"/>
      <c r="EK92" s="91"/>
      <c r="EL92" s="91"/>
      <c r="EM92" s="91"/>
      <c r="EN92" s="91"/>
      <c r="EO92" s="91"/>
      <c r="EP92" s="91"/>
      <c r="EQ92" s="91"/>
      <c r="ER92" s="91"/>
      <c r="ES92" s="91"/>
      <c r="ET92" s="91"/>
      <c r="EU92" s="91"/>
      <c r="EV92" s="91"/>
      <c r="EW92" s="91"/>
      <c r="EX92" s="91"/>
      <c r="EY92" s="91"/>
      <c r="EZ92" s="91"/>
      <c r="FA92" s="91"/>
      <c r="FB92" s="91"/>
      <c r="FC92" s="91"/>
      <c r="FD92" s="91"/>
      <c r="FE92" s="91"/>
      <c r="FF92" s="91"/>
      <c r="FG92" s="91"/>
      <c r="FH92" s="91"/>
      <c r="FI92" s="91"/>
      <c r="FJ92" s="91"/>
      <c r="FK92" s="91"/>
      <c r="FL92" s="91"/>
      <c r="FM92" s="91"/>
      <c r="FN92" s="91"/>
      <c r="FO92" s="91"/>
      <c r="FP92" s="91"/>
      <c r="FQ92" s="91"/>
      <c r="FR92" s="91"/>
      <c r="FS92" s="91"/>
      <c r="FT92" s="91"/>
      <c r="FU92" s="91"/>
      <c r="FV92" s="91"/>
      <c r="FW92" s="91"/>
      <c r="FX92" s="91"/>
      <c r="FY92" s="91"/>
      <c r="FZ92" s="91"/>
      <c r="GA92" s="91"/>
      <c r="GB92" s="91"/>
      <c r="GC92" s="91"/>
      <c r="GD92" s="91"/>
      <c r="GE92" s="91"/>
      <c r="GF92" s="91"/>
      <c r="GG92" s="91"/>
      <c r="GH92" s="91"/>
      <c r="GI92" s="91"/>
      <c r="GJ92" s="91"/>
      <c r="GK92" s="91"/>
      <c r="GL92" s="91"/>
      <c r="GM92" s="91"/>
      <c r="GN92" s="92"/>
      <c r="GO92" s="92"/>
      <c r="GP92" s="92"/>
      <c r="GQ92" s="92"/>
      <c r="GR92" s="92"/>
      <c r="GS92" s="92"/>
      <c r="GT92" s="92"/>
      <c r="GU92" s="92"/>
      <c r="GV92" s="92"/>
      <c r="GW92" s="92"/>
      <c r="GX92" s="92"/>
      <c r="GY92" s="92"/>
      <c r="GZ92" s="92"/>
      <c r="HA92" s="92"/>
      <c r="HB92" s="92"/>
      <c r="HC92" s="92"/>
      <c r="HD92" s="92"/>
      <c r="HE92" s="92"/>
      <c r="HF92" s="92"/>
      <c r="HG92" s="92"/>
      <c r="HH92" s="92"/>
      <c r="HI92" s="92"/>
      <c r="HJ92" s="92"/>
      <c r="HK92" s="92"/>
      <c r="HL92" s="92"/>
      <c r="HM92" s="92"/>
      <c r="HN92" s="92"/>
      <c r="HO92" s="92"/>
      <c r="HP92" s="92"/>
      <c r="HQ92" s="92"/>
      <c r="HR92" s="92"/>
      <c r="HS92" s="92"/>
      <c r="HT92" s="92"/>
      <c r="HU92" s="92"/>
      <c r="HV92" s="92"/>
      <c r="HW92" s="92"/>
      <c r="HX92" s="92"/>
      <c r="HY92" s="92"/>
    </row>
    <row r="93" spans="1:233" ht="5.75" customHeight="1">
      <c r="A93" s="8763"/>
      <c r="B93" s="8764"/>
      <c r="C93" s="8765"/>
      <c r="D93" s="8766"/>
      <c r="E93" s="8767"/>
      <c r="F93" s="8768"/>
      <c r="G93" s="8769"/>
      <c r="H93" s="8770"/>
      <c r="I93" s="8771"/>
      <c r="J93" s="8772"/>
      <c r="K93" s="8773"/>
      <c r="L93" s="8774"/>
      <c r="M93" s="8775"/>
      <c r="N93" s="8776"/>
      <c r="O93" s="8777"/>
      <c r="P93" s="8778"/>
      <c r="Q93" s="96"/>
      <c r="R93" s="8779"/>
      <c r="S93" s="7433"/>
      <c r="T93" s="8780"/>
      <c r="U93" s="8781"/>
      <c r="V93" s="8782"/>
      <c r="W93" s="8783"/>
      <c r="X93" s="5157"/>
      <c r="Y93" s="8784"/>
      <c r="Z93" s="8785"/>
      <c r="AA93" s="8692"/>
      <c r="AB93" s="537"/>
      <c r="AC93" s="8776"/>
      <c r="AD93" s="8786"/>
      <c r="AE93" s="406"/>
      <c r="AF93" s="8787"/>
      <c r="AG93" s="8788"/>
      <c r="AH93" s="8789"/>
      <c r="AI93" s="8790"/>
      <c r="AJ93" s="8791"/>
      <c r="AK93" s="8296"/>
      <c r="AL93" s="8197"/>
      <c r="AM93" s="8792"/>
      <c r="AN93" s="8793"/>
      <c r="AO93" s="8794"/>
      <c r="AP93" s="8795"/>
      <c r="AQ93" s="8796"/>
      <c r="AR93" s="6483"/>
      <c r="AS93" s="8017"/>
      <c r="AT93" s="7758"/>
      <c r="AU93" s="8797"/>
      <c r="AV93" s="8798"/>
      <c r="AW93" s="8799"/>
      <c r="AX93" s="8800"/>
      <c r="AY93" s="8801"/>
      <c r="AZ93" s="8802"/>
      <c r="BA93" s="7398"/>
      <c r="BB93" s="8803"/>
      <c r="BC93" s="8804"/>
      <c r="BD93" s="8805"/>
      <c r="BE93" s="8806"/>
      <c r="BF93" s="8807"/>
      <c r="BG93" s="8808"/>
      <c r="BH93" s="8809"/>
      <c r="BI93" s="8799"/>
      <c r="BJ93" s="8810"/>
      <c r="BK93" s="8811"/>
      <c r="BL93" s="8226"/>
      <c r="BM93" s="8812"/>
      <c r="BN93" s="8813"/>
      <c r="BO93" s="8814"/>
      <c r="BP93" s="8815"/>
      <c r="BQ93" s="8816"/>
      <c r="BR93" s="8817"/>
      <c r="BS93" s="8818"/>
      <c r="BT93" s="8819"/>
      <c r="BU93" s="8820"/>
      <c r="BV93" s="8821"/>
      <c r="BW93" s="8822"/>
      <c r="BX93" s="8823"/>
      <c r="BY93" s="8824"/>
      <c r="BZ93" s="8825"/>
      <c r="CA93" s="3957"/>
      <c r="CB93" s="5890"/>
      <c r="CC93" s="8826"/>
      <c r="CD93" s="8827"/>
      <c r="CE93" s="6535"/>
      <c r="CF93" s="4432"/>
      <c r="CG93" s="4125"/>
      <c r="CH93" s="8828"/>
      <c r="CI93" s="5934"/>
      <c r="CJ93" s="3817"/>
      <c r="CK93" s="3209"/>
      <c r="CL93" s="8829"/>
      <c r="CM93" s="8830"/>
      <c r="CN93" s="8735"/>
      <c r="CO93" s="6601"/>
      <c r="CP93" s="8831"/>
      <c r="CQ93" s="8832"/>
      <c r="CR93" s="8833"/>
      <c r="CS93" s="8834"/>
      <c r="CT93" s="6708"/>
      <c r="CU93" s="8835"/>
      <c r="CV93" s="8836"/>
      <c r="CW93" s="8837"/>
      <c r="CX93" s="8838"/>
      <c r="CY93" s="240"/>
      <c r="CZ93" s="221"/>
      <c r="DA93" s="8839"/>
      <c r="DB93" s="8840"/>
      <c r="DC93" s="478"/>
      <c r="DD93" s="8841"/>
      <c r="DE93" s="8842"/>
      <c r="DF93" s="351"/>
      <c r="DG93" s="8843"/>
      <c r="DH93" s="8844"/>
      <c r="DI93" s="8845"/>
      <c r="DJ93" s="8846"/>
      <c r="DK93" s="8847"/>
      <c r="DL93" s="8848"/>
      <c r="DM93" s="8849"/>
      <c r="DN93" s="8850"/>
      <c r="DO93" s="8851"/>
      <c r="DP93" s="8852"/>
      <c r="DQ93" s="8853"/>
      <c r="DR93" s="8854"/>
      <c r="DS93" s="8855"/>
      <c r="DT93" s="8856"/>
      <c r="DU93" s="8857"/>
      <c r="EJ93" s="91"/>
      <c r="EK93" s="91"/>
      <c r="EL93" s="91"/>
      <c r="EM93" s="91"/>
      <c r="EN93" s="91"/>
      <c r="EO93" s="91"/>
      <c r="EP93" s="91"/>
      <c r="EQ93" s="91"/>
      <c r="ER93" s="91"/>
      <c r="ES93" s="91"/>
      <c r="ET93" s="91"/>
      <c r="EU93" s="91"/>
      <c r="EV93" s="91"/>
      <c r="EW93" s="91"/>
      <c r="EX93" s="91"/>
      <c r="EY93" s="91"/>
      <c r="EZ93" s="91"/>
      <c r="FA93" s="91"/>
      <c r="FB93" s="91"/>
      <c r="FC93" s="91"/>
      <c r="FD93" s="91"/>
      <c r="FE93" s="91"/>
      <c r="FF93" s="91"/>
      <c r="FG93" s="91"/>
      <c r="FH93" s="91"/>
      <c r="FI93" s="91"/>
      <c r="FJ93" s="91"/>
      <c r="FK93" s="91"/>
      <c r="FL93" s="91"/>
      <c r="FM93" s="91"/>
      <c r="FN93" s="91"/>
      <c r="FO93" s="91"/>
      <c r="FP93" s="91"/>
      <c r="FQ93" s="91"/>
      <c r="FR93" s="91"/>
      <c r="FS93" s="91"/>
      <c r="FT93" s="91"/>
      <c r="FU93" s="91"/>
      <c r="FV93" s="91"/>
      <c r="FW93" s="91"/>
      <c r="FX93" s="91"/>
      <c r="FY93" s="91"/>
      <c r="FZ93" s="91"/>
      <c r="GA93" s="91"/>
      <c r="GB93" s="91"/>
      <c r="GC93" s="91"/>
      <c r="GD93" s="91"/>
      <c r="GE93" s="91"/>
      <c r="GF93" s="91"/>
      <c r="GG93" s="91"/>
      <c r="GH93" s="91"/>
      <c r="GI93" s="91"/>
      <c r="GJ93" s="91"/>
      <c r="GK93" s="91"/>
      <c r="GL93" s="91"/>
      <c r="GM93" s="91"/>
      <c r="GN93" s="92"/>
      <c r="GO93" s="92"/>
      <c r="GP93" s="92"/>
      <c r="GQ93" s="92"/>
      <c r="GR93" s="92"/>
      <c r="GS93" s="92"/>
      <c r="GT93" s="92"/>
      <c r="GU93" s="92"/>
      <c r="GV93" s="92"/>
      <c r="GW93" s="92"/>
      <c r="GX93" s="92"/>
      <c r="GY93" s="92"/>
      <c r="GZ93" s="92"/>
      <c r="HA93" s="92"/>
      <c r="HB93" s="92"/>
      <c r="HC93" s="92"/>
      <c r="HD93" s="92"/>
      <c r="HE93" s="92"/>
      <c r="HF93" s="92"/>
      <c r="HG93" s="92"/>
      <c r="HH93" s="92"/>
      <c r="HI93" s="92"/>
      <c r="HJ93" s="92"/>
      <c r="HK93" s="92"/>
      <c r="HL93" s="92"/>
      <c r="HM93" s="92"/>
      <c r="HN93" s="92"/>
      <c r="HO93" s="92"/>
      <c r="HP93" s="92"/>
      <c r="HQ93" s="92"/>
      <c r="HR93" s="92"/>
      <c r="HS93" s="92"/>
      <c r="HT93" s="92"/>
      <c r="HU93" s="92"/>
      <c r="HV93" s="92"/>
      <c r="HW93" s="92"/>
      <c r="HX93" s="92"/>
      <c r="HY93" s="92"/>
    </row>
    <row r="94" spans="1:233" ht="5.75" customHeight="1">
      <c r="A94" s="8858"/>
      <c r="B94" s="8859"/>
      <c r="C94" s="8860"/>
      <c r="D94" s="8861"/>
      <c r="E94" s="8862"/>
      <c r="F94" s="8863"/>
      <c r="G94" s="8864"/>
      <c r="H94" s="8865"/>
      <c r="I94" s="8866"/>
      <c r="J94" s="8867"/>
      <c r="K94" s="8868"/>
      <c r="L94" s="8869"/>
      <c r="M94" s="8870"/>
      <c r="N94" s="8871"/>
      <c r="O94" s="8872"/>
      <c r="P94" s="8873"/>
      <c r="Q94" s="3036"/>
      <c r="R94" s="8874"/>
      <c r="S94" s="8875"/>
      <c r="T94" s="8876"/>
      <c r="U94" s="8877"/>
      <c r="V94" s="8878"/>
      <c r="W94" s="8879"/>
      <c r="X94" s="8880"/>
      <c r="Y94" s="8881"/>
      <c r="Z94" s="8785"/>
      <c r="AA94" s="8882"/>
      <c r="AB94" s="8883"/>
      <c r="AC94" s="8884"/>
      <c r="AD94" s="8885"/>
      <c r="AE94" s="8886"/>
      <c r="AF94" s="8887"/>
      <c r="AG94" s="8888"/>
      <c r="AH94" s="8889"/>
      <c r="AI94" s="8225"/>
      <c r="AJ94" s="8890"/>
      <c r="AK94" s="8701"/>
      <c r="AL94" s="8197"/>
      <c r="AM94" s="8891"/>
      <c r="AN94" s="8892"/>
      <c r="AO94" s="8893"/>
      <c r="AP94" s="8894"/>
      <c r="AQ94" s="8895"/>
      <c r="AR94" s="8896"/>
      <c r="AS94" s="8897"/>
      <c r="AT94" s="8894"/>
      <c r="AU94" s="8898"/>
      <c r="AV94" s="7084"/>
      <c r="AW94" s="8899"/>
      <c r="AX94" s="8900"/>
      <c r="AY94" s="8901"/>
      <c r="AZ94" s="8902"/>
      <c r="BA94" s="7398"/>
      <c r="BB94" s="8903"/>
      <c r="BC94" s="8904"/>
      <c r="BD94" s="8905"/>
      <c r="BE94" s="8906"/>
      <c r="BF94" s="8907"/>
      <c r="BG94" s="8908"/>
      <c r="BH94" s="8909"/>
      <c r="BI94" s="8910"/>
      <c r="BJ94" s="7679"/>
      <c r="BK94" s="7182"/>
      <c r="BL94" s="8911"/>
      <c r="BM94" s="8912"/>
      <c r="BN94" s="8911"/>
      <c r="BO94" s="6883"/>
      <c r="BP94" s="8913"/>
      <c r="BQ94" s="8914"/>
      <c r="BR94" s="8915"/>
      <c r="BS94" s="8916"/>
      <c r="BT94" s="8917"/>
      <c r="BU94" s="8918"/>
      <c r="BV94" s="5261"/>
      <c r="BW94" s="8721"/>
      <c r="BX94" s="3645"/>
      <c r="BY94" s="8919"/>
      <c r="BZ94" s="8919"/>
      <c r="CA94" s="8920"/>
      <c r="CB94" s="3753"/>
      <c r="CC94" s="8921"/>
      <c r="CD94" s="8922"/>
      <c r="CE94" s="6034"/>
      <c r="CF94" s="7020"/>
      <c r="CG94" s="8923"/>
      <c r="CH94" s="5231"/>
      <c r="CI94" s="7406"/>
      <c r="CJ94" s="5227"/>
      <c r="CK94" s="3458"/>
      <c r="CL94" s="6736"/>
      <c r="CM94" s="7721"/>
      <c r="CN94" s="8924"/>
      <c r="CO94" s="8925"/>
      <c r="CP94" s="7963"/>
      <c r="CQ94" s="8926"/>
      <c r="CR94" s="8927"/>
      <c r="CS94" s="8928"/>
      <c r="CT94" s="8929"/>
      <c r="CU94" s="8930"/>
      <c r="CV94" s="8931"/>
      <c r="CW94" s="8932"/>
      <c r="CX94" s="191"/>
      <c r="CY94" s="8933"/>
      <c r="CZ94" s="8934"/>
      <c r="DA94" s="8935"/>
      <c r="DB94" s="8936"/>
      <c r="DC94" s="489"/>
      <c r="DD94" s="540"/>
      <c r="DE94" s="8937"/>
      <c r="DF94" s="8938"/>
      <c r="DG94" s="8939"/>
      <c r="DH94" s="8940"/>
      <c r="DI94" s="8941"/>
      <c r="DJ94" s="8942"/>
      <c r="DK94" s="8943"/>
      <c r="DL94" s="8944"/>
      <c r="DM94" s="8945"/>
      <c r="DN94" s="8946"/>
      <c r="DO94" s="8947"/>
      <c r="DP94" s="8948"/>
      <c r="DQ94" s="8949"/>
      <c r="DR94" s="8950"/>
      <c r="DS94" s="8951"/>
      <c r="DT94" s="8952"/>
      <c r="DU94" s="8953"/>
      <c r="EJ94" s="91"/>
      <c r="EK94" s="91"/>
      <c r="EL94" s="91"/>
      <c r="EM94" s="91"/>
      <c r="EN94" s="91"/>
      <c r="EO94" s="91"/>
      <c r="EP94" s="91"/>
      <c r="EQ94" s="91"/>
      <c r="ER94" s="91"/>
      <c r="ES94" s="91"/>
      <c r="ET94" s="91"/>
      <c r="EU94" s="91"/>
      <c r="EV94" s="91"/>
      <c r="EW94" s="91"/>
      <c r="EX94" s="91"/>
      <c r="EY94" s="91"/>
      <c r="EZ94" s="91"/>
      <c r="FA94" s="91"/>
      <c r="FB94" s="91"/>
      <c r="FC94" s="91"/>
      <c r="FD94" s="91"/>
      <c r="FE94" s="91"/>
      <c r="FF94" s="91"/>
      <c r="FG94" s="91"/>
      <c r="FH94" s="91"/>
      <c r="FI94" s="91"/>
      <c r="FJ94" s="91"/>
      <c r="FK94" s="91"/>
      <c r="FL94" s="91"/>
      <c r="FM94" s="91"/>
      <c r="FN94" s="91"/>
      <c r="FO94" s="91"/>
      <c r="FP94" s="91"/>
      <c r="FQ94" s="91"/>
      <c r="FR94" s="91"/>
      <c r="FS94" s="91"/>
      <c r="FT94" s="91"/>
      <c r="FU94" s="91"/>
      <c r="FV94" s="91"/>
      <c r="FW94" s="91"/>
      <c r="FX94" s="91"/>
      <c r="FY94" s="91"/>
      <c r="FZ94" s="91"/>
      <c r="GA94" s="91"/>
      <c r="GB94" s="91"/>
      <c r="GC94" s="91"/>
      <c r="GD94" s="91"/>
      <c r="GE94" s="91"/>
      <c r="GF94" s="91"/>
      <c r="GG94" s="91"/>
      <c r="GH94" s="91"/>
      <c r="GI94" s="91"/>
      <c r="GJ94" s="91"/>
      <c r="GK94" s="91"/>
      <c r="GL94" s="91"/>
      <c r="GM94" s="91"/>
      <c r="GN94" s="92"/>
      <c r="GO94" s="92"/>
      <c r="GP94" s="92"/>
      <c r="GQ94" s="92"/>
      <c r="GR94" s="92"/>
      <c r="GS94" s="92"/>
      <c r="GT94" s="92"/>
      <c r="GU94" s="92"/>
      <c r="GV94" s="92"/>
      <c r="GW94" s="92"/>
      <c r="GX94" s="92"/>
      <c r="GY94" s="92"/>
      <c r="GZ94" s="92"/>
      <c r="HA94" s="92"/>
      <c r="HB94" s="92"/>
      <c r="HC94" s="92"/>
      <c r="HD94" s="92"/>
      <c r="HE94" s="92"/>
      <c r="HF94" s="92"/>
      <c r="HG94" s="92"/>
      <c r="HH94" s="92"/>
      <c r="HI94" s="92"/>
      <c r="HJ94" s="92"/>
      <c r="HK94" s="92"/>
      <c r="HL94" s="92"/>
      <c r="HM94" s="92"/>
      <c r="HN94" s="92"/>
      <c r="HO94" s="92"/>
      <c r="HP94" s="92"/>
      <c r="HQ94" s="92"/>
      <c r="HR94" s="92"/>
      <c r="HS94" s="92"/>
      <c r="HT94" s="92"/>
      <c r="HU94" s="92"/>
      <c r="HV94" s="92"/>
      <c r="HW94" s="92"/>
      <c r="HX94" s="92"/>
      <c r="HY94" s="92"/>
    </row>
    <row r="95" spans="1:233" ht="5.75" customHeight="1">
      <c r="A95" s="8954"/>
      <c r="B95" s="8955"/>
      <c r="C95" s="8956"/>
      <c r="D95" s="8957"/>
      <c r="E95" s="8958"/>
      <c r="F95" s="8959"/>
      <c r="G95" s="8960"/>
      <c r="H95" s="8961"/>
      <c r="I95" s="6674"/>
      <c r="J95" s="8962"/>
      <c r="K95" s="3952"/>
      <c r="L95" s="8963"/>
      <c r="M95" s="8964"/>
      <c r="N95" s="8965"/>
      <c r="O95" s="8966"/>
      <c r="P95" s="8967"/>
      <c r="Q95" s="96"/>
      <c r="R95" s="8968"/>
      <c r="S95" s="8969"/>
      <c r="T95" s="8970"/>
      <c r="U95" s="8971"/>
      <c r="V95" s="8972"/>
      <c r="W95" s="8973"/>
      <c r="X95" s="8974"/>
      <c r="Y95" s="8975"/>
      <c r="Z95" s="425"/>
      <c r="AA95" s="4362"/>
      <c r="AB95" s="8976"/>
      <c r="AC95" s="8977"/>
      <c r="AD95" s="8978"/>
      <c r="AE95" s="8979"/>
      <c r="AF95" s="8980"/>
      <c r="AG95" s="8981"/>
      <c r="AH95" s="8982"/>
      <c r="AI95" s="8698"/>
      <c r="AJ95" s="8295"/>
      <c r="AK95" s="8983"/>
      <c r="AL95" s="8983"/>
      <c r="AM95" s="8984"/>
      <c r="AN95" s="8298"/>
      <c r="AO95" s="8985"/>
      <c r="AP95" s="8985"/>
      <c r="AQ95" s="8986"/>
      <c r="AR95" s="8298"/>
      <c r="AS95" s="8210"/>
      <c r="AT95" s="8987"/>
      <c r="AU95" s="8988"/>
      <c r="AV95" s="8989"/>
      <c r="AW95" s="8897"/>
      <c r="AX95" s="8990"/>
      <c r="AY95" s="5567"/>
      <c r="AZ95" s="8991"/>
      <c r="BA95" s="6102"/>
      <c r="BB95" s="8992"/>
      <c r="BC95" s="8993"/>
      <c r="BD95" s="8994"/>
      <c r="BE95" s="8995"/>
      <c r="BF95" s="7920"/>
      <c r="BG95" s="8996"/>
      <c r="BH95" s="8997"/>
      <c r="BI95" s="8998"/>
      <c r="BJ95" s="8999"/>
      <c r="BK95" s="7680"/>
      <c r="BL95" s="9000"/>
      <c r="BM95" s="9001"/>
      <c r="BN95" s="9002"/>
      <c r="BO95" s="7362"/>
      <c r="BP95" s="8917"/>
      <c r="BQ95" s="8431"/>
      <c r="BR95" s="7268"/>
      <c r="BS95" s="8821"/>
      <c r="BT95" s="8918"/>
      <c r="BU95" s="8126"/>
      <c r="BV95" s="9003"/>
      <c r="BW95" s="9004"/>
      <c r="BX95" s="9005"/>
      <c r="BY95" s="7555"/>
      <c r="BZ95" s="7555"/>
      <c r="CA95" s="5165"/>
      <c r="CB95" s="9006"/>
      <c r="CC95" s="9007"/>
      <c r="CD95" s="4783"/>
      <c r="CE95" s="9008"/>
      <c r="CF95" s="9009"/>
      <c r="CG95" s="9010"/>
      <c r="CH95" s="5231"/>
      <c r="CI95" s="9011"/>
      <c r="CJ95" s="5365"/>
      <c r="CK95" s="8830"/>
      <c r="CL95" s="5024"/>
      <c r="CM95" s="9012"/>
      <c r="CN95" s="5831"/>
      <c r="CO95" s="9013"/>
      <c r="CP95" s="8831"/>
      <c r="CQ95" s="9014"/>
      <c r="CR95" s="9015"/>
      <c r="CS95" s="9016"/>
      <c r="CT95" s="9017"/>
      <c r="CU95" s="9018"/>
      <c r="CV95" s="9019"/>
      <c r="CW95" s="9020"/>
      <c r="CX95" s="9021"/>
      <c r="CY95" s="9022"/>
      <c r="CZ95" s="9023"/>
      <c r="DA95" s="9024"/>
      <c r="DB95" s="9025"/>
      <c r="DC95" s="9026"/>
      <c r="DD95" s="9027"/>
      <c r="DE95" s="397"/>
      <c r="DF95" s="9028"/>
      <c r="DG95" s="9029"/>
      <c r="DH95" s="9030"/>
      <c r="DI95" s="9031"/>
      <c r="DJ95" s="9032"/>
      <c r="DK95" s="9033"/>
      <c r="DL95" s="9034"/>
      <c r="DM95" s="9035"/>
      <c r="DN95" s="9036"/>
      <c r="DO95" s="9037"/>
      <c r="DP95" s="9038"/>
      <c r="DQ95" s="9039"/>
      <c r="DR95" s="9040"/>
      <c r="DS95" s="9041"/>
      <c r="DT95" s="9042"/>
      <c r="DU95" s="9043"/>
      <c r="EJ95" s="91"/>
      <c r="EK95" s="91"/>
      <c r="EL95" s="91"/>
      <c r="EM95" s="91"/>
      <c r="EN95" s="91"/>
      <c r="EO95" s="91"/>
      <c r="EP95" s="91"/>
      <c r="EQ95" s="91"/>
      <c r="ER95" s="91"/>
      <c r="ES95" s="91"/>
      <c r="ET95" s="91"/>
      <c r="EU95" s="91"/>
      <c r="EV95" s="91"/>
      <c r="EW95" s="91"/>
      <c r="EX95" s="91"/>
      <c r="EY95" s="91"/>
      <c r="EZ95" s="91"/>
      <c r="FA95" s="91"/>
      <c r="FB95" s="91"/>
      <c r="FC95" s="91"/>
      <c r="FD95" s="91"/>
      <c r="FE95" s="91"/>
      <c r="FF95" s="91"/>
      <c r="FG95" s="91"/>
      <c r="FH95" s="91"/>
      <c r="FI95" s="91"/>
      <c r="FJ95" s="91"/>
      <c r="FK95" s="91"/>
      <c r="FL95" s="91"/>
      <c r="FM95" s="91"/>
      <c r="FN95" s="91"/>
      <c r="FO95" s="91"/>
      <c r="FP95" s="91"/>
      <c r="FQ95" s="91"/>
      <c r="FR95" s="91"/>
      <c r="FS95" s="91"/>
      <c r="FT95" s="91"/>
      <c r="FU95" s="91"/>
      <c r="FV95" s="91"/>
      <c r="FW95" s="91"/>
      <c r="FX95" s="91"/>
      <c r="FY95" s="91"/>
      <c r="FZ95" s="91"/>
      <c r="GA95" s="91"/>
      <c r="GB95" s="91"/>
      <c r="GC95" s="91"/>
      <c r="GD95" s="91"/>
      <c r="GE95" s="91"/>
      <c r="GF95" s="91"/>
      <c r="GG95" s="91"/>
      <c r="GH95" s="91"/>
      <c r="GI95" s="91"/>
      <c r="GJ95" s="91"/>
      <c r="GK95" s="91"/>
      <c r="GL95" s="91"/>
      <c r="GM95" s="91"/>
      <c r="GN95" s="92"/>
      <c r="GO95" s="92"/>
      <c r="GP95" s="92"/>
      <c r="GQ95" s="92"/>
      <c r="GR95" s="92"/>
      <c r="GS95" s="92"/>
      <c r="GT95" s="92"/>
      <c r="GU95" s="92"/>
      <c r="GV95" s="92"/>
      <c r="GW95" s="92"/>
      <c r="GX95" s="92"/>
      <c r="GY95" s="92"/>
      <c r="GZ95" s="92"/>
      <c r="HA95" s="92"/>
      <c r="HB95" s="92"/>
      <c r="HC95" s="92"/>
      <c r="HD95" s="92"/>
      <c r="HE95" s="92"/>
      <c r="HF95" s="92"/>
      <c r="HG95" s="92"/>
      <c r="HH95" s="92"/>
      <c r="HI95" s="92"/>
      <c r="HJ95" s="92"/>
      <c r="HK95" s="92"/>
      <c r="HL95" s="92"/>
      <c r="HM95" s="92"/>
      <c r="HN95" s="92"/>
      <c r="HO95" s="92"/>
      <c r="HP95" s="92"/>
      <c r="HQ95" s="92"/>
      <c r="HR95" s="92"/>
      <c r="HS95" s="92"/>
      <c r="HT95" s="92"/>
      <c r="HU95" s="92"/>
      <c r="HV95" s="92"/>
      <c r="HW95" s="92"/>
      <c r="HX95" s="92"/>
      <c r="HY95" s="92"/>
    </row>
    <row r="96" spans="1:233" ht="5.75" customHeight="1">
      <c r="A96" s="9044"/>
      <c r="B96" s="222"/>
      <c r="C96" s="172"/>
      <c r="D96" s="9045"/>
      <c r="E96" s="8741"/>
      <c r="F96" s="9046"/>
      <c r="G96" s="9047"/>
      <c r="H96" s="9048"/>
      <c r="I96" s="9049"/>
      <c r="J96" s="9050"/>
      <c r="K96" s="9051"/>
      <c r="L96" s="9052"/>
      <c r="M96" s="9053"/>
      <c r="N96" s="9054"/>
      <c r="O96" s="9055"/>
      <c r="P96" s="9056"/>
      <c r="Q96" s="9057"/>
      <c r="R96" s="8779"/>
      <c r="S96" s="8875"/>
      <c r="T96" s="8970"/>
      <c r="U96" s="9058"/>
      <c r="V96" s="9059"/>
      <c r="W96" s="9060"/>
      <c r="X96" s="5157"/>
      <c r="Y96" s="9061"/>
      <c r="Z96" s="9062"/>
      <c r="AA96" s="4362"/>
      <c r="AB96" s="9063"/>
      <c r="AC96" s="9064"/>
      <c r="AD96" s="9065"/>
      <c r="AE96" s="9066"/>
      <c r="AF96" s="9067"/>
      <c r="AG96" s="9068"/>
      <c r="AH96" s="8225"/>
      <c r="AI96" s="9069"/>
      <c r="AJ96" s="8400"/>
      <c r="AK96" s="9070"/>
      <c r="AL96" s="9071"/>
      <c r="AM96" s="9072"/>
      <c r="AN96" s="9073"/>
      <c r="AO96" s="9074"/>
      <c r="AP96" s="9075"/>
      <c r="AQ96" s="9076"/>
      <c r="AR96" s="9077"/>
      <c r="AS96" s="9078"/>
      <c r="AT96" s="9079"/>
      <c r="AU96" s="7921"/>
      <c r="AV96" s="9080"/>
      <c r="AW96" s="9081"/>
      <c r="AX96" s="9082"/>
      <c r="AY96" s="9083"/>
      <c r="AZ96" s="9084"/>
      <c r="BA96" s="9085"/>
      <c r="BB96" s="9086"/>
      <c r="BC96" s="8825"/>
      <c r="BD96" s="8317"/>
      <c r="BE96" s="9087"/>
      <c r="BF96" s="8112"/>
      <c r="BG96" s="8909"/>
      <c r="BH96" s="8909"/>
      <c r="BI96" s="8719"/>
      <c r="BJ96" s="8792"/>
      <c r="BK96" s="9088"/>
      <c r="BL96" s="8329"/>
      <c r="BM96" s="9089"/>
      <c r="BN96" s="9089"/>
      <c r="BO96" s="9090"/>
      <c r="BP96" s="9091"/>
      <c r="BQ96" s="4969"/>
      <c r="BR96" s="9092"/>
      <c r="BS96" s="5261"/>
      <c r="BT96" s="8716"/>
      <c r="BU96" s="9093"/>
      <c r="BV96" s="8916"/>
      <c r="BW96" s="5978"/>
      <c r="BX96" s="5459"/>
      <c r="BY96" s="6877"/>
      <c r="BZ96" s="9005"/>
      <c r="CA96" s="5264"/>
      <c r="CB96" s="9006"/>
      <c r="CC96" s="8138"/>
      <c r="CD96" s="9094"/>
      <c r="CE96" s="9095"/>
      <c r="CF96" s="9096"/>
      <c r="CG96" s="9097"/>
      <c r="CH96" s="9098"/>
      <c r="CI96" s="9099"/>
      <c r="CJ96" s="9100"/>
      <c r="CK96" s="9101"/>
      <c r="CL96" s="5832"/>
      <c r="CM96" s="3607"/>
      <c r="CN96" s="9102"/>
      <c r="CO96" s="9013"/>
      <c r="CP96" s="9103"/>
      <c r="CQ96" s="5129"/>
      <c r="CR96" s="9104"/>
      <c r="CS96" s="9105"/>
      <c r="CT96" s="9106"/>
      <c r="CU96" s="9107"/>
      <c r="CV96" s="9108"/>
      <c r="CW96" s="9109"/>
      <c r="CX96" s="2967"/>
      <c r="CY96" s="9110"/>
      <c r="CZ96" s="9111"/>
      <c r="DA96" s="9112"/>
      <c r="DB96" s="8578"/>
      <c r="DC96" s="9113"/>
      <c r="DD96" s="9114"/>
      <c r="DE96" s="9115"/>
      <c r="DF96" s="9116"/>
      <c r="DG96" s="9117"/>
      <c r="DH96" s="9118"/>
      <c r="DI96" s="9119"/>
      <c r="DJ96" s="9120"/>
      <c r="DK96" s="9121"/>
      <c r="DL96" s="9122"/>
      <c r="DM96" s="9123"/>
      <c r="DN96" s="9124"/>
      <c r="DO96" s="9125"/>
      <c r="DP96" s="9126"/>
      <c r="DQ96" s="9127"/>
      <c r="DR96" s="9128"/>
      <c r="DS96" s="9129"/>
      <c r="DT96" s="9130"/>
      <c r="DU96" s="9131"/>
      <c r="EJ96" s="91"/>
      <c r="EK96" s="91"/>
      <c r="EL96" s="91"/>
      <c r="EM96" s="91"/>
      <c r="EN96" s="91"/>
      <c r="EO96" s="91"/>
      <c r="EP96" s="91"/>
      <c r="EQ96" s="91"/>
      <c r="ER96" s="91"/>
      <c r="ES96" s="91"/>
      <c r="ET96" s="91"/>
      <c r="EU96" s="91"/>
      <c r="EV96" s="91"/>
      <c r="EW96" s="91"/>
      <c r="EX96" s="91"/>
      <c r="EY96" s="91"/>
      <c r="EZ96" s="91"/>
      <c r="FA96" s="91"/>
      <c r="FB96" s="91"/>
      <c r="FC96" s="91"/>
      <c r="FD96" s="91"/>
      <c r="FE96" s="91"/>
      <c r="FF96" s="91"/>
      <c r="FG96" s="91"/>
      <c r="FH96" s="91"/>
      <c r="FI96" s="91"/>
      <c r="FJ96" s="91"/>
      <c r="FK96" s="91"/>
      <c r="FL96" s="91"/>
      <c r="FM96" s="91"/>
      <c r="FN96" s="91"/>
      <c r="FO96" s="91"/>
      <c r="FP96" s="91"/>
      <c r="FQ96" s="91"/>
      <c r="FR96" s="91"/>
      <c r="FS96" s="91"/>
      <c r="FT96" s="91"/>
      <c r="FU96" s="91"/>
      <c r="FV96" s="91"/>
      <c r="FW96" s="91"/>
      <c r="FX96" s="91"/>
      <c r="FY96" s="91"/>
      <c r="FZ96" s="91"/>
      <c r="GA96" s="91"/>
      <c r="GB96" s="91"/>
      <c r="GC96" s="91"/>
      <c r="GD96" s="91"/>
      <c r="GE96" s="91"/>
      <c r="GF96" s="91"/>
      <c r="GG96" s="91"/>
      <c r="GH96" s="91"/>
      <c r="GI96" s="91"/>
      <c r="GJ96" s="91"/>
      <c r="GK96" s="91"/>
      <c r="GL96" s="91"/>
      <c r="GM96" s="91"/>
      <c r="GN96" s="92"/>
      <c r="GO96" s="92"/>
      <c r="GP96" s="92"/>
      <c r="GQ96" s="92"/>
      <c r="GR96" s="92"/>
      <c r="GS96" s="92"/>
      <c r="GT96" s="92"/>
      <c r="GU96" s="92"/>
      <c r="GV96" s="92"/>
      <c r="GW96" s="92"/>
      <c r="GX96" s="92"/>
      <c r="GY96" s="92"/>
      <c r="GZ96" s="92"/>
      <c r="HA96" s="92"/>
      <c r="HB96" s="92"/>
      <c r="HC96" s="92"/>
      <c r="HD96" s="92"/>
      <c r="HE96" s="92"/>
      <c r="HF96" s="92"/>
      <c r="HG96" s="92"/>
      <c r="HH96" s="92"/>
      <c r="HI96" s="92"/>
      <c r="HJ96" s="92"/>
      <c r="HK96" s="92"/>
      <c r="HL96" s="92"/>
      <c r="HM96" s="92"/>
      <c r="HN96" s="92"/>
      <c r="HO96" s="92"/>
      <c r="HP96" s="92"/>
      <c r="HQ96" s="92"/>
      <c r="HR96" s="92"/>
      <c r="HS96" s="92"/>
      <c r="HT96" s="92"/>
      <c r="HU96" s="92"/>
      <c r="HV96" s="92"/>
      <c r="HW96" s="92"/>
      <c r="HX96" s="92"/>
      <c r="HY96" s="92"/>
    </row>
    <row r="97" spans="1:338" ht="5.75" customHeight="1">
      <c r="A97" s="9132"/>
      <c r="B97" s="9133"/>
      <c r="C97" s="9134"/>
      <c r="D97" s="9135"/>
      <c r="E97" s="8371"/>
      <c r="F97" s="9136"/>
      <c r="G97" s="9137"/>
      <c r="H97" s="9138"/>
      <c r="I97" s="9139"/>
      <c r="J97" s="9140"/>
      <c r="K97" s="9141"/>
      <c r="L97" s="9142"/>
      <c r="M97" s="9143"/>
      <c r="N97" s="9144"/>
      <c r="O97" s="9145"/>
      <c r="P97" s="7569"/>
      <c r="Q97" s="5049"/>
      <c r="R97" s="9146"/>
      <c r="S97" s="9147"/>
      <c r="T97" s="9148"/>
      <c r="U97" s="9149"/>
      <c r="V97" s="9150"/>
      <c r="W97" s="9060"/>
      <c r="X97" s="8880"/>
      <c r="Y97" s="7251"/>
      <c r="Z97" s="9151"/>
      <c r="AA97" s="9152"/>
      <c r="AB97" s="9153"/>
      <c r="AC97" s="9154"/>
      <c r="AD97" s="9155"/>
      <c r="AE97" s="9156"/>
      <c r="AF97" s="9157"/>
      <c r="AG97" s="9158"/>
      <c r="AH97" s="9159"/>
      <c r="AI97" s="9160"/>
      <c r="AJ97" s="9161"/>
      <c r="AK97" s="9071"/>
      <c r="AL97" s="9162"/>
      <c r="AM97" s="9163"/>
      <c r="AN97" s="9164"/>
      <c r="AO97" s="9165"/>
      <c r="AP97" s="8710"/>
      <c r="AQ97" s="8984"/>
      <c r="AR97" s="9166"/>
      <c r="AS97" s="9167"/>
      <c r="AT97" s="8983"/>
      <c r="AU97" s="9168"/>
      <c r="AV97" s="9169"/>
      <c r="AW97" s="8295"/>
      <c r="AX97" s="9170"/>
      <c r="AY97" s="9171"/>
      <c r="AZ97" s="9172"/>
      <c r="BA97" s="9173"/>
      <c r="BB97" s="9174"/>
      <c r="BC97" s="9175"/>
      <c r="BD97" s="9176"/>
      <c r="BE97" s="7675"/>
      <c r="BF97" s="8012"/>
      <c r="BG97" s="9177"/>
      <c r="BH97" s="9178"/>
      <c r="BI97" s="8908"/>
      <c r="BJ97" s="8111"/>
      <c r="BK97" s="7676"/>
      <c r="BL97" s="9179"/>
      <c r="BM97" s="9180"/>
      <c r="BN97" s="9181"/>
      <c r="BO97" s="9182"/>
      <c r="BP97" s="9183"/>
      <c r="BQ97" s="9184"/>
      <c r="BR97" s="9185"/>
      <c r="BS97" s="9186"/>
      <c r="BT97" s="7711"/>
      <c r="BU97" s="9187"/>
      <c r="BV97" s="7947"/>
      <c r="BW97" s="9188"/>
      <c r="BX97" s="6227"/>
      <c r="BY97" s="5459"/>
      <c r="BZ97" s="6485"/>
      <c r="CA97" s="8920"/>
      <c r="CB97" s="9189"/>
      <c r="CC97" s="4069"/>
      <c r="CD97" s="9190"/>
      <c r="CE97" s="9191"/>
      <c r="CF97" s="9192"/>
      <c r="CG97" s="9097"/>
      <c r="CH97" s="9193"/>
      <c r="CI97" s="3458"/>
      <c r="CJ97" s="8637"/>
      <c r="CK97" s="5733"/>
      <c r="CL97" s="5416"/>
      <c r="CM97" s="9194"/>
      <c r="CN97" s="7020"/>
      <c r="CO97" s="5929"/>
      <c r="CP97" s="9195"/>
      <c r="CQ97" s="9196"/>
      <c r="CR97" s="9197"/>
      <c r="CS97" s="9198"/>
      <c r="CT97" s="9199"/>
      <c r="CU97" s="9200"/>
      <c r="CV97" s="9201"/>
      <c r="CW97" s="9202"/>
      <c r="CX97" s="7255"/>
      <c r="CY97" s="9203"/>
      <c r="CZ97" s="9204"/>
      <c r="DA97" s="9205"/>
      <c r="DB97" s="9206"/>
      <c r="DC97" s="9207"/>
      <c r="DD97" s="9208"/>
      <c r="DE97" s="9209"/>
      <c r="DF97" s="9210"/>
      <c r="DG97" s="9211"/>
      <c r="DH97" s="9212"/>
      <c r="DI97" s="9213"/>
      <c r="DJ97" s="361"/>
      <c r="DK97" s="6843"/>
      <c r="DL97" s="9214"/>
      <c r="DM97" s="9215"/>
      <c r="DN97" s="9216"/>
      <c r="DO97" s="9217"/>
      <c r="DP97" s="9218"/>
      <c r="DQ97" s="9219"/>
      <c r="DR97" s="9220"/>
      <c r="DS97" s="9221"/>
      <c r="DT97" s="9222"/>
      <c r="DU97" s="9223"/>
      <c r="EJ97" s="91"/>
      <c r="EK97" s="91"/>
      <c r="EL97" s="91"/>
      <c r="EM97" s="91"/>
      <c r="EN97" s="91"/>
      <c r="EO97" s="91"/>
      <c r="EP97" s="91"/>
      <c r="EQ97" s="91"/>
      <c r="ER97" s="91"/>
      <c r="ES97" s="91"/>
      <c r="ET97" s="91"/>
      <c r="EU97" s="91"/>
      <c r="EV97" s="91"/>
      <c r="EW97" s="91"/>
      <c r="EX97" s="91"/>
      <c r="EY97" s="91"/>
      <c r="EZ97" s="91"/>
      <c r="FA97" s="91"/>
      <c r="FB97" s="91"/>
      <c r="FC97" s="91"/>
      <c r="FD97" s="91"/>
      <c r="FE97" s="91"/>
      <c r="FF97" s="91"/>
      <c r="FG97" s="91"/>
      <c r="FH97" s="91"/>
      <c r="FI97" s="91"/>
      <c r="FJ97" s="91"/>
      <c r="FK97" s="91"/>
      <c r="FL97" s="91"/>
      <c r="FM97" s="91"/>
      <c r="FN97" s="91"/>
      <c r="FO97" s="91"/>
      <c r="FP97" s="91"/>
      <c r="FQ97" s="91"/>
      <c r="FR97" s="91"/>
      <c r="FS97" s="91"/>
      <c r="FT97" s="91"/>
      <c r="FU97" s="91"/>
      <c r="FV97" s="91"/>
      <c r="FW97" s="91"/>
      <c r="FX97" s="91"/>
      <c r="FY97" s="91"/>
      <c r="FZ97" s="91"/>
      <c r="GA97" s="91"/>
      <c r="GB97" s="91"/>
      <c r="GC97" s="91"/>
      <c r="GD97" s="91"/>
      <c r="GE97" s="91"/>
      <c r="GF97" s="91"/>
      <c r="GG97" s="91"/>
      <c r="GH97" s="91"/>
      <c r="GI97" s="91"/>
      <c r="GJ97" s="91"/>
      <c r="GK97" s="91"/>
      <c r="GL97" s="91"/>
      <c r="GM97" s="91"/>
      <c r="GN97" s="92"/>
      <c r="GO97" s="92"/>
      <c r="GP97" s="92"/>
      <c r="GQ97" s="92"/>
      <c r="GR97" s="92"/>
      <c r="GS97" s="92"/>
      <c r="GT97" s="92"/>
      <c r="GU97" s="92"/>
      <c r="GV97" s="92"/>
      <c r="GW97" s="92"/>
      <c r="GX97" s="92"/>
      <c r="GY97" s="92"/>
      <c r="GZ97" s="92"/>
      <c r="HA97" s="92"/>
      <c r="HB97" s="92"/>
      <c r="HC97" s="92"/>
      <c r="HD97" s="92"/>
      <c r="HE97" s="92"/>
      <c r="HF97" s="92"/>
      <c r="HG97" s="92"/>
      <c r="HH97" s="92"/>
      <c r="HI97" s="92"/>
      <c r="HJ97" s="92"/>
      <c r="HK97" s="92"/>
      <c r="HL97" s="92"/>
      <c r="HM97" s="92"/>
      <c r="HN97" s="92"/>
      <c r="HO97" s="92"/>
      <c r="HP97" s="92"/>
      <c r="HQ97" s="92"/>
      <c r="HR97" s="92"/>
      <c r="HS97" s="92"/>
      <c r="HT97" s="92"/>
      <c r="HU97" s="92"/>
      <c r="HV97" s="92"/>
      <c r="HW97" s="92"/>
      <c r="HX97" s="92"/>
      <c r="HY97" s="92"/>
    </row>
    <row r="98" spans="1:338" ht="5.75" customHeight="1">
      <c r="A98" s="9224"/>
      <c r="B98" s="9225"/>
      <c r="C98" s="9226"/>
      <c r="D98" s="9227"/>
      <c r="E98" s="374"/>
      <c r="F98" s="9228"/>
      <c r="G98" s="9229"/>
      <c r="H98" s="9230"/>
      <c r="I98" s="9231"/>
      <c r="J98" s="9232"/>
      <c r="K98" s="9233"/>
      <c r="L98" s="9234"/>
      <c r="M98" s="9235"/>
      <c r="N98" s="9236"/>
      <c r="O98" s="5210"/>
      <c r="P98" s="121"/>
      <c r="Q98" s="4050"/>
      <c r="R98" s="8779"/>
      <c r="S98" s="9237"/>
      <c r="T98" s="9238"/>
      <c r="U98" s="9239"/>
      <c r="V98" s="9240"/>
      <c r="W98" s="4760"/>
      <c r="X98" s="9241"/>
      <c r="Y98" s="2934"/>
      <c r="Z98" s="9242"/>
      <c r="AA98" s="184"/>
      <c r="AB98" s="246"/>
      <c r="AC98" s="343"/>
      <c r="AD98" s="431"/>
      <c r="AE98" s="9243"/>
      <c r="AF98" s="9244"/>
      <c r="AG98" s="9245"/>
      <c r="AH98" s="8196"/>
      <c r="AI98" s="9245"/>
      <c r="AJ98" s="9246"/>
      <c r="AK98" s="9247"/>
      <c r="AL98" s="9071"/>
      <c r="AM98" s="9248"/>
      <c r="AN98" s="9249"/>
      <c r="AO98" s="8303"/>
      <c r="AP98" s="9077"/>
      <c r="AQ98" s="9250"/>
      <c r="AR98" s="9251"/>
      <c r="AS98" s="8295"/>
      <c r="AT98" s="9252"/>
      <c r="AU98" s="9252"/>
      <c r="AV98" s="8509"/>
      <c r="AW98" s="9253"/>
      <c r="AX98" s="9254"/>
      <c r="AY98" s="9255"/>
      <c r="AZ98" s="5575"/>
      <c r="BA98" s="9256"/>
      <c r="BB98" s="5775"/>
      <c r="BC98" s="6304"/>
      <c r="BD98" s="9257"/>
      <c r="BE98" s="9258"/>
      <c r="BF98" s="9259"/>
      <c r="BG98" s="9177"/>
      <c r="BH98" s="8100"/>
      <c r="BI98" s="9260"/>
      <c r="BJ98" s="8792"/>
      <c r="BK98" s="9261"/>
      <c r="BL98" s="9262"/>
      <c r="BM98" s="8625"/>
      <c r="BN98" s="9263"/>
      <c r="BO98" s="9264"/>
      <c r="BP98" s="9265"/>
      <c r="BQ98" s="9266"/>
      <c r="BR98" s="7787"/>
      <c r="BS98" s="9267"/>
      <c r="BT98" s="9090"/>
      <c r="BU98" s="9268"/>
      <c r="BV98" s="6319"/>
      <c r="BW98" s="9269"/>
      <c r="BX98" s="9270"/>
      <c r="BY98" s="9005"/>
      <c r="BZ98" s="4267"/>
      <c r="CA98" s="8614"/>
      <c r="CB98" s="9271"/>
      <c r="CC98" s="9272"/>
      <c r="CD98" s="4228"/>
      <c r="CE98" s="9273"/>
      <c r="CF98" s="3922"/>
      <c r="CG98" s="9274"/>
      <c r="CH98" s="4928"/>
      <c r="CI98" s="6435"/>
      <c r="CJ98" s="4331"/>
      <c r="CK98" s="3155"/>
      <c r="CL98" s="3156"/>
      <c r="CM98" s="9275"/>
      <c r="CN98" s="9276"/>
      <c r="CO98" s="5929"/>
      <c r="CP98" s="9195"/>
      <c r="CQ98" s="6335"/>
      <c r="CR98" s="9277"/>
      <c r="CS98" s="9278"/>
      <c r="CT98" s="9279"/>
      <c r="CU98" s="9280"/>
      <c r="CV98" s="9281"/>
      <c r="CW98" s="9282"/>
      <c r="CX98" s="9283"/>
      <c r="CY98" s="9284"/>
      <c r="CZ98" s="9285"/>
      <c r="DA98" s="175"/>
      <c r="DB98" s="179"/>
      <c r="DC98" s="9286"/>
      <c r="DD98" s="9287"/>
      <c r="DE98" s="9288"/>
      <c r="DF98" s="186"/>
      <c r="DG98" s="9289"/>
      <c r="DH98" s="9290"/>
      <c r="DI98" s="9291"/>
      <c r="DJ98" s="9292"/>
      <c r="DK98" s="528"/>
      <c r="DL98" s="9293"/>
      <c r="DM98" s="9294"/>
      <c r="DN98" s="9295"/>
      <c r="DO98" s="9296"/>
      <c r="DP98" s="9297"/>
      <c r="DQ98" s="9298"/>
      <c r="DR98" s="9299"/>
      <c r="DS98" s="9300"/>
      <c r="DT98" s="9301"/>
      <c r="DU98" s="9302"/>
      <c r="EJ98" s="91"/>
      <c r="EK98" s="91"/>
      <c r="EL98" s="91"/>
      <c r="EM98" s="91"/>
      <c r="EN98" s="91"/>
      <c r="EO98" s="91"/>
      <c r="EP98" s="91"/>
      <c r="EQ98" s="91"/>
      <c r="ER98" s="91"/>
      <c r="ES98" s="91"/>
      <c r="ET98" s="91"/>
      <c r="EU98" s="91"/>
      <c r="EV98" s="91"/>
      <c r="EW98" s="91"/>
      <c r="EX98" s="91"/>
      <c r="EY98" s="91"/>
      <c r="EZ98" s="91"/>
      <c r="FA98" s="91"/>
      <c r="FB98" s="91"/>
      <c r="FC98" s="91"/>
      <c r="FD98" s="91"/>
      <c r="FE98" s="91"/>
      <c r="FF98" s="91"/>
      <c r="FG98" s="91"/>
      <c r="FH98" s="91"/>
      <c r="FI98" s="91"/>
      <c r="FJ98" s="91"/>
      <c r="FK98" s="91"/>
      <c r="FL98" s="91"/>
      <c r="FM98" s="91"/>
      <c r="FN98" s="91"/>
      <c r="FO98" s="91"/>
      <c r="FP98" s="91"/>
      <c r="FQ98" s="91"/>
      <c r="FR98" s="91"/>
      <c r="FS98" s="91"/>
      <c r="FT98" s="91"/>
      <c r="FU98" s="91"/>
      <c r="FV98" s="91"/>
      <c r="FW98" s="91"/>
      <c r="FX98" s="91"/>
      <c r="FY98" s="91"/>
      <c r="FZ98" s="91"/>
      <c r="GA98" s="91"/>
      <c r="GB98" s="91"/>
      <c r="GC98" s="91"/>
      <c r="GD98" s="91"/>
      <c r="GE98" s="91"/>
      <c r="GF98" s="91"/>
      <c r="GG98" s="91"/>
      <c r="GH98" s="91"/>
      <c r="GI98" s="91"/>
      <c r="GJ98" s="91"/>
      <c r="GK98" s="91"/>
      <c r="GL98" s="91"/>
      <c r="GM98" s="91"/>
      <c r="GN98" s="92"/>
      <c r="GO98" s="92"/>
      <c r="GP98" s="92"/>
      <c r="GQ98" s="92"/>
      <c r="GR98" s="92"/>
      <c r="GS98" s="92"/>
      <c r="GT98" s="92"/>
      <c r="GU98" s="92"/>
      <c r="GV98" s="92"/>
      <c r="GW98" s="92"/>
      <c r="GX98" s="92"/>
      <c r="GY98" s="92"/>
      <c r="GZ98" s="92"/>
      <c r="HA98" s="92"/>
      <c r="HB98" s="92"/>
      <c r="HC98" s="92"/>
      <c r="HD98" s="92"/>
      <c r="HE98" s="92"/>
      <c r="HF98" s="92"/>
      <c r="HG98" s="92"/>
      <c r="HH98" s="92"/>
      <c r="HI98" s="92"/>
      <c r="HJ98" s="92"/>
      <c r="HK98" s="92"/>
      <c r="HL98" s="92"/>
      <c r="HM98" s="92"/>
      <c r="HN98" s="92"/>
      <c r="HO98" s="92"/>
      <c r="HP98" s="92"/>
      <c r="HQ98" s="92"/>
      <c r="HR98" s="92"/>
      <c r="HS98" s="92"/>
      <c r="HT98" s="92"/>
      <c r="HU98" s="92"/>
      <c r="HV98" s="92"/>
      <c r="HW98" s="92"/>
      <c r="HX98" s="92"/>
      <c r="HY98" s="92"/>
    </row>
    <row r="99" spans="1:338" ht="5.75" customHeight="1">
      <c r="A99" s="9303"/>
      <c r="B99" s="9304"/>
      <c r="C99" s="9305"/>
      <c r="D99" s="9227"/>
      <c r="E99" s="522"/>
      <c r="F99" s="9306"/>
      <c r="G99" s="9307"/>
      <c r="H99" s="9308"/>
      <c r="I99" s="9309"/>
      <c r="J99" s="195"/>
      <c r="K99" s="9310"/>
      <c r="L99" s="9311"/>
      <c r="M99" s="9312"/>
      <c r="N99" s="165"/>
      <c r="O99" s="9313"/>
      <c r="P99" s="9314"/>
      <c r="Q99" s="9315"/>
      <c r="R99" s="9316"/>
      <c r="S99" s="7516"/>
      <c r="T99" s="9317"/>
      <c r="U99" s="9318"/>
      <c r="V99" s="9319"/>
      <c r="W99" s="2935"/>
      <c r="X99" s="9320"/>
      <c r="Y99" s="9321"/>
      <c r="Z99" s="9322"/>
      <c r="AA99" s="9323"/>
      <c r="AB99" s="9324"/>
      <c r="AC99" s="9325"/>
      <c r="AD99" s="9326"/>
      <c r="AE99" s="9327"/>
      <c r="AF99" s="9328"/>
      <c r="AG99" s="9329"/>
      <c r="AH99" s="9330"/>
      <c r="AI99" s="9331"/>
      <c r="AJ99" s="8010"/>
      <c r="AK99" s="9332"/>
      <c r="AL99" s="9333"/>
      <c r="AM99" s="9334"/>
      <c r="AN99" s="9335"/>
      <c r="AO99" s="9336"/>
      <c r="AP99" s="9077"/>
      <c r="AQ99" s="9337"/>
      <c r="AR99" s="9338"/>
      <c r="AS99" s="9332"/>
      <c r="AT99" s="9339"/>
      <c r="AU99" s="9340"/>
      <c r="AV99" s="9167"/>
      <c r="AW99" s="9341"/>
      <c r="AX99" s="8401"/>
      <c r="AY99" s="9342"/>
      <c r="AZ99" s="9343"/>
      <c r="BA99" s="9344"/>
      <c r="BB99" s="9345"/>
      <c r="BC99" s="9346"/>
      <c r="BD99" s="9347"/>
      <c r="BE99" s="9348"/>
      <c r="BF99" s="8200"/>
      <c r="BG99" s="9349"/>
      <c r="BH99" s="8908"/>
      <c r="BI99" s="9350"/>
      <c r="BJ99" s="8719"/>
      <c r="BK99" s="8897"/>
      <c r="BL99" s="9351"/>
      <c r="BM99" s="9352"/>
      <c r="BN99" s="9353"/>
      <c r="BO99" s="9354"/>
      <c r="BP99" s="7269"/>
      <c r="BQ99" s="9355"/>
      <c r="BR99" s="9356"/>
      <c r="BS99" s="9357"/>
      <c r="BT99" s="9358"/>
      <c r="BU99" s="9359"/>
      <c r="BV99" s="9360"/>
      <c r="BW99" s="9361"/>
      <c r="BX99" s="6388"/>
      <c r="BY99" s="8993"/>
      <c r="BZ99" s="9362"/>
      <c r="CA99" s="8316"/>
      <c r="CB99" s="9363"/>
      <c r="CC99" s="8545"/>
      <c r="CD99" s="3813"/>
      <c r="CE99" s="9096"/>
      <c r="CF99" s="9364"/>
      <c r="CG99" s="9365"/>
      <c r="CH99" s="7313"/>
      <c r="CI99" s="4172"/>
      <c r="CJ99" s="3046"/>
      <c r="CK99" s="3148"/>
      <c r="CL99" s="9008"/>
      <c r="CM99" s="5418"/>
      <c r="CN99" s="9366"/>
      <c r="CO99" s="8336"/>
      <c r="CP99" s="9367"/>
      <c r="CQ99" s="9368"/>
      <c r="CR99" s="9369"/>
      <c r="CS99" s="5651"/>
      <c r="CT99" s="9370"/>
      <c r="CU99" s="9371"/>
      <c r="CV99" s="9372"/>
      <c r="CW99" s="9373"/>
      <c r="CX99" s="9374"/>
      <c r="CY99" s="9375"/>
      <c r="CZ99" s="9285"/>
      <c r="DA99" s="9376"/>
      <c r="DB99" s="4554"/>
      <c r="DC99" s="9377"/>
      <c r="DD99" s="9378"/>
      <c r="DE99" s="9379"/>
      <c r="DF99" s="186"/>
      <c r="DG99" s="9289"/>
      <c r="DH99" s="9380"/>
      <c r="DI99" s="9381"/>
      <c r="DJ99" s="9382"/>
      <c r="DK99" s="9383"/>
      <c r="DL99" s="9384"/>
      <c r="DM99" s="7411"/>
      <c r="DN99" s="9385"/>
      <c r="DO99" s="4144"/>
      <c r="DP99" s="9386"/>
      <c r="DQ99" s="9387"/>
      <c r="DR99" s="9388"/>
      <c r="DS99" s="9389"/>
      <c r="DT99" s="9390"/>
      <c r="DU99" s="9391"/>
      <c r="EJ99" s="91"/>
      <c r="EK99" s="91"/>
      <c r="EL99" s="91"/>
      <c r="EM99" s="91"/>
      <c r="EN99" s="91"/>
      <c r="EO99" s="91"/>
      <c r="EP99" s="91"/>
      <c r="EQ99" s="91"/>
      <c r="ER99" s="91"/>
      <c r="ES99" s="91"/>
      <c r="ET99" s="91"/>
      <c r="EU99" s="91"/>
      <c r="EV99" s="91"/>
      <c r="EW99" s="91"/>
      <c r="EX99" s="91"/>
      <c r="EY99" s="91"/>
      <c r="EZ99" s="91"/>
      <c r="FA99" s="91"/>
      <c r="FB99" s="91"/>
      <c r="FC99" s="91"/>
      <c r="FD99" s="91"/>
      <c r="FE99" s="91"/>
      <c r="FF99" s="91"/>
      <c r="FG99" s="91"/>
      <c r="FH99" s="91"/>
      <c r="FI99" s="91"/>
      <c r="FJ99" s="91"/>
      <c r="FK99" s="91"/>
      <c r="FL99" s="91"/>
      <c r="FM99" s="91"/>
      <c r="FN99" s="91"/>
      <c r="FO99" s="91"/>
      <c r="FP99" s="91"/>
      <c r="FQ99" s="91"/>
      <c r="FR99" s="91"/>
      <c r="FS99" s="91"/>
      <c r="FT99" s="91"/>
      <c r="FU99" s="91"/>
      <c r="FV99" s="91"/>
      <c r="FW99" s="91"/>
      <c r="FX99" s="91"/>
      <c r="FY99" s="91"/>
      <c r="FZ99" s="91"/>
      <c r="GA99" s="91"/>
      <c r="GB99" s="91"/>
      <c r="GC99" s="91"/>
      <c r="GD99" s="91"/>
      <c r="GE99" s="91"/>
      <c r="GF99" s="91"/>
      <c r="GG99" s="91"/>
      <c r="GH99" s="91"/>
      <c r="GI99" s="91"/>
      <c r="GJ99" s="91"/>
      <c r="GK99" s="91"/>
      <c r="GL99" s="91"/>
      <c r="GM99" s="91"/>
      <c r="GN99" s="92"/>
      <c r="GO99" s="92"/>
      <c r="GP99" s="92"/>
      <c r="GQ99" s="92"/>
      <c r="GR99" s="92"/>
      <c r="GS99" s="92"/>
      <c r="GT99" s="92"/>
      <c r="GU99" s="92"/>
      <c r="GV99" s="92"/>
      <c r="GW99" s="92"/>
      <c r="GX99" s="92"/>
      <c r="GY99" s="92"/>
      <c r="GZ99" s="92"/>
      <c r="HA99" s="92"/>
      <c r="HB99" s="92"/>
      <c r="HC99" s="92"/>
      <c r="HD99" s="92"/>
      <c r="HE99" s="92"/>
      <c r="HF99" s="92"/>
      <c r="HG99" s="92"/>
      <c r="HH99" s="92"/>
      <c r="HI99" s="92"/>
      <c r="HJ99" s="92"/>
      <c r="HK99" s="92"/>
      <c r="HL99" s="92"/>
      <c r="HM99" s="92"/>
      <c r="HN99" s="92"/>
      <c r="HO99" s="92"/>
      <c r="HP99" s="92"/>
      <c r="HQ99" s="92"/>
      <c r="HR99" s="92"/>
      <c r="HS99" s="92"/>
      <c r="HT99" s="92"/>
      <c r="HU99" s="92"/>
      <c r="HV99" s="92"/>
      <c r="HW99" s="92"/>
      <c r="HX99" s="92"/>
      <c r="HY99" s="92"/>
    </row>
    <row r="100" spans="1:338" ht="5.75" customHeight="1">
      <c r="A100" s="9392"/>
      <c r="B100" s="9393"/>
      <c r="C100" s="9394"/>
      <c r="D100" s="9395"/>
      <c r="E100" s="9396"/>
      <c r="F100" s="9397"/>
      <c r="G100" s="9398"/>
      <c r="H100" s="9399"/>
      <c r="I100" s="9400"/>
      <c r="J100" s="9401"/>
      <c r="K100" s="2556"/>
      <c r="L100" s="9402"/>
      <c r="M100" s="9403"/>
      <c r="N100" s="9404"/>
      <c r="O100" s="9405"/>
      <c r="P100" s="9406"/>
      <c r="Q100" s="9407"/>
      <c r="R100" s="5051"/>
      <c r="S100" s="8686"/>
      <c r="T100" s="9408"/>
      <c r="U100" s="9409"/>
      <c r="V100" s="9410"/>
      <c r="W100" s="1260"/>
      <c r="X100" s="9411"/>
      <c r="Y100" s="9412"/>
      <c r="Z100" s="8972"/>
      <c r="AA100" s="9413"/>
      <c r="AB100" s="9414"/>
      <c r="AC100" s="1260"/>
      <c r="AD100" s="8274"/>
      <c r="AE100" s="9415"/>
      <c r="AF100" s="9416"/>
      <c r="AG100" s="9417"/>
      <c r="AH100" s="9418"/>
      <c r="AI100" s="9419"/>
      <c r="AJ100" s="8899"/>
      <c r="AK100" s="8807"/>
      <c r="AL100" s="8209"/>
      <c r="AM100" s="9420"/>
      <c r="AN100" s="9421"/>
      <c r="AO100" s="9422"/>
      <c r="AP100" s="9333"/>
      <c r="AQ100" s="9423"/>
      <c r="AR100" s="9424"/>
      <c r="AS100" s="9425"/>
      <c r="AT100" s="9177"/>
      <c r="AU100" s="9168"/>
      <c r="AV100" s="9426"/>
      <c r="AW100" s="9427"/>
      <c r="AX100" s="9428"/>
      <c r="AY100" s="9429"/>
      <c r="AZ100" s="9430"/>
      <c r="BA100" s="9431"/>
      <c r="BB100" s="9432"/>
      <c r="BC100" s="8797"/>
      <c r="BD100" s="9433"/>
      <c r="BE100" s="8023"/>
      <c r="BF100" s="8318"/>
      <c r="BG100" s="9351"/>
      <c r="BH100" s="9434"/>
      <c r="BI100" s="9435"/>
      <c r="BJ100" s="8908"/>
      <c r="BK100" s="9436"/>
      <c r="BL100" s="8532"/>
      <c r="BM100" s="9437"/>
      <c r="BN100" s="9438"/>
      <c r="BO100" s="9439"/>
      <c r="BP100" s="9440"/>
      <c r="BQ100" s="9441"/>
      <c r="BR100" s="6718"/>
      <c r="BS100" s="9442"/>
      <c r="BT100" s="9443"/>
      <c r="BU100" s="9444"/>
      <c r="BV100" s="9445"/>
      <c r="BW100" s="9446"/>
      <c r="BX100" s="3853"/>
      <c r="BY100" s="9447"/>
      <c r="BZ100" s="9448"/>
      <c r="CA100" s="9449"/>
      <c r="CB100" s="5889"/>
      <c r="CC100" s="9450"/>
      <c r="CD100" s="8732"/>
      <c r="CE100" s="9451"/>
      <c r="CF100" s="5326"/>
      <c r="CG100" s="8439"/>
      <c r="CH100" s="9452"/>
      <c r="CI100" s="6732"/>
      <c r="CJ100" s="9453"/>
      <c r="CK100" s="9454"/>
      <c r="CL100" s="9455"/>
      <c r="CM100" s="6330"/>
      <c r="CN100" s="9456"/>
      <c r="CO100" s="8444"/>
      <c r="CP100" s="9457"/>
      <c r="CQ100" s="9458"/>
      <c r="CR100" s="9459"/>
      <c r="CS100" s="9460"/>
      <c r="CT100" s="258"/>
      <c r="CU100" s="6958"/>
      <c r="CV100" s="480"/>
      <c r="CW100" s="293"/>
      <c r="CX100" s="260"/>
      <c r="CY100" s="9461"/>
      <c r="CZ100" s="9462"/>
      <c r="DA100" s="9463"/>
      <c r="DB100" s="9464"/>
      <c r="DC100" s="9465"/>
      <c r="DD100" s="9466"/>
      <c r="DE100" s="9467"/>
      <c r="DF100" s="9468"/>
      <c r="DG100" s="170"/>
      <c r="DH100" s="9469"/>
      <c r="DI100" s="304"/>
      <c r="DJ100" s="9470"/>
      <c r="DK100" s="9471"/>
      <c r="DL100" s="9472"/>
      <c r="DM100" s="513"/>
      <c r="DN100" s="9473"/>
      <c r="DO100" s="9474"/>
      <c r="DP100" s="9475"/>
      <c r="DQ100" s="9476"/>
      <c r="DR100" s="9477"/>
      <c r="DS100" s="9478"/>
      <c r="DT100" s="9479"/>
      <c r="DU100" s="9480"/>
      <c r="EJ100" s="91"/>
      <c r="EK100" s="91"/>
      <c r="EL100" s="91"/>
      <c r="EM100" s="91"/>
      <c r="EN100" s="91"/>
      <c r="EO100" s="91"/>
      <c r="EP100" s="91"/>
      <c r="EQ100" s="91"/>
      <c r="ER100" s="91"/>
      <c r="ES100" s="91"/>
      <c r="ET100" s="91"/>
      <c r="EU100" s="91"/>
      <c r="EV100" s="91"/>
      <c r="EW100" s="91"/>
      <c r="EX100" s="91"/>
      <c r="EY100" s="91"/>
      <c r="EZ100" s="91"/>
      <c r="FA100" s="91"/>
      <c r="FB100" s="91"/>
      <c r="FC100" s="91"/>
      <c r="FD100" s="91"/>
      <c r="FE100" s="91"/>
      <c r="FF100" s="91"/>
      <c r="FG100" s="91"/>
      <c r="FH100" s="91"/>
      <c r="FI100" s="91"/>
      <c r="FJ100" s="91"/>
      <c r="FK100" s="91"/>
      <c r="FL100" s="91"/>
      <c r="FM100" s="91"/>
      <c r="FN100" s="91"/>
      <c r="FO100" s="91"/>
      <c r="FP100" s="91"/>
      <c r="FQ100" s="91"/>
      <c r="FR100" s="91"/>
      <c r="FS100" s="91"/>
      <c r="FT100" s="91"/>
      <c r="FU100" s="91"/>
      <c r="FV100" s="91"/>
      <c r="FW100" s="91"/>
      <c r="FX100" s="91"/>
      <c r="FY100" s="91"/>
      <c r="FZ100" s="91"/>
      <c r="GA100" s="91"/>
      <c r="GB100" s="91"/>
      <c r="GC100" s="91"/>
      <c r="GD100" s="91"/>
      <c r="GE100" s="91"/>
      <c r="GF100" s="91"/>
      <c r="GG100" s="91"/>
      <c r="GH100" s="91"/>
      <c r="GI100" s="91"/>
      <c r="GJ100" s="91"/>
      <c r="GK100" s="91"/>
      <c r="GL100" s="91"/>
      <c r="GM100" s="91"/>
      <c r="GN100" s="92"/>
      <c r="GO100" s="92"/>
      <c r="GP100" s="92"/>
      <c r="GQ100" s="92"/>
      <c r="GR100" s="92"/>
      <c r="GS100" s="92"/>
      <c r="GT100" s="92"/>
      <c r="GU100" s="92"/>
      <c r="GV100" s="92"/>
      <c r="GW100" s="92"/>
      <c r="GX100" s="92"/>
      <c r="GY100" s="92"/>
      <c r="GZ100" s="92"/>
      <c r="HA100" s="92"/>
      <c r="HB100" s="92"/>
      <c r="HC100" s="92"/>
      <c r="HD100" s="92"/>
      <c r="HE100" s="92"/>
      <c r="HF100" s="92"/>
      <c r="HG100" s="92"/>
      <c r="HH100" s="92"/>
      <c r="HI100" s="92"/>
      <c r="HJ100" s="92"/>
      <c r="HK100" s="92"/>
      <c r="HL100" s="92"/>
      <c r="HM100" s="92"/>
      <c r="HN100" s="92"/>
      <c r="HO100" s="92"/>
      <c r="HP100" s="92"/>
      <c r="HQ100" s="92"/>
      <c r="HR100" s="92"/>
      <c r="HS100" s="92"/>
      <c r="HT100" s="92"/>
      <c r="HU100" s="92"/>
      <c r="HV100" s="92"/>
      <c r="HW100" s="92"/>
      <c r="HX100" s="92"/>
      <c r="HY100" s="92"/>
    </row>
    <row r="101" spans="1:338" ht="5.75" customHeight="1">
      <c r="A101" s="9481"/>
      <c r="B101" s="9482"/>
      <c r="C101" s="9483"/>
      <c r="D101" s="9484"/>
      <c r="E101" s="9485"/>
      <c r="F101" s="9486"/>
      <c r="G101" s="9487"/>
      <c r="H101" s="9488"/>
      <c r="I101" s="9489"/>
      <c r="J101" s="3336"/>
      <c r="K101" s="9490"/>
      <c r="L101" s="9491"/>
      <c r="M101" s="9492"/>
      <c r="N101" s="9493"/>
      <c r="O101" s="9494"/>
      <c r="P101" s="9495"/>
      <c r="Q101" s="5447"/>
      <c r="R101" s="9496"/>
      <c r="S101" s="9497"/>
      <c r="T101" s="9498"/>
      <c r="U101" s="9239"/>
      <c r="V101" s="9499"/>
      <c r="W101" s="697"/>
      <c r="X101" s="9401"/>
      <c r="Y101" s="3334"/>
      <c r="Z101" s="697"/>
      <c r="AA101" s="1045"/>
      <c r="AB101" s="302"/>
      <c r="AC101" s="9500"/>
      <c r="AD101" s="9501"/>
      <c r="AE101" s="9502"/>
      <c r="AF101" s="9503"/>
      <c r="AG101" s="9504"/>
      <c r="AH101" s="9505"/>
      <c r="AI101" s="9506"/>
      <c r="AJ101" s="8907"/>
      <c r="AK101" s="7923"/>
      <c r="AL101" s="8618"/>
      <c r="AM101" s="9428"/>
      <c r="AN101" s="9507"/>
      <c r="AO101" s="9072"/>
      <c r="AP101" s="9508"/>
      <c r="AQ101" s="8718"/>
      <c r="AR101" s="8808"/>
      <c r="AS101" s="8294"/>
      <c r="AT101" s="9246"/>
      <c r="AU101" s="9509"/>
      <c r="AV101" s="9510"/>
      <c r="AW101" s="9511"/>
      <c r="AX101" s="9512"/>
      <c r="AY101" s="9513"/>
      <c r="AZ101" s="9514"/>
      <c r="BA101" s="9515"/>
      <c r="BB101" s="9516"/>
      <c r="BC101" s="9517"/>
      <c r="BD101" s="8709"/>
      <c r="BE101" s="9518"/>
      <c r="BF101" s="9519"/>
      <c r="BG101" s="9520"/>
      <c r="BH101" s="9521"/>
      <c r="BI101" s="8910"/>
      <c r="BJ101" s="9260"/>
      <c r="BK101" s="9522"/>
      <c r="BL101" s="9436"/>
      <c r="BM101" s="9523"/>
      <c r="BN101" s="7598"/>
      <c r="BO101" s="7266"/>
      <c r="BP101" s="9524"/>
      <c r="BQ101" s="9525"/>
      <c r="BR101" s="8905"/>
      <c r="BS101" s="9526"/>
      <c r="BT101" s="9527"/>
      <c r="BU101" s="9527"/>
      <c r="BV101" s="9528"/>
      <c r="BW101" s="9529"/>
      <c r="BX101" s="5892"/>
      <c r="BY101" s="9530"/>
      <c r="BZ101" s="8827"/>
      <c r="CA101" s="7639"/>
      <c r="CB101" s="4375"/>
      <c r="CC101" s="3642"/>
      <c r="CD101" s="9531"/>
      <c r="CE101" s="3819"/>
      <c r="CF101" s="4839"/>
      <c r="CG101" s="8832"/>
      <c r="CH101" s="9532"/>
      <c r="CI101" s="5918"/>
      <c r="CJ101" s="9533"/>
      <c r="CK101" s="5729"/>
      <c r="CL101" s="7885"/>
      <c r="CM101" s="9534"/>
      <c r="CN101" s="9535"/>
      <c r="CO101" s="8342"/>
      <c r="CP101" s="9536"/>
      <c r="CQ101" s="9537"/>
      <c r="CR101" s="9538"/>
      <c r="CS101" s="9539"/>
      <c r="CT101" s="9540"/>
      <c r="CU101" s="9541"/>
      <c r="CV101" s="9542"/>
      <c r="CW101" s="9543"/>
      <c r="CX101" s="9544"/>
      <c r="CY101" s="9545"/>
      <c r="CZ101" s="9545"/>
      <c r="DA101" s="9546"/>
      <c r="DB101" s="9547"/>
      <c r="DC101" s="9548"/>
      <c r="DD101" s="9549"/>
      <c r="DE101" s="9550"/>
      <c r="DF101" s="9551"/>
      <c r="DG101" s="9552"/>
      <c r="DH101" s="9553"/>
      <c r="DI101" s="9554"/>
      <c r="DJ101" s="9555"/>
      <c r="DK101" s="9556"/>
      <c r="DL101" s="9557"/>
      <c r="DM101" s="9558"/>
      <c r="DN101" s="9559"/>
      <c r="DO101" s="9560"/>
      <c r="DP101" s="9561"/>
      <c r="DQ101" s="9562"/>
      <c r="DR101" s="9563"/>
      <c r="DS101" s="8259"/>
      <c r="DT101" s="9564"/>
      <c r="DU101" s="9565"/>
      <c r="EJ101" s="91"/>
      <c r="EK101" s="91"/>
      <c r="EL101" s="91"/>
      <c r="EM101" s="91"/>
      <c r="EN101" s="91"/>
      <c r="EO101" s="91"/>
      <c r="EP101" s="91"/>
      <c r="EQ101" s="91"/>
      <c r="ER101" s="91"/>
      <c r="ES101" s="91"/>
      <c r="ET101" s="91"/>
      <c r="EU101" s="91"/>
      <c r="EV101" s="91"/>
      <c r="EW101" s="91"/>
      <c r="EX101" s="91"/>
      <c r="EY101" s="91"/>
      <c r="EZ101" s="91"/>
      <c r="FA101" s="91"/>
      <c r="FB101" s="91"/>
      <c r="FC101" s="91"/>
      <c r="FD101" s="91"/>
      <c r="FE101" s="91"/>
      <c r="FF101" s="91"/>
      <c r="FG101" s="91"/>
      <c r="FH101" s="91"/>
      <c r="FI101" s="91"/>
      <c r="FJ101" s="91"/>
      <c r="FK101" s="91"/>
      <c r="FL101" s="91"/>
      <c r="FM101" s="91"/>
      <c r="FN101" s="91"/>
      <c r="FO101" s="91"/>
      <c r="FP101" s="91"/>
      <c r="FQ101" s="91"/>
      <c r="FR101" s="91"/>
      <c r="FS101" s="91"/>
      <c r="FT101" s="91"/>
      <c r="FU101" s="91"/>
      <c r="FV101" s="91"/>
      <c r="FW101" s="91"/>
      <c r="FX101" s="91"/>
      <c r="FY101" s="91"/>
      <c r="FZ101" s="91"/>
      <c r="GA101" s="91"/>
      <c r="GB101" s="91"/>
      <c r="GC101" s="91"/>
      <c r="GD101" s="91"/>
      <c r="GE101" s="91"/>
      <c r="GF101" s="91"/>
      <c r="GG101" s="91"/>
      <c r="GH101" s="91"/>
      <c r="GI101" s="91"/>
      <c r="GJ101" s="91"/>
      <c r="GK101" s="91"/>
      <c r="GL101" s="91"/>
      <c r="GM101" s="91"/>
      <c r="GN101" s="92"/>
      <c r="GO101" s="92"/>
      <c r="GP101" s="92"/>
      <c r="GQ101" s="92"/>
      <c r="GR101" s="92"/>
      <c r="GS101" s="92"/>
      <c r="GT101" s="92"/>
      <c r="GU101" s="92"/>
      <c r="GV101" s="92"/>
      <c r="GW101" s="92"/>
      <c r="GX101" s="92"/>
      <c r="GY101" s="92"/>
      <c r="GZ101" s="92"/>
      <c r="HA101" s="92"/>
      <c r="HB101" s="92"/>
      <c r="HC101" s="92"/>
      <c r="HD101" s="92"/>
      <c r="HE101" s="92"/>
      <c r="HF101" s="92"/>
      <c r="HG101" s="92"/>
      <c r="HH101" s="92"/>
      <c r="HI101" s="92"/>
      <c r="HJ101" s="92"/>
      <c r="HK101" s="92"/>
      <c r="HL101" s="92"/>
      <c r="HM101" s="92"/>
      <c r="HN101" s="92"/>
      <c r="HO101" s="92"/>
      <c r="HP101" s="92"/>
      <c r="HQ101" s="92"/>
      <c r="HR101" s="92"/>
      <c r="HS101" s="92"/>
      <c r="HT101" s="92"/>
      <c r="HU101" s="92"/>
      <c r="HV101" s="92"/>
      <c r="HW101" s="92"/>
      <c r="HX101" s="92"/>
      <c r="HY101" s="92"/>
    </row>
    <row r="102" spans="1:338" ht="5.75" customHeight="1">
      <c r="A102" s="9566"/>
      <c r="B102" s="199"/>
      <c r="C102" s="122"/>
      <c r="D102" s="9567"/>
      <c r="E102" s="9568"/>
      <c r="F102" s="9569"/>
      <c r="G102" s="530"/>
      <c r="H102" s="9570"/>
      <c r="I102" s="7728"/>
      <c r="J102" s="9571"/>
      <c r="K102" s="9324"/>
      <c r="L102" s="9572"/>
      <c r="M102" s="9573"/>
      <c r="N102" s="9574"/>
      <c r="O102" s="9575"/>
      <c r="P102" s="9576"/>
      <c r="Q102" s="5153"/>
      <c r="R102" s="9577"/>
      <c r="S102" s="9578"/>
      <c r="T102" s="9579"/>
      <c r="U102" s="9239"/>
      <c r="V102" s="9580"/>
      <c r="W102" s="9413"/>
      <c r="X102" s="9581"/>
      <c r="Y102" s="8878"/>
      <c r="Z102" s="9582"/>
      <c r="AA102" s="579"/>
      <c r="AB102" s="9583"/>
      <c r="AC102" s="7896"/>
      <c r="AD102" s="9584"/>
      <c r="AE102" s="9585"/>
      <c r="AF102" s="1689"/>
      <c r="AG102" s="9586"/>
      <c r="AH102" s="9587"/>
      <c r="AI102" s="7920"/>
      <c r="AJ102" s="9588"/>
      <c r="AK102" s="9589"/>
      <c r="AL102" s="8709"/>
      <c r="AM102" s="7675"/>
      <c r="AN102" s="8984"/>
      <c r="AO102" s="9590"/>
      <c r="AP102" s="9591"/>
      <c r="AQ102" s="9592"/>
      <c r="AR102" s="9593"/>
      <c r="AS102" s="9594"/>
      <c r="AT102" s="9595"/>
      <c r="AU102" s="9596"/>
      <c r="AV102" s="9597"/>
      <c r="AW102" s="9598"/>
      <c r="AX102" s="9433"/>
      <c r="AY102" s="9599"/>
      <c r="AZ102" s="9600"/>
      <c r="BA102" s="9601"/>
      <c r="BB102" s="9602"/>
      <c r="BC102" s="7842"/>
      <c r="BD102" s="9603"/>
      <c r="BE102" s="7629"/>
      <c r="BF102" s="9604"/>
      <c r="BG102" s="9605"/>
      <c r="BH102" s="9606"/>
      <c r="BI102" s="9607"/>
      <c r="BJ102" s="9608"/>
      <c r="BK102" s="8100"/>
      <c r="BL102" s="9522"/>
      <c r="BM102" s="9518"/>
      <c r="BN102" s="9088"/>
      <c r="BO102" s="9609"/>
      <c r="BP102" s="9439"/>
      <c r="BQ102" s="9610"/>
      <c r="BR102" s="8905"/>
      <c r="BS102" s="6719"/>
      <c r="BT102" s="9611"/>
      <c r="BU102" s="4770"/>
      <c r="BV102" s="6384"/>
      <c r="BW102" s="9530"/>
      <c r="BX102" s="9612"/>
      <c r="BY102" s="9613"/>
      <c r="BZ102" s="9614"/>
      <c r="CA102" s="7639"/>
      <c r="CB102" s="3252"/>
      <c r="CC102" s="9615"/>
      <c r="CD102" s="9616"/>
      <c r="CE102" s="9617"/>
      <c r="CF102" s="9618"/>
      <c r="CG102" s="5629"/>
      <c r="CH102" s="9619"/>
      <c r="CI102" s="9620"/>
      <c r="CJ102" s="5925"/>
      <c r="CK102" s="9621"/>
      <c r="CL102" s="9622"/>
      <c r="CM102" s="5730"/>
      <c r="CN102" s="6734"/>
      <c r="CO102" s="9623"/>
      <c r="CP102" s="9624"/>
      <c r="CQ102" s="9625"/>
      <c r="CR102" s="9626"/>
      <c r="CS102" s="9627"/>
      <c r="CT102" s="9628"/>
      <c r="CU102" s="9629"/>
      <c r="CV102" s="9630"/>
      <c r="CW102" s="9631"/>
      <c r="CX102" s="9632"/>
      <c r="CY102" s="9633"/>
      <c r="CZ102" s="9634"/>
      <c r="DA102" s="9635"/>
      <c r="DB102" s="9636"/>
      <c r="DC102" s="9637"/>
      <c r="DD102" s="9638"/>
      <c r="DE102" s="9639"/>
      <c r="DF102" s="9640"/>
      <c r="DG102" s="9641"/>
      <c r="DH102" s="9635"/>
      <c r="DI102" s="9637"/>
      <c r="DJ102" s="9642"/>
      <c r="DK102" s="9643"/>
      <c r="DL102" s="9644"/>
      <c r="DM102" s="9645"/>
      <c r="DN102" s="9646"/>
      <c r="DO102" s="9647"/>
      <c r="DP102" s="9648"/>
      <c r="DQ102" s="9629"/>
      <c r="DR102" s="9649"/>
      <c r="DS102" s="9650"/>
      <c r="DT102" s="9651"/>
      <c r="DU102" s="352"/>
      <c r="EJ102" s="91"/>
      <c r="EK102" s="91"/>
      <c r="EL102" s="91"/>
      <c r="EM102" s="91"/>
      <c r="EN102" s="91"/>
      <c r="EO102" s="91"/>
      <c r="EP102" s="91"/>
      <c r="EQ102" s="91"/>
      <c r="ER102" s="91"/>
      <c r="ES102" s="91"/>
      <c r="ET102" s="91"/>
      <c r="EU102" s="91"/>
      <c r="EV102" s="91"/>
      <c r="EW102" s="91"/>
      <c r="EX102" s="91"/>
      <c r="EY102" s="91"/>
      <c r="EZ102" s="91"/>
      <c r="FA102" s="91"/>
      <c r="FB102" s="91"/>
      <c r="FC102" s="91"/>
      <c r="FD102" s="91"/>
      <c r="FE102" s="91"/>
      <c r="FF102" s="91"/>
      <c r="FG102" s="91"/>
      <c r="FH102" s="91"/>
      <c r="FI102" s="91"/>
      <c r="FJ102" s="91"/>
      <c r="FK102" s="91"/>
      <c r="FL102" s="91"/>
      <c r="FM102" s="91"/>
      <c r="FN102" s="91"/>
      <c r="FO102" s="91"/>
      <c r="FP102" s="91"/>
      <c r="FQ102" s="91"/>
      <c r="FR102" s="91"/>
      <c r="FS102" s="91"/>
      <c r="FT102" s="91"/>
      <c r="FU102" s="91"/>
      <c r="FV102" s="91"/>
      <c r="FW102" s="91"/>
      <c r="FX102" s="91"/>
      <c r="FY102" s="91"/>
      <c r="FZ102" s="91"/>
      <c r="GA102" s="91"/>
      <c r="GB102" s="91"/>
      <c r="GC102" s="91"/>
      <c r="GD102" s="91"/>
      <c r="GE102" s="91"/>
      <c r="GF102" s="91"/>
      <c r="GG102" s="91"/>
      <c r="GH102" s="91"/>
      <c r="GI102" s="91"/>
      <c r="GJ102" s="91"/>
      <c r="GK102" s="91"/>
      <c r="GL102" s="91"/>
      <c r="GM102" s="91"/>
      <c r="GN102" s="92"/>
      <c r="GO102" s="92"/>
      <c r="GP102" s="92"/>
      <c r="GQ102" s="92"/>
      <c r="GR102" s="92"/>
      <c r="GS102" s="92"/>
      <c r="GT102" s="92"/>
      <c r="GU102" s="92"/>
      <c r="GV102" s="92"/>
      <c r="GW102" s="92"/>
      <c r="GX102" s="92"/>
      <c r="GY102" s="92"/>
      <c r="GZ102" s="92"/>
      <c r="HA102" s="92"/>
      <c r="HB102" s="92"/>
      <c r="HC102" s="92"/>
      <c r="HD102" s="92"/>
      <c r="HE102" s="92"/>
      <c r="HF102" s="92"/>
      <c r="HG102" s="92"/>
      <c r="HH102" s="92"/>
      <c r="HI102" s="92"/>
      <c r="HJ102" s="92"/>
      <c r="HK102" s="92"/>
      <c r="HL102" s="92"/>
      <c r="HM102" s="92"/>
      <c r="HN102" s="92"/>
      <c r="HO102" s="92"/>
      <c r="HP102" s="92"/>
      <c r="HQ102" s="92"/>
      <c r="HR102" s="92"/>
      <c r="HS102" s="92"/>
      <c r="HT102" s="92"/>
      <c r="HU102" s="92"/>
      <c r="HV102" s="92"/>
      <c r="HW102" s="92"/>
      <c r="HX102" s="92"/>
      <c r="HY102" s="92"/>
    </row>
    <row r="103" spans="1:338" ht="5.75" customHeight="1">
      <c r="A103" s="5157"/>
      <c r="B103" s="7244"/>
      <c r="C103" s="9652"/>
      <c r="D103" s="9653"/>
      <c r="E103" s="9654"/>
      <c r="F103" s="9655"/>
      <c r="G103" s="9656"/>
      <c r="H103" s="9657"/>
      <c r="I103" s="9658"/>
      <c r="J103" s="9659"/>
      <c r="K103" s="9660"/>
      <c r="L103" s="9661"/>
      <c r="M103" s="9662"/>
      <c r="N103" s="9663"/>
      <c r="O103" s="9664"/>
      <c r="P103" s="8975"/>
      <c r="Q103" s="9665"/>
      <c r="R103" s="9666"/>
      <c r="S103" s="9667"/>
      <c r="T103" s="9149"/>
      <c r="U103" s="8971"/>
      <c r="V103" s="9668"/>
      <c r="W103" s="9319"/>
      <c r="X103" s="8878"/>
      <c r="Y103" s="9669"/>
      <c r="Z103" s="9670"/>
      <c r="AA103" s="9671"/>
      <c r="AB103" s="9672"/>
      <c r="AC103" s="9673"/>
      <c r="AD103" s="9674"/>
      <c r="AE103" s="9675"/>
      <c r="AF103" s="9676"/>
      <c r="AG103" s="9677"/>
      <c r="AH103" s="9678"/>
      <c r="AI103" s="8023"/>
      <c r="AJ103" s="9679"/>
      <c r="AK103" s="9680"/>
      <c r="AL103" s="9681"/>
      <c r="AM103" s="8705"/>
      <c r="AN103" s="9682"/>
      <c r="AO103" s="9683"/>
      <c r="AP103" s="9684"/>
      <c r="AQ103" s="9685"/>
      <c r="AR103" s="9686"/>
      <c r="AS103" s="9687"/>
      <c r="AT103" s="9688"/>
      <c r="AU103" s="9689"/>
      <c r="AV103" s="9690"/>
      <c r="AW103" s="9691"/>
      <c r="AX103" s="9692"/>
      <c r="AY103" s="9693"/>
      <c r="AZ103" s="9694"/>
      <c r="BA103" s="9695"/>
      <c r="BB103" s="8012"/>
      <c r="BC103" s="9696"/>
      <c r="BD103" s="8527"/>
      <c r="BE103" s="7629"/>
      <c r="BF103" s="7559"/>
      <c r="BG103" s="9697"/>
      <c r="BH103" s="9698"/>
      <c r="BI103" s="8702"/>
      <c r="BJ103" s="9699"/>
      <c r="BK103" s="9423"/>
      <c r="BL103" s="9522"/>
      <c r="BM103" s="8792"/>
      <c r="BN103" s="9700"/>
      <c r="BO103" s="9701"/>
      <c r="BP103" s="7932"/>
      <c r="BQ103" s="7447"/>
      <c r="BR103" s="9702"/>
      <c r="BS103" s="9703"/>
      <c r="BT103" s="9704"/>
      <c r="BU103" s="9705"/>
      <c r="BV103" s="9612"/>
      <c r="BW103" s="9706"/>
      <c r="BX103" s="8229"/>
      <c r="BY103" s="7877"/>
      <c r="BZ103" s="7488"/>
      <c r="CA103" s="5728"/>
      <c r="CB103" s="3152"/>
      <c r="CC103" s="9707"/>
      <c r="CD103" s="7315"/>
      <c r="CE103" s="9708"/>
      <c r="CF103" s="9709"/>
      <c r="CG103" s="3755"/>
      <c r="CH103" s="5919"/>
      <c r="CI103" s="6100"/>
      <c r="CJ103" s="7639"/>
      <c r="CK103" s="9710"/>
      <c r="CL103" s="8333"/>
      <c r="CM103" s="4278"/>
      <c r="CN103" s="7954"/>
      <c r="CO103" s="6380"/>
      <c r="CP103" s="9711"/>
      <c r="CQ103" s="9712"/>
      <c r="CR103" s="9713"/>
      <c r="CS103" s="9714"/>
      <c r="CT103" s="9715"/>
      <c r="CU103" s="9716"/>
      <c r="CV103" s="9717"/>
      <c r="CW103" s="9718"/>
      <c r="CX103" s="9719"/>
      <c r="CY103" s="9720"/>
      <c r="CZ103" s="9721"/>
      <c r="DA103" s="9722"/>
      <c r="DB103" s="9723"/>
      <c r="DC103" s="9724"/>
      <c r="DD103" s="9725"/>
      <c r="DE103" s="9726"/>
      <c r="DF103" s="9727"/>
      <c r="DG103" s="9728"/>
      <c r="DH103" s="9729"/>
      <c r="DI103" s="9730"/>
      <c r="DJ103" s="9731"/>
      <c r="DK103" s="9732"/>
      <c r="DL103" s="9733"/>
      <c r="DM103" s="9734"/>
      <c r="DN103" s="9735"/>
      <c r="DO103" s="9736"/>
      <c r="DP103" s="9737"/>
      <c r="DQ103" s="9738"/>
      <c r="DR103" s="9739"/>
      <c r="DS103" s="9740"/>
      <c r="DT103" s="9741"/>
      <c r="DU103" s="9742"/>
      <c r="EJ103" s="91"/>
      <c r="EK103" s="91"/>
      <c r="EL103" s="91"/>
      <c r="EM103" s="91"/>
      <c r="EN103" s="91"/>
      <c r="EO103" s="91"/>
      <c r="EP103" s="91"/>
      <c r="EQ103" s="91"/>
      <c r="ER103" s="91"/>
      <c r="ES103" s="91"/>
      <c r="ET103" s="91"/>
      <c r="EU103" s="91"/>
      <c r="EV103" s="91"/>
      <c r="EW103" s="91"/>
      <c r="EX103" s="91"/>
      <c r="EY103" s="91"/>
      <c r="EZ103" s="91"/>
      <c r="FA103" s="91"/>
      <c r="FB103" s="91"/>
      <c r="FC103" s="91"/>
      <c r="FD103" s="91"/>
      <c r="FE103" s="91"/>
      <c r="FF103" s="91"/>
      <c r="FG103" s="91"/>
      <c r="FH103" s="91"/>
      <c r="FI103" s="91"/>
      <c r="FJ103" s="91"/>
      <c r="FK103" s="91"/>
      <c r="FL103" s="91"/>
      <c r="FM103" s="91"/>
      <c r="FN103" s="91"/>
      <c r="FO103" s="91"/>
      <c r="FP103" s="91"/>
      <c r="FQ103" s="91"/>
      <c r="FR103" s="91"/>
      <c r="FS103" s="91"/>
      <c r="FT103" s="91"/>
      <c r="FU103" s="91"/>
      <c r="FV103" s="91"/>
      <c r="FW103" s="91"/>
      <c r="FX103" s="91"/>
      <c r="FY103" s="91"/>
      <c r="FZ103" s="91"/>
      <c r="GA103" s="91"/>
      <c r="GB103" s="91"/>
      <c r="GC103" s="91"/>
      <c r="GD103" s="91"/>
      <c r="GE103" s="91"/>
      <c r="GF103" s="91"/>
      <c r="GG103" s="91"/>
      <c r="GH103" s="91"/>
      <c r="GI103" s="91"/>
      <c r="GJ103" s="91"/>
      <c r="GK103" s="91"/>
      <c r="GL103" s="91"/>
      <c r="GM103" s="91"/>
      <c r="GN103" s="92"/>
      <c r="GO103" s="92"/>
      <c r="GP103" s="92"/>
      <c r="GQ103" s="92"/>
      <c r="GR103" s="92"/>
      <c r="GS103" s="92"/>
      <c r="GT103" s="92"/>
      <c r="GU103" s="92"/>
      <c r="GV103" s="92"/>
      <c r="GW103" s="92"/>
      <c r="GX103" s="92"/>
      <c r="GY103" s="92"/>
      <c r="GZ103" s="92"/>
      <c r="HA103" s="92"/>
      <c r="HB103" s="92"/>
      <c r="HC103" s="92"/>
      <c r="HD103" s="92"/>
      <c r="HE103" s="92"/>
      <c r="HF103" s="92"/>
      <c r="HG103" s="92"/>
      <c r="HH103" s="92"/>
      <c r="HI103" s="92"/>
      <c r="HJ103" s="92"/>
      <c r="HK103" s="92"/>
      <c r="HL103" s="92"/>
      <c r="HM103" s="92"/>
      <c r="HN103" s="92"/>
      <c r="HO103" s="92"/>
      <c r="HP103" s="92"/>
      <c r="HQ103" s="92"/>
      <c r="HR103" s="92"/>
      <c r="HS103" s="92"/>
      <c r="HT103" s="92"/>
      <c r="HU103" s="92"/>
      <c r="HV103" s="92"/>
      <c r="HW103" s="92"/>
      <c r="HX103" s="92"/>
      <c r="HY103" s="92"/>
    </row>
    <row r="104" spans="1:338" ht="5.75" customHeight="1">
      <c r="A104" s="9743"/>
      <c r="B104" s="9744"/>
      <c r="C104" s="9745"/>
      <c r="D104" s="9746"/>
      <c r="E104" s="9747"/>
      <c r="F104" s="9748"/>
      <c r="G104" s="9749"/>
      <c r="H104" s="9750"/>
      <c r="I104" s="9751"/>
      <c r="J104" s="9752"/>
      <c r="K104" s="9753"/>
      <c r="L104" s="9754"/>
      <c r="M104" s="9755"/>
      <c r="N104" s="9756"/>
      <c r="O104" s="9757"/>
      <c r="P104" s="9758"/>
      <c r="Q104" s="4052"/>
      <c r="R104" s="9759"/>
      <c r="S104" s="9760"/>
      <c r="T104" s="9761"/>
      <c r="U104" s="9762"/>
      <c r="V104" s="9763"/>
      <c r="W104" s="9764"/>
      <c r="X104" s="9765"/>
      <c r="Y104" s="9766"/>
      <c r="Z104" s="9582"/>
      <c r="AA104" s="9767"/>
      <c r="AB104" s="9768"/>
      <c r="AC104" s="9769"/>
      <c r="AD104" s="9770"/>
      <c r="AE104" s="9771"/>
      <c r="AF104" s="9772"/>
      <c r="AG104" s="9773"/>
      <c r="AH104" s="7946"/>
      <c r="AI104" s="9774"/>
      <c r="AJ104" s="9775"/>
      <c r="AK104" s="9776"/>
      <c r="AL104" s="9777"/>
      <c r="AM104" s="9778"/>
      <c r="AN104" s="9779"/>
      <c r="AO104" s="9348"/>
      <c r="AP104" s="9780"/>
      <c r="AQ104" s="9781"/>
      <c r="AR104" s="9782"/>
      <c r="AS104" s="9783"/>
      <c r="AT104" s="9784"/>
      <c r="AU104" s="9785"/>
      <c r="AV104" s="9509"/>
      <c r="AW104" s="9786"/>
      <c r="AX104" s="9682"/>
      <c r="AY104" s="9787"/>
      <c r="AZ104" s="9788"/>
      <c r="BA104" s="9789"/>
      <c r="BB104" s="9790"/>
      <c r="BC104" s="9791"/>
      <c r="BD104" s="9602"/>
      <c r="BE104" s="9792"/>
      <c r="BF104" s="9793"/>
      <c r="BG104" s="8900"/>
      <c r="BH104" s="7676"/>
      <c r="BI104" s="8101"/>
      <c r="BJ104" s="8501"/>
      <c r="BK104" s="8197"/>
      <c r="BL104" s="9794"/>
      <c r="BM104" s="8987"/>
      <c r="BN104" s="8702"/>
      <c r="BO104" s="9795"/>
      <c r="BP104" s="9603"/>
      <c r="BQ104" s="9796"/>
      <c r="BR104" s="9797"/>
      <c r="BS104" s="9798"/>
      <c r="BT104" s="5355"/>
      <c r="BU104" s="9799"/>
      <c r="BV104" s="9800"/>
      <c r="BW104" s="7080"/>
      <c r="BX104" s="9801"/>
      <c r="BY104" s="8334"/>
      <c r="BZ104" s="7488"/>
      <c r="CA104" s="7402"/>
      <c r="CB104" s="3152"/>
      <c r="CC104" s="9531"/>
      <c r="CD104" s="4126"/>
      <c r="CE104" s="4833"/>
      <c r="CF104" s="9802"/>
      <c r="CG104" s="9803"/>
      <c r="CH104" s="9804"/>
      <c r="CI104" s="9805"/>
      <c r="CJ104" s="4268"/>
      <c r="CK104" s="6099"/>
      <c r="CL104" s="9806"/>
      <c r="CM104" s="9807"/>
      <c r="CN104" s="9808"/>
      <c r="CO104" s="9809"/>
      <c r="CP104" s="9810"/>
      <c r="CQ104" s="9811"/>
      <c r="CR104" s="9812"/>
      <c r="CS104" s="9813"/>
      <c r="CT104" s="9814"/>
      <c r="CU104" s="9815"/>
      <c r="CV104" s="9816"/>
      <c r="CW104" s="9817"/>
      <c r="CX104" s="9818"/>
      <c r="CY104" s="9819"/>
      <c r="CZ104" s="9720"/>
      <c r="DA104" s="9820"/>
      <c r="DB104" s="2827"/>
      <c r="DC104" s="9719"/>
      <c r="DD104" s="9735"/>
      <c r="DE104" s="9821"/>
      <c r="DF104" s="9822"/>
      <c r="DG104" s="9823"/>
      <c r="DH104" s="9824"/>
      <c r="DI104" s="9825"/>
      <c r="DJ104" s="9826"/>
      <c r="DK104" s="9827"/>
      <c r="DL104" s="9828"/>
      <c r="DM104" s="9829"/>
      <c r="DN104" s="9830"/>
      <c r="DO104" s="9831"/>
      <c r="DP104" s="9832"/>
      <c r="DQ104" s="9833"/>
      <c r="DR104" s="9834"/>
      <c r="DS104" s="9835"/>
      <c r="DT104" s="9836"/>
      <c r="DU104" s="9837"/>
      <c r="EJ104" s="91"/>
      <c r="EK104" s="91"/>
      <c r="EL104" s="91"/>
      <c r="EM104" s="91"/>
      <c r="EN104" s="91"/>
      <c r="EO104" s="91"/>
      <c r="EP104" s="91"/>
      <c r="EQ104" s="91"/>
      <c r="ER104" s="91"/>
      <c r="ES104" s="91"/>
      <c r="ET104" s="91"/>
      <c r="EU104" s="91"/>
      <c r="EV104" s="91"/>
      <c r="EW104" s="91"/>
      <c r="EX104" s="91"/>
      <c r="EY104" s="91"/>
      <c r="EZ104" s="91"/>
      <c r="FA104" s="91"/>
      <c r="FB104" s="91"/>
      <c r="FC104" s="91"/>
      <c r="FD104" s="91"/>
      <c r="FE104" s="91"/>
      <c r="FF104" s="91"/>
      <c r="FG104" s="91"/>
      <c r="FH104" s="91"/>
      <c r="FI104" s="91"/>
      <c r="FJ104" s="91"/>
      <c r="FK104" s="91"/>
      <c r="FL104" s="91"/>
      <c r="FM104" s="91"/>
      <c r="FN104" s="91"/>
      <c r="FO104" s="91"/>
      <c r="FP104" s="91"/>
      <c r="FQ104" s="91"/>
      <c r="FR104" s="91"/>
      <c r="FS104" s="91"/>
      <c r="FT104" s="91"/>
      <c r="FU104" s="91"/>
      <c r="FV104" s="91"/>
      <c r="FW104" s="91"/>
      <c r="FX104" s="91"/>
      <c r="FY104" s="91"/>
      <c r="FZ104" s="91"/>
      <c r="GA104" s="91"/>
      <c r="GB104" s="91"/>
      <c r="GC104" s="91"/>
      <c r="GD104" s="91"/>
      <c r="GE104" s="91"/>
      <c r="GF104" s="91"/>
      <c r="GG104" s="91"/>
      <c r="GH104" s="91"/>
      <c r="GI104" s="91"/>
      <c r="GJ104" s="91"/>
      <c r="GK104" s="91"/>
      <c r="GL104" s="91"/>
      <c r="GM104" s="91"/>
      <c r="GN104" s="92"/>
      <c r="GO104" s="92"/>
      <c r="GP104" s="92"/>
      <c r="GQ104" s="92"/>
      <c r="GR104" s="92"/>
      <c r="GS104" s="92"/>
      <c r="GT104" s="92"/>
      <c r="GU104" s="92"/>
      <c r="GV104" s="92"/>
      <c r="GW104" s="92"/>
      <c r="GX104" s="92"/>
      <c r="GY104" s="92"/>
      <c r="GZ104" s="92"/>
      <c r="HA104" s="92"/>
      <c r="HB104" s="92"/>
      <c r="HC104" s="92"/>
      <c r="HD104" s="92"/>
      <c r="HE104" s="92"/>
      <c r="HF104" s="92"/>
      <c r="HG104" s="92"/>
      <c r="HH104" s="92"/>
      <c r="HI104" s="92"/>
      <c r="HJ104" s="92"/>
      <c r="HK104" s="92"/>
      <c r="HL104" s="92"/>
      <c r="HM104" s="92"/>
      <c r="HN104" s="92"/>
      <c r="HO104" s="92"/>
      <c r="HP104" s="92"/>
      <c r="HQ104" s="92"/>
      <c r="HR104" s="92"/>
      <c r="HS104" s="92"/>
      <c r="HT104" s="92"/>
      <c r="HU104" s="92"/>
      <c r="HV104" s="92"/>
      <c r="HW104" s="92"/>
      <c r="HX104" s="92"/>
      <c r="HY104" s="92"/>
    </row>
    <row r="105" spans="1:338" ht="5.75" customHeight="1">
      <c r="A105" s="9838"/>
      <c r="B105" s="9839"/>
      <c r="C105" s="9840"/>
      <c r="D105" s="9841"/>
      <c r="E105" s="9842"/>
      <c r="F105" s="9843"/>
      <c r="G105" s="9844"/>
      <c r="H105" s="9845"/>
      <c r="I105" s="9846"/>
      <c r="J105" s="9847"/>
      <c r="K105" s="9848"/>
      <c r="L105" s="9849"/>
      <c r="M105" s="9850"/>
      <c r="N105" s="9851"/>
      <c r="O105" s="3341"/>
      <c r="P105" s="9852"/>
      <c r="Q105" s="9853"/>
      <c r="R105" s="4258"/>
      <c r="S105" s="9854"/>
      <c r="T105" s="434"/>
      <c r="U105" s="9855"/>
      <c r="V105" s="9761"/>
      <c r="W105" s="9856"/>
      <c r="X105" s="9857"/>
      <c r="Y105" s="9858"/>
      <c r="Z105" s="9765"/>
      <c r="AA105" s="9859"/>
      <c r="AB105" s="9860"/>
      <c r="AC105" s="9861"/>
      <c r="AD105" s="9862"/>
      <c r="AE105" s="9863"/>
      <c r="AF105" s="9864"/>
      <c r="AG105" s="9865"/>
      <c r="AH105" s="9866"/>
      <c r="AI105" s="9867"/>
      <c r="AJ105" s="9868"/>
      <c r="AK105" s="9869"/>
      <c r="AL105" s="9870"/>
      <c r="AM105" s="9871"/>
      <c r="AN105" s="9872"/>
      <c r="AO105" s="9873"/>
      <c r="AP105" s="9874"/>
      <c r="AQ105" s="9875"/>
      <c r="AR105" s="9876"/>
      <c r="AS105" s="9161"/>
      <c r="AT105" s="9877"/>
      <c r="AU105" s="9878"/>
      <c r="AV105" s="9337"/>
      <c r="AW105" s="9874"/>
      <c r="AX105" s="9879"/>
      <c r="AY105" s="9880"/>
      <c r="AZ105" s="9881"/>
      <c r="BA105" s="9082"/>
      <c r="BB105" s="9882"/>
      <c r="BC105" s="9883"/>
      <c r="BD105" s="7676"/>
      <c r="BE105" s="9792"/>
      <c r="BF105" s="8900"/>
      <c r="BG105" s="9884"/>
      <c r="BH105" s="9885"/>
      <c r="BI105" s="9592"/>
      <c r="BJ105" s="9886"/>
      <c r="BK105" s="9887"/>
      <c r="BL105" s="8419"/>
      <c r="BM105" s="8112"/>
      <c r="BN105" s="9888"/>
      <c r="BO105" s="8617"/>
      <c r="BP105" s="7842"/>
      <c r="BQ105" s="9889"/>
      <c r="BR105" s="9890"/>
      <c r="BS105" s="9891"/>
      <c r="BT105" s="9892"/>
      <c r="BU105" s="9893"/>
      <c r="BV105" s="9894"/>
      <c r="BW105" s="7879"/>
      <c r="BX105" s="5926"/>
      <c r="BY105" s="7489"/>
      <c r="BZ105" s="9895"/>
      <c r="CA105" s="4371"/>
      <c r="CB105" s="5627"/>
      <c r="CC105" s="9531"/>
      <c r="CD105" s="9896"/>
      <c r="CE105" s="9897"/>
      <c r="CF105" s="9898"/>
      <c r="CG105" s="9899"/>
      <c r="CH105" s="4972"/>
      <c r="CI105" s="9900"/>
      <c r="CJ105" s="4268"/>
      <c r="CK105" s="9901"/>
      <c r="CL105" s="9902"/>
      <c r="CM105" s="9903"/>
      <c r="CN105" s="9904"/>
      <c r="CO105" s="9905"/>
      <c r="CP105" s="9906"/>
      <c r="CQ105" s="9907"/>
      <c r="CR105" s="9908"/>
      <c r="CS105" s="9909"/>
      <c r="CT105" s="9910"/>
      <c r="CU105" s="9911"/>
      <c r="CV105" s="9912"/>
      <c r="CW105" s="536"/>
      <c r="CX105" s="9913"/>
      <c r="CY105" s="9722"/>
      <c r="CZ105" s="9914"/>
      <c r="DA105" s="9915"/>
      <c r="DB105" s="9916"/>
      <c r="DC105" s="9917"/>
      <c r="DD105" s="9918"/>
      <c r="DE105" s="9919"/>
      <c r="DF105" s="9920"/>
      <c r="DG105" s="9921"/>
      <c r="DH105" s="9922"/>
      <c r="DI105" s="9923"/>
      <c r="DJ105" s="455"/>
      <c r="DK105" s="9924"/>
      <c r="DL105" s="8252"/>
      <c r="DM105" s="9925"/>
      <c r="DN105" s="9926"/>
      <c r="DO105" s="9927"/>
      <c r="DP105" s="9928"/>
      <c r="DQ105" s="2407"/>
      <c r="DR105" s="9929"/>
      <c r="DS105" s="9930"/>
      <c r="DT105" s="9931"/>
      <c r="DU105" s="9932"/>
      <c r="EJ105" s="91"/>
      <c r="EK105" s="91"/>
      <c r="EL105" s="91"/>
      <c r="EM105" s="91"/>
      <c r="EN105" s="91"/>
      <c r="EO105" s="91"/>
      <c r="EP105" s="91"/>
      <c r="EQ105" s="91"/>
      <c r="ER105" s="91"/>
      <c r="ES105" s="91"/>
      <c r="ET105" s="91"/>
      <c r="EU105" s="91"/>
      <c r="EV105" s="91"/>
      <c r="EW105" s="91"/>
      <c r="EX105" s="91"/>
      <c r="EY105" s="91"/>
      <c r="EZ105" s="91"/>
      <c r="FA105" s="91"/>
      <c r="FB105" s="91"/>
      <c r="FC105" s="91"/>
      <c r="FD105" s="91"/>
      <c r="FE105" s="91"/>
      <c r="FF105" s="91"/>
      <c r="FG105" s="91"/>
      <c r="FH105" s="91"/>
      <c r="FI105" s="91"/>
      <c r="FJ105" s="91"/>
      <c r="FK105" s="91"/>
      <c r="FL105" s="91"/>
      <c r="FM105" s="91"/>
      <c r="FN105" s="91"/>
      <c r="FO105" s="91"/>
      <c r="FP105" s="91"/>
      <c r="FQ105" s="91"/>
      <c r="FR105" s="91"/>
      <c r="FS105" s="91"/>
      <c r="FT105" s="91"/>
      <c r="FU105" s="91"/>
      <c r="FV105" s="91"/>
      <c r="FW105" s="91"/>
      <c r="FX105" s="91"/>
      <c r="FY105" s="91"/>
      <c r="FZ105" s="91"/>
      <c r="GA105" s="91"/>
      <c r="GB105" s="91"/>
      <c r="GC105" s="91"/>
      <c r="GD105" s="91"/>
      <c r="GE105" s="91"/>
      <c r="GF105" s="91"/>
      <c r="GG105" s="91"/>
      <c r="GH105" s="91"/>
      <c r="GI105" s="91"/>
      <c r="GJ105" s="91"/>
      <c r="GK105" s="91"/>
      <c r="GL105" s="91"/>
      <c r="GM105" s="91"/>
      <c r="GN105" s="92"/>
      <c r="GO105" s="92"/>
      <c r="GP105" s="92"/>
      <c r="GQ105" s="92"/>
      <c r="GR105" s="92"/>
      <c r="GS105" s="92"/>
      <c r="GT105" s="92"/>
      <c r="GU105" s="92"/>
      <c r="GV105" s="92"/>
      <c r="GW105" s="92"/>
      <c r="GX105" s="92"/>
      <c r="GY105" s="92"/>
      <c r="GZ105" s="92"/>
      <c r="HA105" s="92"/>
      <c r="HB105" s="92"/>
      <c r="HC105" s="92"/>
      <c r="HD105" s="92"/>
      <c r="HE105" s="92"/>
      <c r="HF105" s="92"/>
      <c r="HG105" s="92"/>
      <c r="HH105" s="92"/>
      <c r="HI105" s="92"/>
      <c r="HJ105" s="92"/>
      <c r="HK105" s="92"/>
      <c r="HL105" s="92"/>
      <c r="HM105" s="92"/>
      <c r="HN105" s="92"/>
      <c r="HO105" s="92"/>
      <c r="HP105" s="92"/>
      <c r="HQ105" s="92"/>
      <c r="HR105" s="92"/>
      <c r="HS105" s="92"/>
      <c r="HT105" s="92"/>
      <c r="HU105" s="92"/>
      <c r="HV105" s="92"/>
      <c r="HW105" s="92"/>
      <c r="HX105" s="92"/>
      <c r="HY105" s="92"/>
    </row>
    <row r="106" spans="1:338" ht="5.75" customHeight="1">
      <c r="A106" s="9933"/>
      <c r="B106" s="9934"/>
      <c r="C106" s="9935"/>
      <c r="D106" s="9936"/>
      <c r="E106" s="9937"/>
      <c r="F106" s="9938"/>
      <c r="G106" s="9939"/>
      <c r="H106" s="9940"/>
      <c r="I106" s="9941"/>
      <c r="J106" s="9942"/>
      <c r="K106" s="9943"/>
      <c r="L106" s="9944"/>
      <c r="M106" s="9945"/>
      <c r="N106" s="9946"/>
      <c r="O106" s="9947"/>
      <c r="P106" s="9948"/>
      <c r="Q106" s="9949"/>
      <c r="R106" s="9950"/>
      <c r="S106" s="2342"/>
      <c r="T106" s="9497"/>
      <c r="U106" s="7516"/>
      <c r="V106" s="9951"/>
      <c r="W106" s="9952"/>
      <c r="X106" s="9582"/>
      <c r="Y106" s="9766"/>
      <c r="Z106" s="9953"/>
      <c r="AA106" s="9954"/>
      <c r="AB106" s="9955"/>
      <c r="AC106" s="9956"/>
      <c r="AD106" s="9957"/>
      <c r="AE106" s="6275"/>
      <c r="AF106" s="9958"/>
      <c r="AG106" s="9959"/>
      <c r="AH106" s="9960"/>
      <c r="AI106" s="9961"/>
      <c r="AJ106" s="9962"/>
      <c r="AK106" s="9963"/>
      <c r="AL106" s="9964"/>
      <c r="AM106" s="9965"/>
      <c r="AN106" s="9966"/>
      <c r="AO106" s="5877"/>
      <c r="AP106" s="9967"/>
      <c r="AQ106" s="9968"/>
      <c r="AR106" s="9969"/>
      <c r="AS106" s="8296"/>
      <c r="AT106" s="9436"/>
      <c r="AU106" s="9970"/>
      <c r="AV106" s="8010"/>
      <c r="AW106" s="9869"/>
      <c r="AX106" s="9971"/>
      <c r="AY106" s="9972"/>
      <c r="AZ106" s="9973"/>
      <c r="BA106" s="9974"/>
      <c r="BB106" s="9351"/>
      <c r="BC106" s="9975"/>
      <c r="BD106" s="9976"/>
      <c r="BE106" s="9977"/>
      <c r="BF106" s="9792"/>
      <c r="BG106" s="9523"/>
      <c r="BH106" s="9978"/>
      <c r="BI106" s="9979"/>
      <c r="BJ106" s="9980"/>
      <c r="BK106" s="9981"/>
      <c r="BL106" s="9982"/>
      <c r="BM106" s="8294"/>
      <c r="BN106" s="9983"/>
      <c r="BO106" s="9984"/>
      <c r="BP106" s="9985"/>
      <c r="BQ106" s="9986"/>
      <c r="BR106" s="6521"/>
      <c r="BS106" s="9987"/>
      <c r="BT106" s="9988"/>
      <c r="BU106" s="9989"/>
      <c r="BV106" s="9990"/>
      <c r="BW106" s="7024"/>
      <c r="BX106" s="9903"/>
      <c r="BY106" s="9991"/>
      <c r="BZ106" s="6488"/>
      <c r="CA106" s="9992"/>
      <c r="CB106" s="9993"/>
      <c r="CC106" s="9994"/>
      <c r="CD106" s="9995"/>
      <c r="CE106" s="5028"/>
      <c r="CF106" s="9996"/>
      <c r="CG106" s="9997"/>
      <c r="CH106" s="7952"/>
      <c r="CI106" s="9998"/>
      <c r="CJ106" s="9999"/>
      <c r="CK106" s="10000"/>
      <c r="CL106" s="10001"/>
      <c r="CM106" s="5266"/>
      <c r="CN106" s="4328"/>
      <c r="CO106" s="10002"/>
      <c r="CP106" s="10003"/>
      <c r="CQ106" s="10004"/>
      <c r="CR106" s="6970"/>
      <c r="CS106" s="10005"/>
      <c r="CT106" s="10006"/>
      <c r="CU106" s="10007"/>
      <c r="CV106" s="10008"/>
      <c r="CW106" s="10009"/>
      <c r="CX106" s="10010"/>
      <c r="CY106" s="10011"/>
      <c r="CZ106" s="10012"/>
      <c r="DA106" s="10013"/>
      <c r="DB106" s="10014"/>
      <c r="DC106" s="10015"/>
      <c r="DD106" s="10016"/>
      <c r="DE106" s="10017"/>
      <c r="DF106" s="176"/>
      <c r="DG106" s="10018"/>
      <c r="DH106" s="10019"/>
      <c r="DI106" s="10020"/>
      <c r="DJ106" s="10021"/>
      <c r="DK106" s="10022"/>
      <c r="DL106" s="10023"/>
      <c r="DM106" s="10024"/>
      <c r="DN106" s="10025"/>
      <c r="DO106" s="10026"/>
      <c r="DP106" s="10027"/>
      <c r="DQ106" s="10028"/>
      <c r="DR106" s="10029"/>
      <c r="DS106" s="10030"/>
      <c r="DT106" s="10031"/>
      <c r="DU106" s="10032"/>
      <c r="EJ106" s="91"/>
      <c r="EK106" s="91"/>
      <c r="EL106" s="91"/>
      <c r="EM106" s="91"/>
      <c r="EN106" s="91"/>
      <c r="EO106" s="91"/>
      <c r="EP106" s="91"/>
      <c r="EQ106" s="91"/>
      <c r="ER106" s="91"/>
      <c r="ES106" s="91"/>
      <c r="ET106" s="91"/>
      <c r="EU106" s="91"/>
      <c r="EV106" s="91"/>
      <c r="EW106" s="91"/>
      <c r="EX106" s="91"/>
      <c r="EY106" s="91"/>
      <c r="EZ106" s="91"/>
      <c r="FA106" s="91"/>
      <c r="FB106" s="91"/>
      <c r="FC106" s="91"/>
      <c r="FD106" s="91"/>
      <c r="FE106" s="91"/>
      <c r="FF106" s="91"/>
      <c r="FG106" s="91"/>
      <c r="FH106" s="91"/>
      <c r="FI106" s="91"/>
      <c r="FJ106" s="91"/>
      <c r="FK106" s="91"/>
      <c r="FL106" s="91"/>
      <c r="FM106" s="91"/>
      <c r="FN106" s="91"/>
      <c r="FO106" s="91"/>
      <c r="FP106" s="91"/>
      <c r="FQ106" s="91"/>
      <c r="FR106" s="91"/>
      <c r="FS106" s="91"/>
      <c r="FT106" s="91"/>
      <c r="FU106" s="91"/>
      <c r="FV106" s="91"/>
      <c r="FW106" s="91"/>
      <c r="FX106" s="91"/>
      <c r="FY106" s="91"/>
      <c r="FZ106" s="91"/>
      <c r="GA106" s="91"/>
      <c r="GB106" s="91"/>
      <c r="GC106" s="91"/>
      <c r="GD106" s="91"/>
      <c r="GE106" s="91"/>
      <c r="GF106" s="91"/>
      <c r="GG106" s="91"/>
      <c r="GH106" s="91"/>
      <c r="GI106" s="91"/>
      <c r="GJ106" s="91"/>
      <c r="GK106" s="91"/>
      <c r="GL106" s="91"/>
      <c r="GM106" s="91"/>
      <c r="GN106" s="92"/>
      <c r="GO106" s="92"/>
      <c r="GP106" s="92"/>
      <c r="GQ106" s="92"/>
      <c r="GR106" s="92"/>
      <c r="GS106" s="92"/>
      <c r="GT106" s="92"/>
      <c r="GU106" s="92"/>
      <c r="GV106" s="92"/>
      <c r="GW106" s="92"/>
      <c r="GX106" s="92"/>
      <c r="GY106" s="92"/>
      <c r="GZ106" s="92"/>
      <c r="HA106" s="92"/>
      <c r="HB106" s="92"/>
      <c r="HC106" s="92"/>
      <c r="HD106" s="92"/>
      <c r="HE106" s="92"/>
      <c r="HF106" s="92"/>
      <c r="HG106" s="92"/>
      <c r="HH106" s="92"/>
      <c r="HI106" s="92"/>
      <c r="HJ106" s="92"/>
      <c r="HK106" s="92"/>
      <c r="HL106" s="92"/>
      <c r="HM106" s="92"/>
      <c r="HN106" s="92"/>
      <c r="HO106" s="92"/>
      <c r="HP106" s="92"/>
      <c r="HQ106" s="92"/>
      <c r="HR106" s="92"/>
      <c r="HS106" s="92"/>
      <c r="HT106" s="92"/>
      <c r="HU106" s="92"/>
      <c r="HV106" s="92"/>
      <c r="HW106" s="92"/>
      <c r="HX106" s="92"/>
      <c r="HY106" s="92"/>
    </row>
    <row r="107" spans="1:338" ht="5.75" customHeight="1">
      <c r="A107" s="10033"/>
      <c r="B107" s="10034"/>
      <c r="C107" s="10035"/>
      <c r="D107" s="10036"/>
      <c r="E107" s="10037"/>
      <c r="F107" s="10038"/>
      <c r="G107" s="10039"/>
      <c r="H107" s="10040"/>
      <c r="I107" s="10041"/>
      <c r="J107" s="10042"/>
      <c r="K107" s="10043"/>
      <c r="L107" s="10044"/>
      <c r="M107" s="9819"/>
      <c r="N107" s="10045"/>
      <c r="O107" s="10046"/>
      <c r="P107" s="10047"/>
      <c r="Q107" s="10048"/>
      <c r="R107" s="10049"/>
      <c r="S107" s="10050"/>
      <c r="T107" s="10051"/>
      <c r="U107" s="10052"/>
      <c r="V107" s="10053"/>
      <c r="W107" s="10054"/>
      <c r="X107" s="10055"/>
      <c r="Y107" s="9953"/>
      <c r="Z107" s="10056"/>
      <c r="AA107" s="10057"/>
      <c r="AB107" s="10058"/>
      <c r="AC107" s="10059"/>
      <c r="AD107" s="10060"/>
      <c r="AE107" s="10061"/>
      <c r="AF107" s="10062"/>
      <c r="AG107" s="10063"/>
      <c r="AH107" s="10064"/>
      <c r="AI107" s="10065"/>
      <c r="AJ107" s="10066"/>
      <c r="AK107" s="10067"/>
      <c r="AL107" s="6201"/>
      <c r="AM107" s="10068"/>
      <c r="AN107" s="10069"/>
      <c r="AO107" s="10070"/>
      <c r="AP107" s="10071"/>
      <c r="AQ107" s="10072"/>
      <c r="AR107" s="10073"/>
      <c r="AS107" s="10074"/>
      <c r="AT107" s="5785"/>
      <c r="AU107" s="10075"/>
      <c r="AV107" s="10076"/>
      <c r="AW107" s="10077"/>
      <c r="AX107" s="10078"/>
      <c r="AY107" s="10079"/>
      <c r="AZ107" s="10080"/>
      <c r="BA107" s="10081"/>
      <c r="BB107" s="10082"/>
      <c r="BC107" s="8896"/>
      <c r="BD107" s="10083"/>
      <c r="BE107" s="8426"/>
      <c r="BF107" s="8997"/>
      <c r="BG107" s="9080"/>
      <c r="BH107" s="10084"/>
      <c r="BI107" s="10085"/>
      <c r="BJ107" s="10086"/>
      <c r="BK107" s="10087"/>
      <c r="BL107" s="9070"/>
      <c r="BM107" s="10088"/>
      <c r="BN107" s="10089"/>
      <c r="BO107" s="8527"/>
      <c r="BP107" s="8814"/>
      <c r="BQ107" s="10090"/>
      <c r="BR107" s="4572"/>
      <c r="BS107" s="10091"/>
      <c r="BT107" s="10092"/>
      <c r="BU107" s="10093"/>
      <c r="BV107" s="4122"/>
      <c r="BW107" s="4124"/>
      <c r="BX107" s="6983"/>
      <c r="BY107" s="6917"/>
      <c r="BZ107" s="10094"/>
      <c r="CA107" s="3647"/>
      <c r="CB107" s="5070"/>
      <c r="CC107" s="10095"/>
      <c r="CD107" s="10096"/>
      <c r="CE107" s="7720"/>
      <c r="CF107" s="10097"/>
      <c r="CG107" s="10098"/>
      <c r="CH107" s="10099"/>
      <c r="CI107" s="4066"/>
      <c r="CJ107" s="9992"/>
      <c r="CK107" s="5170"/>
      <c r="CL107" s="10100"/>
      <c r="CM107" s="5815"/>
      <c r="CN107" s="3861"/>
      <c r="CO107" s="10101"/>
      <c r="CP107" s="10102"/>
      <c r="CQ107" s="10103"/>
      <c r="CR107" s="429"/>
      <c r="CS107" s="10104"/>
      <c r="CT107" s="9544"/>
      <c r="CU107" s="9544"/>
      <c r="CV107" s="10105"/>
      <c r="CW107" s="9719"/>
      <c r="CX107" s="10106"/>
      <c r="CY107" s="10107"/>
      <c r="CZ107" s="10108"/>
      <c r="DA107" s="10109"/>
      <c r="DB107" s="10110"/>
      <c r="DC107" s="10111"/>
      <c r="DD107" s="239"/>
      <c r="DE107" s="10112"/>
      <c r="DF107" s="10113"/>
      <c r="DG107" s="10114"/>
      <c r="DH107" s="10115"/>
      <c r="DI107" s="10116"/>
      <c r="DJ107" s="10117"/>
      <c r="DK107" s="10118"/>
      <c r="DL107" s="10119"/>
      <c r="DM107" s="10120"/>
      <c r="DN107" s="10121"/>
      <c r="DO107" s="10122"/>
      <c r="DP107" s="10123"/>
      <c r="DQ107" s="10124"/>
      <c r="DR107" s="10125"/>
      <c r="DS107" s="10126"/>
      <c r="DT107" s="10127"/>
      <c r="DU107" s="10128"/>
    </row>
    <row r="108" spans="1:338" ht="5.75" customHeight="1">
      <c r="A108" s="10129"/>
      <c r="B108" s="10130"/>
      <c r="C108" s="10131"/>
      <c r="D108" s="10132"/>
      <c r="E108" s="10133"/>
      <c r="F108" s="10134"/>
      <c r="G108" s="10135"/>
      <c r="H108" s="10136"/>
      <c r="I108" s="10137"/>
      <c r="J108" s="10138"/>
      <c r="K108" s="10139"/>
      <c r="L108" s="10140"/>
      <c r="M108" s="10141"/>
      <c r="N108" s="10142"/>
      <c r="O108" s="10143"/>
      <c r="P108" s="10144"/>
      <c r="Q108" s="10145"/>
      <c r="R108" s="10146"/>
      <c r="S108" s="10147"/>
      <c r="T108" s="10148"/>
      <c r="U108" s="10149"/>
      <c r="V108" s="10150"/>
      <c r="W108" s="10151"/>
      <c r="X108" s="10152"/>
      <c r="Y108" s="533"/>
      <c r="Z108" s="10153"/>
      <c r="AA108" s="10154"/>
      <c r="AB108" s="10155"/>
      <c r="AC108" s="10156"/>
      <c r="AD108" s="10157"/>
      <c r="AE108" s="10158"/>
      <c r="AF108" s="10159"/>
      <c r="AG108" s="10160"/>
      <c r="AH108" s="10161"/>
      <c r="AI108" s="10162"/>
      <c r="AJ108" s="10163"/>
      <c r="AK108" s="10164"/>
      <c r="AL108" s="7560"/>
      <c r="AM108" s="10165"/>
      <c r="AN108" s="10166"/>
      <c r="AO108" s="10167"/>
      <c r="AP108" s="10168"/>
      <c r="AQ108" s="6787"/>
      <c r="AR108" s="10169"/>
      <c r="AS108" s="10170"/>
      <c r="AT108" s="8422"/>
      <c r="AU108" s="3359"/>
      <c r="AV108" s="10171"/>
      <c r="AW108" s="10079"/>
      <c r="AX108" s="10172"/>
      <c r="AY108" s="10079"/>
      <c r="AZ108" s="10173"/>
      <c r="BA108" s="10174"/>
      <c r="BB108" s="10175"/>
      <c r="BC108" s="10176"/>
      <c r="BD108" s="8897"/>
      <c r="BE108" s="8897"/>
      <c r="BF108" s="9434"/>
      <c r="BG108" s="9425"/>
      <c r="BH108" s="10177"/>
      <c r="BI108" s="10178"/>
      <c r="BJ108" s="9161"/>
      <c r="BK108" s="8983"/>
      <c r="BL108" s="8616"/>
      <c r="BM108" s="9508"/>
      <c r="BN108" s="10179"/>
      <c r="BO108" s="10180"/>
      <c r="BP108" s="8328"/>
      <c r="BQ108" s="7220"/>
      <c r="BR108" s="5458"/>
      <c r="BS108" s="10181"/>
      <c r="BT108" s="6834"/>
      <c r="BU108" s="10182"/>
      <c r="BV108" s="10183"/>
      <c r="BW108" s="6537"/>
      <c r="BX108" s="3348"/>
      <c r="BY108" s="4867"/>
      <c r="BZ108" s="10184"/>
      <c r="CA108" s="4371"/>
      <c r="CB108" s="10185"/>
      <c r="CC108" s="10186"/>
      <c r="CD108" s="10187"/>
      <c r="CE108" s="4584"/>
      <c r="CF108" s="3447"/>
      <c r="CG108" s="10188"/>
      <c r="CH108" s="8920"/>
      <c r="CI108" s="10189"/>
      <c r="CJ108" s="6137"/>
      <c r="CK108" s="5170"/>
      <c r="CL108" s="10190"/>
      <c r="CM108" s="10191"/>
      <c r="CN108" s="10192"/>
      <c r="CO108" s="10193"/>
      <c r="CP108" s="10194"/>
      <c r="CQ108" s="10195"/>
      <c r="CR108" s="7059"/>
      <c r="CS108" s="10196"/>
      <c r="CT108" s="9547"/>
      <c r="CU108" s="10197"/>
      <c r="CV108" s="10198"/>
      <c r="CW108" s="10199"/>
      <c r="CX108" s="10200"/>
      <c r="CY108" s="9628"/>
      <c r="CZ108" s="9635"/>
      <c r="DA108" s="10201"/>
      <c r="DB108" s="10202"/>
      <c r="DC108" s="10203"/>
      <c r="DD108" s="10204"/>
      <c r="DE108" s="10205"/>
      <c r="DF108" s="10206"/>
      <c r="DG108" s="10207"/>
      <c r="DH108" s="10208"/>
      <c r="DI108" s="10209"/>
      <c r="DJ108" s="10210"/>
      <c r="DK108" s="10211"/>
      <c r="DL108" s="10212"/>
      <c r="DM108" s="8459"/>
      <c r="DN108" s="10213"/>
      <c r="DO108" s="10214"/>
      <c r="DP108" s="10215"/>
      <c r="DQ108" s="10216"/>
      <c r="DR108" s="10217"/>
      <c r="DS108" s="10218"/>
      <c r="DT108" s="10219"/>
      <c r="DU108" s="10220"/>
    </row>
    <row r="109" spans="1:338" ht="5.75" customHeight="1">
      <c r="A109" s="10221"/>
      <c r="B109" s="10222"/>
      <c r="C109" s="10223"/>
      <c r="D109" s="10224"/>
      <c r="E109" s="10225"/>
      <c r="F109" s="10226"/>
      <c r="G109" s="10227"/>
      <c r="H109" s="10228"/>
      <c r="I109" s="10229"/>
      <c r="J109" s="10230"/>
      <c r="K109" s="10231"/>
      <c r="L109" s="10232"/>
      <c r="M109" s="10233"/>
      <c r="N109" s="10234"/>
      <c r="O109" s="10235"/>
      <c r="P109" s="10236"/>
      <c r="Q109" s="10237"/>
      <c r="R109" s="10238"/>
      <c r="S109" s="10239"/>
      <c r="T109" s="10240"/>
      <c r="U109" s="10241"/>
      <c r="V109" s="10242"/>
      <c r="W109" s="10243"/>
      <c r="X109" s="10244"/>
      <c r="Y109" s="10245"/>
      <c r="Z109" s="10246"/>
      <c r="AA109" s="10247"/>
      <c r="AB109" s="10248"/>
      <c r="AC109" s="10249"/>
      <c r="AD109" s="10250"/>
      <c r="AE109" s="10251"/>
      <c r="AF109" s="10252"/>
      <c r="AG109" s="10253"/>
      <c r="AH109" s="10254"/>
      <c r="AI109" s="10255"/>
      <c r="AJ109" s="10256"/>
      <c r="AK109" s="10257"/>
      <c r="AL109" s="10258"/>
      <c r="AM109" s="10259"/>
      <c r="AN109" s="10260"/>
      <c r="AO109" s="10261"/>
      <c r="AP109" s="10262"/>
      <c r="AQ109" s="10263"/>
      <c r="AR109" s="10264"/>
      <c r="AS109" s="10265"/>
      <c r="AT109" s="4871"/>
      <c r="AU109" s="6906"/>
      <c r="AV109" s="10266"/>
      <c r="AW109" s="7445"/>
      <c r="AX109" s="7264"/>
      <c r="AY109" s="10267"/>
      <c r="AZ109" s="10268"/>
      <c r="BA109" s="10269"/>
      <c r="BB109" s="8998"/>
      <c r="BC109" s="8988"/>
      <c r="BD109" s="8897"/>
      <c r="BE109" s="9261"/>
      <c r="BF109" s="10270"/>
      <c r="BG109" s="9522"/>
      <c r="BH109" s="9887"/>
      <c r="BI109" s="9332"/>
      <c r="BJ109" s="8701"/>
      <c r="BK109" s="8509"/>
      <c r="BL109" s="9340"/>
      <c r="BM109" s="7756"/>
      <c r="BN109" s="10271"/>
      <c r="BO109" s="10272"/>
      <c r="BP109" s="7268"/>
      <c r="BQ109" s="6720"/>
      <c r="BR109" s="6226"/>
      <c r="BS109" s="4870"/>
      <c r="BT109" s="10273"/>
      <c r="BU109" s="7879"/>
      <c r="BV109" s="10274"/>
      <c r="BW109" s="8238"/>
      <c r="BX109" s="7638"/>
      <c r="BY109" s="10275"/>
      <c r="BZ109" s="10276"/>
      <c r="CA109" s="7884"/>
      <c r="CB109" s="10277"/>
      <c r="CC109" s="10278"/>
      <c r="CD109" s="10279"/>
      <c r="CE109" s="6389"/>
      <c r="CF109" s="10280"/>
      <c r="CG109" s="10099"/>
      <c r="CH109" s="10098"/>
      <c r="CI109" s="10281"/>
      <c r="CJ109" s="3348"/>
      <c r="CK109" s="10282"/>
      <c r="CL109" s="10283"/>
      <c r="CM109" s="10284"/>
      <c r="CN109" s="10285"/>
      <c r="CO109" s="4225"/>
      <c r="CP109" s="5874"/>
      <c r="CQ109" s="10286"/>
      <c r="CR109" s="470"/>
      <c r="CS109" s="9544"/>
      <c r="CT109" s="9546"/>
      <c r="CU109" s="10287"/>
      <c r="CV109" s="10105"/>
      <c r="CW109" s="10288"/>
      <c r="CX109" s="9719"/>
      <c r="CY109" s="10106"/>
      <c r="CZ109" s="10289"/>
      <c r="DA109" s="10290"/>
      <c r="DB109" s="10291"/>
      <c r="DC109" s="9112"/>
      <c r="DD109" s="8839"/>
      <c r="DE109" s="10292"/>
      <c r="DF109" s="10293"/>
      <c r="DG109" s="8252"/>
      <c r="DH109" s="10207"/>
      <c r="DI109" s="10294"/>
      <c r="DJ109" s="10295"/>
      <c r="DK109" s="10296"/>
      <c r="DL109" s="10297"/>
      <c r="DM109" s="10298"/>
      <c r="DN109" s="10299"/>
      <c r="DO109" s="10300"/>
      <c r="DP109" s="10215"/>
      <c r="DQ109" s="10301"/>
      <c r="DR109" s="10302"/>
      <c r="DS109" s="10303"/>
      <c r="DT109" s="10304"/>
      <c r="DU109" s="10305"/>
    </row>
    <row r="110" spans="1:338" ht="5.75" customHeight="1">
      <c r="A110" s="10306"/>
      <c r="B110" s="10307"/>
      <c r="C110" s="10308"/>
      <c r="D110" s="10309"/>
      <c r="E110" s="2231"/>
      <c r="F110" s="10310"/>
      <c r="G110" s="10311"/>
      <c r="H110" s="10312"/>
      <c r="I110" s="6991"/>
      <c r="J110" s="10313"/>
      <c r="K110" s="10314"/>
      <c r="L110" s="10315"/>
      <c r="M110" s="10316"/>
      <c r="N110" s="10317"/>
      <c r="O110" s="10318"/>
      <c r="P110" s="10319"/>
      <c r="Q110" s="10320"/>
      <c r="R110" s="10321"/>
      <c r="S110" s="10322"/>
      <c r="T110" s="10323"/>
      <c r="U110" s="10324"/>
      <c r="V110" s="10325"/>
      <c r="W110" s="10326"/>
      <c r="X110" s="10327"/>
      <c r="Y110" s="10328"/>
      <c r="Z110" s="10329"/>
      <c r="AA110" s="10330"/>
      <c r="AB110" s="10331"/>
      <c r="AC110" s="10332"/>
      <c r="AD110" s="10333"/>
      <c r="AE110" s="10334"/>
      <c r="AF110" s="10335"/>
      <c r="AG110" s="10336"/>
      <c r="AH110" s="10337"/>
      <c r="AI110" s="8895"/>
      <c r="AJ110" s="10338"/>
      <c r="AK110" s="10339"/>
      <c r="AL110" s="10340"/>
      <c r="AM110" s="10341"/>
      <c r="AN110" s="10342"/>
      <c r="AO110" s="10343"/>
      <c r="AP110" s="10344"/>
      <c r="AQ110" s="10345"/>
      <c r="AR110" s="10346"/>
      <c r="AS110" s="10347"/>
      <c r="AT110" s="9182"/>
      <c r="AU110" s="10348"/>
      <c r="AV110" s="10349"/>
      <c r="AW110" s="8725"/>
      <c r="AX110" s="8430"/>
      <c r="AY110" s="9976"/>
      <c r="AZ110" s="10350"/>
      <c r="BA110" s="10351"/>
      <c r="BB110" s="8793"/>
      <c r="BC110" s="10352"/>
      <c r="BD110" s="9170"/>
      <c r="BE110" s="10353"/>
      <c r="BF110" s="10270"/>
      <c r="BG110" s="9522"/>
      <c r="BH110" s="9081"/>
      <c r="BI110" s="8808"/>
      <c r="BJ110" s="8808"/>
      <c r="BK110" s="10354"/>
      <c r="BL110" s="10355"/>
      <c r="BM110" s="8708"/>
      <c r="BN110" s="10356"/>
      <c r="BO110" s="10357"/>
      <c r="BP110" s="10358"/>
      <c r="BQ110" s="8920"/>
      <c r="BR110" s="10359"/>
      <c r="BS110" s="10360"/>
      <c r="BT110" s="10361"/>
      <c r="BU110" s="10362"/>
      <c r="BV110" s="7634"/>
      <c r="BW110" s="5070"/>
      <c r="BX110" s="3751"/>
      <c r="BY110" s="5881"/>
      <c r="BZ110" s="10363"/>
      <c r="CA110" s="9990"/>
      <c r="CB110" s="10364"/>
      <c r="CC110" s="10365"/>
      <c r="CD110" s="9008"/>
      <c r="CE110" s="6909"/>
      <c r="CF110" s="3957"/>
      <c r="CG110" s="10366"/>
      <c r="CH110" s="10098"/>
      <c r="CI110" s="6976"/>
      <c r="CJ110" s="3649"/>
      <c r="CK110" s="4780"/>
      <c r="CL110" s="10367"/>
      <c r="CM110" s="10368"/>
      <c r="CN110" s="10369"/>
      <c r="CO110" s="10370"/>
      <c r="CP110" s="10371"/>
      <c r="CQ110" s="10372"/>
      <c r="CR110" s="10373"/>
      <c r="CS110" s="10374"/>
      <c r="CT110" s="10375"/>
      <c r="CU110" s="10105"/>
      <c r="CV110" s="10105"/>
      <c r="CW110" s="10376"/>
      <c r="CX110" s="10376"/>
      <c r="CY110" s="10200"/>
      <c r="CZ110" s="10106"/>
      <c r="DA110" s="10377"/>
      <c r="DB110" s="10378"/>
      <c r="DC110" s="10379"/>
      <c r="DD110" s="10380"/>
      <c r="DE110" s="10381"/>
      <c r="DF110" s="325"/>
      <c r="DG110" s="10382"/>
      <c r="DH110" s="8259"/>
      <c r="DI110" s="10383"/>
      <c r="DJ110" s="10384"/>
      <c r="DK110" s="10385"/>
      <c r="DL110" s="10386"/>
      <c r="DM110" s="10387"/>
      <c r="DN110" s="10388"/>
      <c r="DO110" s="10389"/>
      <c r="DP110" s="10390"/>
      <c r="DQ110" s="10216"/>
      <c r="DR110" s="10391"/>
      <c r="DS110" s="10392"/>
      <c r="DT110" s="10393"/>
      <c r="DU110" s="4766"/>
    </row>
    <row r="111" spans="1:338" ht="5.75" customHeight="1">
      <c r="A111" s="10394"/>
      <c r="B111" s="10395"/>
      <c r="C111" s="10396"/>
      <c r="D111" s="10397"/>
      <c r="E111" s="10398"/>
      <c r="F111" s="10399"/>
      <c r="G111" s="10400"/>
      <c r="H111" s="10401"/>
      <c r="I111" s="10402"/>
      <c r="J111" s="10403"/>
      <c r="K111" s="10404"/>
      <c r="L111" s="10405"/>
      <c r="M111" s="10406"/>
      <c r="N111" s="10407"/>
      <c r="O111" s="10408"/>
      <c r="P111" s="10409"/>
      <c r="Q111" s="10410"/>
      <c r="R111" s="10411"/>
      <c r="S111" s="10412"/>
      <c r="T111" s="182"/>
      <c r="U111" s="164"/>
      <c r="V111" s="10413"/>
      <c r="W111" s="10414"/>
      <c r="X111" s="10415"/>
      <c r="Y111" s="10416"/>
      <c r="Z111" s="10417"/>
      <c r="AA111" s="10418"/>
      <c r="AB111" s="10419"/>
      <c r="AC111" s="10420"/>
      <c r="AD111" s="10421"/>
      <c r="AE111" s="10422"/>
      <c r="AF111" s="10423"/>
      <c r="AG111" s="10424"/>
      <c r="AH111" s="10425"/>
      <c r="AI111" s="10426"/>
      <c r="AJ111" s="10427"/>
      <c r="AK111" s="10428"/>
      <c r="AL111" s="10429"/>
      <c r="AM111" s="10430"/>
      <c r="AN111" s="10431"/>
      <c r="AO111" s="10432"/>
      <c r="AP111" s="10433"/>
      <c r="AQ111" s="10434"/>
      <c r="AR111" s="10435"/>
      <c r="AS111" s="10436"/>
      <c r="AT111" s="10437"/>
      <c r="AU111" s="10438"/>
      <c r="AV111" s="10439"/>
      <c r="AW111" s="8022"/>
      <c r="AX111" s="10440"/>
      <c r="AY111" s="10441"/>
      <c r="AZ111" s="10442"/>
      <c r="BA111" s="9351"/>
      <c r="BB111" s="8892"/>
      <c r="BC111" s="7920"/>
      <c r="BD111" s="9170"/>
      <c r="BE111" s="10443"/>
      <c r="BF111" s="10444"/>
      <c r="BG111" s="8100"/>
      <c r="BH111" s="10445"/>
      <c r="BI111" s="8808"/>
      <c r="BJ111" s="8701"/>
      <c r="BK111" s="8296"/>
      <c r="BL111" s="8509"/>
      <c r="BM111" s="9516"/>
      <c r="BN111" s="9003"/>
      <c r="BO111" s="8721"/>
      <c r="BP111" s="10446"/>
      <c r="BQ111" s="10447"/>
      <c r="BR111" s="10448"/>
      <c r="BS111" s="3551"/>
      <c r="BT111" s="10449"/>
      <c r="BU111" s="10450"/>
      <c r="BV111" s="10451"/>
      <c r="BW111" s="10452"/>
      <c r="BX111" s="10453"/>
      <c r="BY111" s="10454"/>
      <c r="BZ111" s="4471"/>
      <c r="CA111" s="10455"/>
      <c r="CB111" s="10456"/>
      <c r="CC111" s="3507"/>
      <c r="CD111" s="5072"/>
      <c r="CE111" s="7608"/>
      <c r="CF111" s="8721"/>
      <c r="CG111" s="10457"/>
      <c r="CH111" s="5360"/>
      <c r="CI111" s="10458"/>
      <c r="CJ111" s="7486"/>
      <c r="CK111" s="7852"/>
      <c r="CL111" s="10459"/>
      <c r="CM111" s="10460"/>
      <c r="CN111" s="10282"/>
      <c r="CO111" s="10461"/>
      <c r="CP111" s="10462"/>
      <c r="CQ111" s="10463"/>
      <c r="CR111" s="10464"/>
      <c r="CS111" s="9550"/>
      <c r="CT111" s="10465"/>
      <c r="CU111" s="10466"/>
      <c r="CV111" s="10467"/>
      <c r="CW111" s="10467"/>
      <c r="CX111" s="10467"/>
      <c r="CY111" s="10468"/>
      <c r="CZ111" s="10288"/>
      <c r="DA111" s="10469"/>
      <c r="DB111" s="10470"/>
      <c r="DC111" s="10471"/>
      <c r="DD111" s="10472"/>
      <c r="DE111" s="10473"/>
      <c r="DF111" s="168"/>
      <c r="DG111" s="8256"/>
      <c r="DH111" s="10474"/>
      <c r="DI111" s="10475"/>
      <c r="DJ111" s="10476"/>
      <c r="DK111" s="10477"/>
      <c r="DL111" s="10478"/>
      <c r="DM111" s="10479"/>
      <c r="DN111" s="10480"/>
      <c r="DO111" s="10481"/>
      <c r="DP111" s="10482"/>
      <c r="DQ111" s="10483"/>
      <c r="DR111" s="10484"/>
      <c r="DS111" s="10485"/>
      <c r="DT111" s="1588"/>
      <c r="DU111" s="10486"/>
      <c r="EJ111" s="97"/>
      <c r="EK111" s="98"/>
      <c r="EL111" s="98"/>
      <c r="EM111" s="98"/>
      <c r="EN111" s="98"/>
      <c r="EO111" s="98"/>
      <c r="EP111" s="98"/>
      <c r="EQ111" s="98"/>
      <c r="ER111" s="98"/>
      <c r="ES111" s="98"/>
      <c r="ET111" s="98"/>
      <c r="EU111" s="98"/>
      <c r="EV111" s="98"/>
      <c r="EW111" s="98"/>
      <c r="EX111" s="98"/>
      <c r="EY111" s="98"/>
      <c r="EZ111" s="98"/>
      <c r="FA111" s="98"/>
      <c r="FB111" s="98"/>
      <c r="FC111" s="98"/>
      <c r="FD111" s="98"/>
      <c r="FE111" s="98"/>
      <c r="FF111" s="98"/>
      <c r="FG111" s="98"/>
      <c r="FH111" s="98"/>
      <c r="FI111" s="98"/>
      <c r="FJ111" s="98"/>
      <c r="FK111" s="98"/>
      <c r="FL111" s="98"/>
      <c r="FM111" s="98"/>
      <c r="FN111" s="98"/>
      <c r="FO111" s="98"/>
      <c r="FP111" s="98"/>
      <c r="FQ111" s="98"/>
      <c r="FR111" s="98"/>
      <c r="FS111" s="98"/>
      <c r="FT111" s="98"/>
      <c r="FU111" s="98"/>
      <c r="FV111" s="98"/>
      <c r="FW111" s="98"/>
      <c r="FX111" s="98"/>
      <c r="FY111" s="98"/>
      <c r="FZ111" s="98"/>
      <c r="GA111" s="98"/>
      <c r="GB111" s="98"/>
      <c r="GC111" s="98"/>
      <c r="GD111" s="98"/>
      <c r="GE111" s="98"/>
      <c r="GF111" s="98"/>
      <c r="GG111" s="98"/>
      <c r="GH111" s="98"/>
      <c r="GI111" s="98"/>
      <c r="GJ111" s="98"/>
      <c r="GK111" s="98"/>
      <c r="GL111" s="98"/>
      <c r="GM111" s="98"/>
      <c r="GN111" s="98"/>
      <c r="GO111" s="98"/>
      <c r="GP111" s="98"/>
      <c r="GQ111" s="98"/>
      <c r="GR111" s="98"/>
      <c r="GS111" s="98"/>
      <c r="GT111" s="98"/>
      <c r="GU111" s="98"/>
      <c r="GV111" s="98"/>
      <c r="GW111" s="98"/>
      <c r="GX111" s="98"/>
      <c r="GY111" s="98"/>
      <c r="GZ111" s="98"/>
      <c r="HA111" s="98"/>
      <c r="HB111" s="98"/>
      <c r="HC111" s="98"/>
      <c r="HD111" s="98"/>
      <c r="HE111" s="98"/>
      <c r="HF111" s="98"/>
      <c r="HG111" s="98"/>
      <c r="HH111" s="98"/>
      <c r="HI111" s="98"/>
      <c r="HJ111" s="98"/>
      <c r="HK111" s="98"/>
      <c r="HL111" s="98"/>
      <c r="HM111" s="98"/>
      <c r="HN111" s="98"/>
      <c r="HO111" s="98"/>
      <c r="HP111" s="98"/>
      <c r="HQ111" s="98"/>
      <c r="HR111" s="98"/>
      <c r="HS111" s="98"/>
      <c r="HT111" s="98"/>
      <c r="HU111" s="98"/>
      <c r="HV111" s="98"/>
      <c r="HW111" s="98"/>
      <c r="HX111" s="98"/>
      <c r="HY111" s="98"/>
      <c r="HZ111" s="98"/>
      <c r="IA111" s="98"/>
      <c r="IB111" s="98"/>
      <c r="IC111" s="98"/>
      <c r="ID111" s="98"/>
      <c r="IE111" s="98"/>
      <c r="IF111" s="98"/>
      <c r="IG111" s="98"/>
      <c r="IH111" s="98"/>
      <c r="II111" s="98"/>
      <c r="IJ111" s="98"/>
      <c r="IK111" s="98"/>
      <c r="IL111" s="98"/>
      <c r="IM111" s="98"/>
      <c r="IN111" s="98"/>
      <c r="IO111" s="98"/>
      <c r="IP111" s="98"/>
      <c r="IQ111" s="98"/>
      <c r="IR111" s="98"/>
      <c r="IS111" s="98"/>
      <c r="IT111" s="98"/>
      <c r="IU111" s="98"/>
      <c r="IV111" s="98"/>
      <c r="IW111" s="98"/>
      <c r="IX111" s="98"/>
      <c r="IY111" s="98"/>
      <c r="IZ111" s="98"/>
      <c r="JA111" s="98"/>
      <c r="JB111" s="98"/>
      <c r="JC111" s="98"/>
      <c r="JD111" s="98"/>
      <c r="JE111" s="98"/>
      <c r="JF111" s="98"/>
      <c r="JG111" s="98"/>
      <c r="JH111" s="98"/>
      <c r="JI111" s="98"/>
      <c r="JJ111" s="98"/>
      <c r="JK111" s="98"/>
      <c r="JL111" s="98"/>
      <c r="JM111" s="98"/>
      <c r="JN111" s="98"/>
      <c r="JO111" s="98"/>
      <c r="JP111" s="98"/>
      <c r="JQ111" s="98"/>
      <c r="JR111" s="98"/>
      <c r="JS111" s="98"/>
      <c r="JT111" s="98"/>
      <c r="JU111" s="98"/>
      <c r="JV111" s="98"/>
      <c r="JW111" s="98"/>
      <c r="JX111" s="98"/>
      <c r="JY111" s="98"/>
      <c r="JZ111" s="98"/>
      <c r="KA111" s="98"/>
      <c r="KB111" s="98"/>
      <c r="KC111" s="98"/>
      <c r="KD111" s="98"/>
      <c r="KE111" s="98"/>
      <c r="KF111" s="98"/>
      <c r="KG111" s="98"/>
      <c r="KH111" s="98"/>
      <c r="KI111" s="98"/>
      <c r="KJ111" s="98"/>
      <c r="KK111" s="98"/>
      <c r="KL111" s="98"/>
      <c r="KM111" s="98"/>
      <c r="KN111" s="98"/>
      <c r="KO111" s="98"/>
      <c r="KP111" s="98"/>
      <c r="KQ111" s="98"/>
      <c r="KR111" s="98"/>
      <c r="KS111" s="98"/>
      <c r="KT111" s="98"/>
      <c r="KU111" s="98"/>
      <c r="KV111" s="98"/>
      <c r="KW111" s="98"/>
      <c r="KX111" s="98"/>
      <c r="KY111" s="98"/>
      <c r="KZ111" s="98"/>
      <c r="LA111" s="98"/>
      <c r="LB111" s="98"/>
      <c r="LC111" s="98"/>
      <c r="LD111" s="98"/>
      <c r="LE111" s="98"/>
      <c r="LF111" s="98"/>
      <c r="LG111" s="98"/>
      <c r="LH111" s="98"/>
      <c r="LI111" s="98"/>
      <c r="LJ111" s="98"/>
      <c r="LK111" s="98"/>
      <c r="LL111" s="98"/>
      <c r="LM111" s="98"/>
      <c r="LN111" s="98"/>
      <c r="LO111" s="98"/>
      <c r="LP111" s="98"/>
      <c r="LQ111" s="98"/>
      <c r="LR111" s="98"/>
      <c r="LS111" s="98"/>
      <c r="LT111" s="98"/>
      <c r="LU111" s="98"/>
      <c r="LV111" s="98"/>
      <c r="LW111" s="98"/>
      <c r="LX111" s="98"/>
      <c r="LY111" s="98"/>
      <c r="LZ111" s="98"/>
    </row>
    <row r="112" spans="1:338" ht="5.75" customHeight="1">
      <c r="A112" s="10487"/>
      <c r="B112" s="10488"/>
      <c r="C112" s="10489"/>
      <c r="D112" s="10490"/>
      <c r="E112" s="10491"/>
      <c r="F112" s="10492"/>
      <c r="G112" s="10493"/>
      <c r="H112" s="10494"/>
      <c r="I112" s="10495"/>
      <c r="J112" s="464"/>
      <c r="K112" s="10496"/>
      <c r="L112" s="10497"/>
      <c r="M112" s="10498"/>
      <c r="N112" s="10499"/>
      <c r="O112" s="10500"/>
      <c r="P112" s="10501"/>
      <c r="Q112" s="10502"/>
      <c r="R112" s="10503"/>
      <c r="S112" s="10504"/>
      <c r="T112" s="10505"/>
      <c r="U112" s="10506"/>
      <c r="V112" s="10507"/>
      <c r="W112" s="10508"/>
      <c r="X112" s="10509"/>
      <c r="Y112" s="10510"/>
      <c r="Z112" s="10511"/>
      <c r="AA112" s="10512"/>
      <c r="AB112" s="10513"/>
      <c r="AC112" s="10514"/>
      <c r="AD112" s="10515"/>
      <c r="AE112" s="10516"/>
      <c r="AF112" s="10517"/>
      <c r="AG112" s="10518"/>
      <c r="AH112" s="10519"/>
      <c r="AI112" s="10520"/>
      <c r="AJ112" s="8628"/>
      <c r="AK112" s="10521"/>
      <c r="AL112" s="10087"/>
      <c r="AM112" s="10522"/>
      <c r="AN112" s="10523"/>
      <c r="AO112" s="10432"/>
      <c r="AP112" s="10524"/>
      <c r="AQ112" s="10525"/>
      <c r="AR112" s="10526"/>
      <c r="AS112" s="10527"/>
      <c r="AT112" s="10528"/>
      <c r="AU112" s="10529"/>
      <c r="AV112" s="10530"/>
      <c r="AW112" s="10531"/>
      <c r="AX112" s="7631"/>
      <c r="AY112" s="7758"/>
      <c r="AZ112" s="10532"/>
      <c r="BA112" s="8898"/>
      <c r="BB112" s="10533"/>
      <c r="BC112" s="8897"/>
      <c r="BD112" s="9436"/>
      <c r="BE112" s="8908"/>
      <c r="BF112" s="10534"/>
      <c r="BG112" s="9423"/>
      <c r="BH112" s="9251"/>
      <c r="BI112" s="8701"/>
      <c r="BJ112" s="9983"/>
      <c r="BK112" s="8718"/>
      <c r="BL112" s="8101"/>
      <c r="BM112" s="10535"/>
      <c r="BN112" s="7447"/>
      <c r="BO112" s="8720"/>
      <c r="BP112" s="10536"/>
      <c r="BQ112" s="10280"/>
      <c r="BR112" s="3451"/>
      <c r="BS112" s="10537"/>
      <c r="BT112" s="10538"/>
      <c r="BU112" s="10539"/>
      <c r="BV112" s="10540"/>
      <c r="BW112" s="10541"/>
      <c r="BX112" s="7874"/>
      <c r="BY112" s="10542"/>
      <c r="BZ112" s="10543"/>
      <c r="CA112" s="10544"/>
      <c r="CB112" s="10545"/>
      <c r="CC112" s="3557"/>
      <c r="CD112" s="10546"/>
      <c r="CE112" s="9005"/>
      <c r="CF112" s="8212"/>
      <c r="CG112" s="10547"/>
      <c r="CH112" s="10548"/>
      <c r="CI112" s="10549"/>
      <c r="CJ112" s="7401"/>
      <c r="CK112" s="4778"/>
      <c r="CL112" s="7215"/>
      <c r="CM112" s="10550"/>
      <c r="CN112" s="10551"/>
      <c r="CO112" s="10552"/>
      <c r="CP112" s="10462"/>
      <c r="CQ112" s="10372"/>
      <c r="CR112" s="10553"/>
      <c r="CS112" s="10554"/>
      <c r="CT112" s="10555"/>
      <c r="CU112" s="10556"/>
      <c r="CV112" s="10557"/>
      <c r="CW112" s="10012"/>
      <c r="CX112" s="10558"/>
      <c r="CY112" s="10468"/>
      <c r="CZ112" s="10559"/>
      <c r="DA112" s="9719"/>
      <c r="DB112" s="10560"/>
      <c r="DC112" s="10561"/>
      <c r="DD112" s="10562"/>
      <c r="DE112" s="8453"/>
      <c r="DF112" s="10563"/>
      <c r="DG112" s="10564"/>
      <c r="DH112" s="10565"/>
      <c r="DI112" s="10566"/>
      <c r="DJ112" s="10567"/>
      <c r="DK112" s="10568"/>
      <c r="DL112" s="10569"/>
      <c r="DM112" s="8954"/>
      <c r="DN112" s="10570"/>
      <c r="DO112" s="10571"/>
      <c r="DP112" s="10572"/>
      <c r="DQ112" s="10573"/>
      <c r="DR112" s="10574"/>
      <c r="DS112" s="10575"/>
      <c r="DT112" s="96"/>
      <c r="DU112" s="10576"/>
      <c r="EJ112" s="98"/>
      <c r="EK112" s="98"/>
      <c r="EL112" s="98"/>
      <c r="EM112" s="98"/>
      <c r="EN112" s="98"/>
      <c r="EO112" s="98"/>
      <c r="EP112" s="98"/>
      <c r="EQ112" s="98"/>
      <c r="ER112" s="98"/>
      <c r="ES112" s="98"/>
      <c r="ET112" s="98"/>
      <c r="EU112" s="98"/>
      <c r="EV112" s="98"/>
      <c r="EW112" s="98"/>
      <c r="EX112" s="98"/>
      <c r="EY112" s="98"/>
      <c r="EZ112" s="98"/>
      <c r="FA112" s="98"/>
      <c r="FB112" s="98"/>
      <c r="FC112" s="98"/>
      <c r="FD112" s="98"/>
      <c r="FE112" s="98"/>
      <c r="FF112" s="98"/>
      <c r="FG112" s="98"/>
      <c r="FH112" s="98"/>
      <c r="FI112" s="98"/>
      <c r="FJ112" s="98"/>
      <c r="FK112" s="98"/>
      <c r="FL112" s="98"/>
      <c r="FM112" s="98"/>
      <c r="FN112" s="98"/>
      <c r="FO112" s="98"/>
      <c r="FP112" s="98"/>
      <c r="FQ112" s="98"/>
      <c r="FR112" s="98"/>
      <c r="FS112" s="98"/>
      <c r="FT112" s="98"/>
      <c r="FU112" s="98"/>
      <c r="FV112" s="98"/>
      <c r="FW112" s="98"/>
      <c r="FX112" s="98"/>
      <c r="FY112" s="98"/>
      <c r="FZ112" s="98"/>
      <c r="GA112" s="98"/>
      <c r="GB112" s="98"/>
      <c r="GC112" s="98"/>
      <c r="GD112" s="98"/>
      <c r="GE112" s="98"/>
      <c r="GF112" s="98"/>
      <c r="GG112" s="98"/>
      <c r="GH112" s="98"/>
      <c r="GI112" s="98"/>
      <c r="GJ112" s="98"/>
      <c r="GK112" s="98"/>
      <c r="GL112" s="98"/>
      <c r="GM112" s="98"/>
      <c r="GN112" s="98"/>
      <c r="GO112" s="98"/>
      <c r="GP112" s="98"/>
      <c r="GQ112" s="98"/>
      <c r="GR112" s="98"/>
      <c r="GS112" s="98"/>
      <c r="GT112" s="98"/>
      <c r="GU112" s="98"/>
      <c r="GV112" s="98"/>
      <c r="GW112" s="98"/>
      <c r="GX112" s="98"/>
      <c r="GY112" s="98"/>
      <c r="GZ112" s="98"/>
      <c r="HA112" s="98"/>
      <c r="HB112" s="98"/>
      <c r="HC112" s="98"/>
      <c r="HD112" s="98"/>
      <c r="HE112" s="98"/>
      <c r="HF112" s="98"/>
      <c r="HG112" s="98"/>
      <c r="HH112" s="98"/>
      <c r="HI112" s="98"/>
      <c r="HJ112" s="98"/>
      <c r="HK112" s="98"/>
      <c r="HL112" s="98"/>
      <c r="HM112" s="98"/>
      <c r="HN112" s="98"/>
      <c r="HO112" s="98"/>
      <c r="HP112" s="98"/>
      <c r="HQ112" s="98"/>
      <c r="HR112" s="98"/>
      <c r="HS112" s="98"/>
      <c r="HT112" s="98"/>
      <c r="HU112" s="98"/>
      <c r="HV112" s="98"/>
      <c r="HW112" s="98"/>
      <c r="HX112" s="98"/>
      <c r="HY112" s="98"/>
      <c r="HZ112" s="98"/>
      <c r="IA112" s="98"/>
      <c r="IB112" s="98"/>
      <c r="IC112" s="98"/>
      <c r="ID112" s="98"/>
      <c r="IE112" s="98"/>
      <c r="IF112" s="98"/>
      <c r="IG112" s="98"/>
      <c r="IH112" s="98"/>
      <c r="II112" s="98"/>
      <c r="IJ112" s="98"/>
      <c r="IK112" s="98"/>
      <c r="IL112" s="98"/>
      <c r="IM112" s="98"/>
      <c r="IN112" s="98"/>
      <c r="IO112" s="98"/>
      <c r="IP112" s="98"/>
      <c r="IQ112" s="98"/>
      <c r="IR112" s="98"/>
      <c r="IS112" s="98"/>
      <c r="IT112" s="98"/>
      <c r="IU112" s="98"/>
      <c r="IV112" s="98"/>
      <c r="IW112" s="98"/>
      <c r="IX112" s="98"/>
      <c r="IY112" s="98"/>
      <c r="IZ112" s="98"/>
      <c r="JA112" s="98"/>
      <c r="JB112" s="98"/>
      <c r="JC112" s="98"/>
      <c r="JD112" s="98"/>
      <c r="JE112" s="98"/>
      <c r="JF112" s="98"/>
      <c r="JG112" s="98"/>
      <c r="JH112" s="98"/>
      <c r="JI112" s="98"/>
      <c r="JJ112" s="98"/>
      <c r="JK112" s="98"/>
      <c r="JL112" s="98"/>
      <c r="JM112" s="98"/>
      <c r="JN112" s="98"/>
      <c r="JO112" s="98"/>
      <c r="JP112" s="98"/>
      <c r="JQ112" s="98"/>
      <c r="JR112" s="98"/>
      <c r="JS112" s="98"/>
      <c r="JT112" s="98"/>
      <c r="JU112" s="98"/>
      <c r="JV112" s="98"/>
      <c r="JW112" s="98"/>
      <c r="JX112" s="98"/>
      <c r="JY112" s="98"/>
      <c r="JZ112" s="98"/>
      <c r="KA112" s="98"/>
      <c r="KB112" s="98"/>
      <c r="KC112" s="98"/>
      <c r="KD112" s="98"/>
      <c r="KE112" s="98"/>
      <c r="KF112" s="98"/>
      <c r="KG112" s="98"/>
      <c r="KH112" s="98"/>
      <c r="KI112" s="98"/>
      <c r="KJ112" s="98"/>
      <c r="KK112" s="98"/>
      <c r="KL112" s="98"/>
      <c r="KM112" s="98"/>
      <c r="KN112" s="98"/>
      <c r="KO112" s="98"/>
      <c r="KP112" s="98"/>
      <c r="KQ112" s="98"/>
      <c r="KR112" s="98"/>
      <c r="KS112" s="98"/>
      <c r="KT112" s="98"/>
      <c r="KU112" s="98"/>
      <c r="KV112" s="98"/>
      <c r="KW112" s="98"/>
      <c r="KX112" s="98"/>
      <c r="KY112" s="98"/>
      <c r="KZ112" s="98"/>
      <c r="LA112" s="98"/>
      <c r="LB112" s="98"/>
      <c r="LC112" s="98"/>
      <c r="LD112" s="98"/>
      <c r="LE112" s="98"/>
      <c r="LF112" s="98"/>
      <c r="LG112" s="98"/>
      <c r="LH112" s="98"/>
      <c r="LI112" s="98"/>
      <c r="LJ112" s="98"/>
      <c r="LK112" s="98"/>
      <c r="LL112" s="98"/>
      <c r="LM112" s="98"/>
      <c r="LN112" s="98"/>
      <c r="LO112" s="98"/>
      <c r="LP112" s="98"/>
      <c r="LQ112" s="98"/>
      <c r="LR112" s="98"/>
      <c r="LS112" s="98"/>
      <c r="LT112" s="98"/>
      <c r="LU112" s="98"/>
      <c r="LV112" s="98"/>
      <c r="LW112" s="98"/>
      <c r="LX112" s="98"/>
      <c r="LY112" s="98"/>
      <c r="LZ112" s="98"/>
    </row>
    <row r="113" spans="1:338" ht="5.75" customHeight="1">
      <c r="A113" s="10577"/>
      <c r="B113" s="10578"/>
      <c r="C113" s="10579"/>
      <c r="D113" s="10580"/>
      <c r="E113" s="10581"/>
      <c r="F113" s="10582"/>
      <c r="G113" s="10583"/>
      <c r="H113" s="10584"/>
      <c r="I113" s="10585"/>
      <c r="J113" s="10586"/>
      <c r="K113" s="10587"/>
      <c r="L113" s="10588"/>
      <c r="M113" s="10589"/>
      <c r="N113" s="10590"/>
      <c r="O113" s="10591"/>
      <c r="P113" s="10592"/>
      <c r="Q113" s="10593"/>
      <c r="R113" s="10594"/>
      <c r="S113" s="10595"/>
      <c r="T113" s="10596"/>
      <c r="U113" s="10597"/>
      <c r="V113" s="10598"/>
      <c r="W113" s="10599"/>
      <c r="X113" s="10600"/>
      <c r="Y113" s="10601"/>
      <c r="Z113" s="10602"/>
      <c r="AA113" s="10603"/>
      <c r="AB113" s="10604"/>
      <c r="AC113" s="10605"/>
      <c r="AD113" s="10606"/>
      <c r="AE113" s="10607"/>
      <c r="AF113" s="10608"/>
      <c r="AG113" s="10609"/>
      <c r="AH113" s="10610"/>
      <c r="AI113" s="10611"/>
      <c r="AJ113" s="10612"/>
      <c r="AK113" s="10613"/>
      <c r="AL113" s="10614"/>
      <c r="AM113" s="10615"/>
      <c r="AN113" s="10616"/>
      <c r="AO113" s="10617"/>
      <c r="AP113" s="10618"/>
      <c r="AQ113" s="10619"/>
      <c r="AR113" s="10620"/>
      <c r="AS113" s="10621"/>
      <c r="AT113" s="10622"/>
      <c r="AU113" s="10623"/>
      <c r="AV113" s="10624"/>
      <c r="AW113" s="10625"/>
      <c r="AX113" s="10626"/>
      <c r="AY113" s="10627"/>
      <c r="AZ113" s="8505"/>
      <c r="BA113" s="10628"/>
      <c r="BB113" s="10629"/>
      <c r="BC113" s="10630"/>
      <c r="BD113" s="10353"/>
      <c r="BE113" s="9350"/>
      <c r="BF113" s="10631"/>
      <c r="BG113" s="8296"/>
      <c r="BH113" s="10632"/>
      <c r="BI113" s="9078"/>
      <c r="BJ113" s="8617"/>
      <c r="BK113" s="10633"/>
      <c r="BL113" s="10634"/>
      <c r="BM113" s="10635"/>
      <c r="BN113" s="10636"/>
      <c r="BO113" s="10637"/>
      <c r="BP113" s="10638"/>
      <c r="BQ113" s="3551"/>
      <c r="BR113" s="10452"/>
      <c r="BS113" s="10361"/>
      <c r="BT113" s="8423"/>
      <c r="BU113" s="10639"/>
      <c r="BV113" s="3251"/>
      <c r="BW113" s="10640"/>
      <c r="BX113" s="7875"/>
      <c r="BY113" s="3348"/>
      <c r="BZ113" s="10641"/>
      <c r="CA113" s="10642"/>
      <c r="CB113" s="10643"/>
      <c r="CC113" s="10644"/>
      <c r="CD113" s="5792"/>
      <c r="CE113" s="10645"/>
      <c r="CF113" s="7446"/>
      <c r="CG113" s="10646"/>
      <c r="CH113" s="10647"/>
      <c r="CI113" s="10648"/>
      <c r="CJ113" s="8713"/>
      <c r="CK113" s="7953"/>
      <c r="CL113" s="10649"/>
      <c r="CM113" s="10650"/>
      <c r="CN113" s="10651"/>
      <c r="CO113" s="10652"/>
      <c r="CP113" s="10653"/>
      <c r="CQ113" s="10654"/>
      <c r="CR113" s="496"/>
      <c r="CS113" s="10655"/>
      <c r="CT113" s="10555"/>
      <c r="CU113" s="10656"/>
      <c r="CV113" s="10376"/>
      <c r="CW113" s="4119"/>
      <c r="CX113" s="10657"/>
      <c r="CY113" s="4119"/>
      <c r="CZ113" s="9382"/>
      <c r="DA113" s="10559"/>
      <c r="DB113" s="10658"/>
      <c r="DC113" s="10375"/>
      <c r="DD113" s="9546"/>
      <c r="DE113" s="10659"/>
      <c r="DF113" s="10660"/>
      <c r="DG113" s="10661"/>
      <c r="DH113" s="10662"/>
      <c r="DI113" s="7337"/>
      <c r="DJ113" s="10663"/>
      <c r="DK113" s="4848"/>
      <c r="DL113" s="535"/>
      <c r="DM113" s="10664"/>
      <c r="DN113" s="10665"/>
      <c r="DO113" s="190"/>
      <c r="DP113" s="10666"/>
      <c r="DQ113" s="10667"/>
      <c r="DR113" s="180"/>
      <c r="DS113" s="180"/>
      <c r="DT113" s="10668"/>
      <c r="DU113" s="10669"/>
      <c r="EJ113" s="98"/>
      <c r="EK113" s="98"/>
      <c r="EL113" s="98"/>
      <c r="EM113" s="98"/>
      <c r="EN113" s="98"/>
      <c r="EO113" s="98"/>
      <c r="EP113" s="98"/>
      <c r="EQ113" s="98"/>
      <c r="ER113" s="98"/>
      <c r="ES113" s="98"/>
      <c r="ET113" s="98"/>
      <c r="EU113" s="98"/>
      <c r="EV113" s="98"/>
      <c r="EW113" s="98"/>
      <c r="EX113" s="98"/>
      <c r="EY113" s="98"/>
      <c r="EZ113" s="98"/>
      <c r="FA113" s="98"/>
      <c r="FB113" s="98"/>
      <c r="FC113" s="98"/>
      <c r="FD113" s="98"/>
      <c r="FE113" s="98"/>
      <c r="FF113" s="98"/>
      <c r="FG113" s="98"/>
      <c r="FH113" s="98"/>
      <c r="FI113" s="98"/>
      <c r="FJ113" s="98"/>
      <c r="FK113" s="98"/>
      <c r="FL113" s="98"/>
      <c r="FM113" s="98"/>
      <c r="FN113" s="98"/>
      <c r="FO113" s="98"/>
      <c r="FP113" s="98"/>
      <c r="FQ113" s="98"/>
      <c r="FR113" s="98"/>
      <c r="FS113" s="98"/>
      <c r="FT113" s="98"/>
      <c r="FU113" s="98"/>
      <c r="FV113" s="98"/>
      <c r="FW113" s="98"/>
      <c r="FX113" s="98"/>
      <c r="FY113" s="98"/>
      <c r="FZ113" s="98"/>
      <c r="GA113" s="98"/>
      <c r="GB113" s="98"/>
      <c r="GC113" s="98"/>
      <c r="GD113" s="98"/>
      <c r="GE113" s="98"/>
      <c r="GF113" s="98"/>
      <c r="GG113" s="98"/>
      <c r="GH113" s="98"/>
      <c r="GI113" s="98"/>
      <c r="GJ113" s="98"/>
      <c r="GK113" s="98"/>
      <c r="GL113" s="98"/>
      <c r="GM113" s="98"/>
      <c r="GN113" s="98"/>
      <c r="GO113" s="98"/>
      <c r="GP113" s="98"/>
      <c r="GQ113" s="98"/>
      <c r="GR113" s="98"/>
      <c r="GS113" s="98"/>
      <c r="GT113" s="98"/>
      <c r="GU113" s="98"/>
      <c r="GV113" s="98"/>
      <c r="GW113" s="98"/>
      <c r="GX113" s="98"/>
      <c r="GY113" s="98"/>
      <c r="GZ113" s="98"/>
      <c r="HA113" s="98"/>
      <c r="HB113" s="98"/>
      <c r="HC113" s="98"/>
      <c r="HD113" s="98"/>
      <c r="HE113" s="98"/>
      <c r="HF113" s="98"/>
      <c r="HG113" s="98"/>
      <c r="HH113" s="98"/>
      <c r="HI113" s="98"/>
      <c r="HJ113" s="98"/>
      <c r="HK113" s="98"/>
      <c r="HL113" s="98"/>
      <c r="HM113" s="98"/>
      <c r="HN113" s="98"/>
      <c r="HO113" s="98"/>
      <c r="HP113" s="98"/>
      <c r="HQ113" s="98"/>
      <c r="HR113" s="98"/>
      <c r="HS113" s="98"/>
      <c r="HT113" s="98"/>
      <c r="HU113" s="98"/>
      <c r="HV113" s="98"/>
      <c r="HW113" s="98"/>
      <c r="HX113" s="98"/>
      <c r="HY113" s="98"/>
      <c r="HZ113" s="98"/>
      <c r="IA113" s="98"/>
      <c r="IB113" s="98"/>
      <c r="IC113" s="98"/>
      <c r="ID113" s="98"/>
      <c r="IE113" s="98"/>
      <c r="IF113" s="98"/>
      <c r="IG113" s="98"/>
      <c r="IH113" s="98"/>
      <c r="II113" s="98"/>
      <c r="IJ113" s="98"/>
      <c r="IK113" s="98"/>
      <c r="IL113" s="98"/>
      <c r="IM113" s="98"/>
      <c r="IN113" s="98"/>
      <c r="IO113" s="98"/>
      <c r="IP113" s="98"/>
      <c r="IQ113" s="98"/>
      <c r="IR113" s="98"/>
      <c r="IS113" s="98"/>
      <c r="IT113" s="98"/>
      <c r="IU113" s="98"/>
      <c r="IV113" s="98"/>
      <c r="IW113" s="98"/>
      <c r="IX113" s="98"/>
      <c r="IY113" s="98"/>
      <c r="IZ113" s="98"/>
      <c r="JA113" s="98"/>
      <c r="JB113" s="98"/>
      <c r="JC113" s="98"/>
      <c r="JD113" s="98"/>
      <c r="JE113" s="98"/>
      <c r="JF113" s="98"/>
      <c r="JG113" s="98"/>
      <c r="JH113" s="98"/>
      <c r="JI113" s="98"/>
      <c r="JJ113" s="98"/>
      <c r="JK113" s="98"/>
      <c r="JL113" s="98"/>
      <c r="JM113" s="98"/>
      <c r="JN113" s="98"/>
      <c r="JO113" s="98"/>
      <c r="JP113" s="98"/>
      <c r="JQ113" s="98"/>
      <c r="JR113" s="98"/>
      <c r="JS113" s="98"/>
      <c r="JT113" s="98"/>
      <c r="JU113" s="98"/>
      <c r="JV113" s="98"/>
      <c r="JW113" s="98"/>
      <c r="JX113" s="98"/>
      <c r="JY113" s="98"/>
      <c r="JZ113" s="98"/>
      <c r="KA113" s="98"/>
      <c r="KB113" s="98"/>
      <c r="KC113" s="98"/>
      <c r="KD113" s="98"/>
      <c r="KE113" s="98"/>
      <c r="KF113" s="98"/>
      <c r="KG113" s="98"/>
      <c r="KH113" s="98"/>
      <c r="KI113" s="98"/>
      <c r="KJ113" s="98"/>
      <c r="KK113" s="98"/>
      <c r="KL113" s="98"/>
      <c r="KM113" s="98"/>
      <c r="KN113" s="98"/>
      <c r="KO113" s="98"/>
      <c r="KP113" s="98"/>
      <c r="KQ113" s="98"/>
      <c r="KR113" s="98"/>
      <c r="KS113" s="98"/>
      <c r="KT113" s="98"/>
      <c r="KU113" s="98"/>
      <c r="KV113" s="98"/>
      <c r="KW113" s="98"/>
      <c r="KX113" s="98"/>
      <c r="KY113" s="98"/>
      <c r="KZ113" s="98"/>
      <c r="LA113" s="98"/>
      <c r="LB113" s="98"/>
      <c r="LC113" s="98"/>
      <c r="LD113" s="98"/>
      <c r="LE113" s="98"/>
      <c r="LF113" s="98"/>
      <c r="LG113" s="98"/>
      <c r="LH113" s="98"/>
      <c r="LI113" s="98"/>
      <c r="LJ113" s="98"/>
      <c r="LK113" s="98"/>
      <c r="LL113" s="98"/>
      <c r="LM113" s="98"/>
      <c r="LN113" s="98"/>
      <c r="LO113" s="98"/>
      <c r="LP113" s="98"/>
      <c r="LQ113" s="98"/>
      <c r="LR113" s="98"/>
      <c r="LS113" s="98"/>
      <c r="LT113" s="98"/>
      <c r="LU113" s="98"/>
      <c r="LV113" s="98"/>
      <c r="LW113" s="98"/>
      <c r="LX113" s="98"/>
      <c r="LY113" s="98"/>
      <c r="LZ113" s="98"/>
    </row>
    <row r="114" spans="1:338" ht="5.75" customHeight="1">
      <c r="A114" s="10670"/>
      <c r="B114" s="10671"/>
      <c r="C114" s="10672"/>
      <c r="D114" s="10673"/>
      <c r="E114" s="10674"/>
      <c r="F114" s="10675"/>
      <c r="G114" s="10676"/>
      <c r="H114" s="10677"/>
      <c r="I114" s="10678"/>
      <c r="J114" s="10679"/>
      <c r="K114" s="5275"/>
      <c r="L114" s="10680"/>
      <c r="M114" s="10681"/>
      <c r="N114" s="10682"/>
      <c r="O114" s="10683"/>
      <c r="P114" s="10684"/>
      <c r="Q114" s="10685"/>
      <c r="R114" s="10686"/>
      <c r="S114" s="10687"/>
      <c r="T114" s="10688"/>
      <c r="U114" s="10689"/>
      <c r="V114" s="10690"/>
      <c r="W114" s="10691"/>
      <c r="X114" s="10692"/>
      <c r="Y114" s="10693"/>
      <c r="Z114" s="10694"/>
      <c r="AA114" s="10695"/>
      <c r="AB114" s="10696"/>
      <c r="AC114" s="10697"/>
      <c r="AD114" s="10698"/>
      <c r="AE114" s="10699"/>
      <c r="AF114" s="10700"/>
      <c r="AG114" s="10701"/>
      <c r="AH114" s="10702"/>
      <c r="AI114" s="10703"/>
      <c r="AJ114" s="10704"/>
      <c r="AK114" s="10705"/>
      <c r="AL114" s="10706"/>
      <c r="AM114" s="10707"/>
      <c r="AN114" s="10708"/>
      <c r="AO114" s="10709"/>
      <c r="AP114" s="10710"/>
      <c r="AQ114" s="10618"/>
      <c r="AR114" s="10711"/>
      <c r="AS114" s="10712"/>
      <c r="AT114" s="10713"/>
      <c r="AU114" s="10714"/>
      <c r="AV114" s="10715"/>
      <c r="AW114" s="10626"/>
      <c r="AX114" s="10716"/>
      <c r="AY114" s="10717"/>
      <c r="AZ114" s="10718"/>
      <c r="BA114" s="10628"/>
      <c r="BB114" s="10628"/>
      <c r="BC114" s="10719"/>
      <c r="BD114" s="8530"/>
      <c r="BE114" s="9260"/>
      <c r="BF114" s="10720"/>
      <c r="BG114" s="8984"/>
      <c r="BH114" s="10721"/>
      <c r="BI114" s="10722"/>
      <c r="BJ114" s="9166"/>
      <c r="BK114" s="8718"/>
      <c r="BL114" s="8605"/>
      <c r="BM114" s="10723"/>
      <c r="BN114" s="10724"/>
      <c r="BO114" s="4773"/>
      <c r="BP114" s="7640"/>
      <c r="BQ114" s="7957"/>
      <c r="BR114" s="6879"/>
      <c r="BS114" s="4374"/>
      <c r="BT114" s="3450"/>
      <c r="BU114" s="7402"/>
      <c r="BV114" s="4371"/>
      <c r="BW114" s="10725"/>
      <c r="BX114" s="10726"/>
      <c r="BY114" s="10727"/>
      <c r="BZ114" s="6033"/>
      <c r="CA114" s="10728"/>
      <c r="CB114" s="10729"/>
      <c r="CC114" s="9448"/>
      <c r="CD114" s="10730"/>
      <c r="CE114" s="7680"/>
      <c r="CF114" s="10180"/>
      <c r="CG114" s="9890"/>
      <c r="CH114" s="10731"/>
      <c r="CI114" s="10732"/>
      <c r="CJ114" s="5626"/>
      <c r="CK114" s="10733"/>
      <c r="CL114" s="10734"/>
      <c r="CM114" s="10735"/>
      <c r="CN114" s="10736"/>
      <c r="CO114" s="10737"/>
      <c r="CP114" s="10738"/>
      <c r="CQ114" s="10739"/>
      <c r="CR114" s="10740"/>
      <c r="CS114" s="10741"/>
      <c r="CT114" s="10741"/>
      <c r="CU114" s="10742"/>
      <c r="CV114" s="10557"/>
      <c r="CW114" s="10007"/>
      <c r="CX114" s="10743"/>
      <c r="CY114" s="10007"/>
      <c r="CZ114" s="4119"/>
      <c r="DA114" s="10466"/>
      <c r="DB114" s="10744"/>
      <c r="DC114" s="10658"/>
      <c r="DD114" s="9549"/>
      <c r="DE114" s="10745"/>
      <c r="DF114" s="10746"/>
      <c r="DG114" s="10747"/>
      <c r="DH114" s="10748"/>
      <c r="DI114" s="10749"/>
      <c r="DJ114" s="526"/>
      <c r="DK114" s="10750"/>
      <c r="DL114" s="10751"/>
      <c r="DM114" s="10752"/>
      <c r="DN114" s="10753"/>
      <c r="DO114" s="10754"/>
      <c r="DP114" s="10755"/>
      <c r="DQ114" s="10755"/>
      <c r="DR114" s="10756"/>
      <c r="DS114" s="10757"/>
      <c r="DT114" s="10758"/>
      <c r="DU114" s="10759"/>
      <c r="EJ114" s="98"/>
      <c r="EK114" s="98"/>
      <c r="EL114" s="98"/>
      <c r="EM114" s="98"/>
      <c r="EN114" s="98"/>
      <c r="EO114" s="98"/>
      <c r="EP114" s="98"/>
      <c r="EQ114" s="98"/>
      <c r="ER114" s="98"/>
      <c r="ES114" s="98"/>
      <c r="ET114" s="98"/>
      <c r="EU114" s="98"/>
      <c r="EV114" s="98"/>
      <c r="EW114" s="98"/>
      <c r="EX114" s="98"/>
      <c r="EY114" s="98"/>
      <c r="EZ114" s="98"/>
      <c r="FA114" s="98"/>
      <c r="FB114" s="98"/>
      <c r="FC114" s="98"/>
      <c r="FD114" s="98"/>
      <c r="FE114" s="98"/>
      <c r="FF114" s="98"/>
      <c r="FG114" s="98"/>
      <c r="FH114" s="98"/>
      <c r="FI114" s="98"/>
      <c r="FJ114" s="98"/>
      <c r="FK114" s="98"/>
      <c r="FL114" s="98"/>
      <c r="FM114" s="98"/>
      <c r="FN114" s="98"/>
      <c r="FO114" s="98"/>
      <c r="FP114" s="98"/>
      <c r="FQ114" s="98"/>
      <c r="FR114" s="98"/>
      <c r="FS114" s="98"/>
      <c r="FT114" s="98"/>
      <c r="FU114" s="98"/>
      <c r="FV114" s="98"/>
      <c r="FW114" s="98"/>
      <c r="FX114" s="98"/>
      <c r="FY114" s="98"/>
      <c r="FZ114" s="98"/>
      <c r="GA114" s="98"/>
      <c r="GB114" s="98"/>
      <c r="GC114" s="98"/>
      <c r="GD114" s="98"/>
      <c r="GE114" s="98"/>
      <c r="GF114" s="98"/>
      <c r="GG114" s="98"/>
      <c r="GH114" s="98"/>
      <c r="GI114" s="98"/>
      <c r="GJ114" s="98"/>
      <c r="GK114" s="98"/>
      <c r="GL114" s="98"/>
      <c r="GM114" s="98"/>
      <c r="GN114" s="98"/>
      <c r="GO114" s="98"/>
      <c r="GP114" s="98"/>
      <c r="GQ114" s="98"/>
      <c r="GR114" s="98"/>
      <c r="GS114" s="98"/>
      <c r="GT114" s="98"/>
      <c r="GU114" s="98"/>
      <c r="GV114" s="98"/>
      <c r="GW114" s="98"/>
      <c r="GX114" s="98"/>
      <c r="GY114" s="98"/>
      <c r="GZ114" s="98"/>
      <c r="HA114" s="98"/>
      <c r="HB114" s="98"/>
      <c r="HC114" s="98"/>
      <c r="HD114" s="98"/>
      <c r="HE114" s="98"/>
      <c r="HF114" s="98"/>
      <c r="HG114" s="98"/>
      <c r="HH114" s="98"/>
      <c r="HI114" s="98"/>
      <c r="HJ114" s="98"/>
      <c r="HK114" s="98"/>
      <c r="HL114" s="98"/>
      <c r="HM114" s="98"/>
      <c r="HN114" s="98"/>
      <c r="HO114" s="98"/>
      <c r="HP114" s="98"/>
      <c r="HQ114" s="98"/>
      <c r="HR114" s="98"/>
      <c r="HS114" s="98"/>
      <c r="HT114" s="98"/>
      <c r="HU114" s="98"/>
      <c r="HV114" s="98"/>
      <c r="HW114" s="98"/>
      <c r="HX114" s="98"/>
      <c r="HY114" s="98"/>
      <c r="HZ114" s="98"/>
      <c r="IA114" s="98"/>
      <c r="IB114" s="98"/>
      <c r="IC114" s="98"/>
      <c r="ID114" s="98"/>
      <c r="IE114" s="98"/>
      <c r="IF114" s="98"/>
      <c r="IG114" s="98"/>
      <c r="IH114" s="98"/>
      <c r="II114" s="98"/>
      <c r="IJ114" s="98"/>
      <c r="IK114" s="98"/>
      <c r="IL114" s="98"/>
      <c r="IM114" s="98"/>
      <c r="IN114" s="98"/>
      <c r="IO114" s="98"/>
      <c r="IP114" s="98"/>
      <c r="IQ114" s="98"/>
      <c r="IR114" s="98"/>
      <c r="IS114" s="98"/>
      <c r="IT114" s="98"/>
      <c r="IU114" s="98"/>
      <c r="IV114" s="98"/>
      <c r="IW114" s="98"/>
      <c r="IX114" s="98"/>
      <c r="IY114" s="98"/>
      <c r="IZ114" s="98"/>
      <c r="JA114" s="98"/>
      <c r="JB114" s="98"/>
      <c r="JC114" s="98"/>
      <c r="JD114" s="98"/>
      <c r="JE114" s="98"/>
      <c r="JF114" s="98"/>
      <c r="JG114" s="98"/>
      <c r="JH114" s="98"/>
      <c r="JI114" s="98"/>
      <c r="JJ114" s="98"/>
      <c r="JK114" s="98"/>
      <c r="JL114" s="98"/>
      <c r="JM114" s="98"/>
      <c r="JN114" s="98"/>
      <c r="JO114" s="98"/>
      <c r="JP114" s="98"/>
      <c r="JQ114" s="98"/>
      <c r="JR114" s="98"/>
      <c r="JS114" s="98"/>
      <c r="JT114" s="98"/>
      <c r="JU114" s="98"/>
      <c r="JV114" s="98"/>
      <c r="JW114" s="98"/>
      <c r="JX114" s="98"/>
      <c r="JY114" s="98"/>
      <c r="JZ114" s="98"/>
      <c r="KA114" s="98"/>
      <c r="KB114" s="98"/>
      <c r="KC114" s="98"/>
      <c r="KD114" s="98"/>
      <c r="KE114" s="98"/>
      <c r="KF114" s="98"/>
      <c r="KG114" s="98"/>
      <c r="KH114" s="98"/>
      <c r="KI114" s="98"/>
      <c r="KJ114" s="98"/>
      <c r="KK114" s="98"/>
      <c r="KL114" s="98"/>
      <c r="KM114" s="98"/>
      <c r="KN114" s="98"/>
      <c r="KO114" s="98"/>
      <c r="KP114" s="98"/>
      <c r="KQ114" s="98"/>
      <c r="KR114" s="98"/>
      <c r="KS114" s="98"/>
      <c r="KT114" s="98"/>
      <c r="KU114" s="98"/>
      <c r="KV114" s="98"/>
      <c r="KW114" s="98"/>
      <c r="KX114" s="98"/>
      <c r="KY114" s="98"/>
      <c r="KZ114" s="98"/>
      <c r="LA114" s="98"/>
      <c r="LB114" s="98"/>
      <c r="LC114" s="98"/>
      <c r="LD114" s="98"/>
      <c r="LE114" s="98"/>
      <c r="LF114" s="98"/>
      <c r="LG114" s="98"/>
      <c r="LH114" s="98"/>
      <c r="LI114" s="98"/>
      <c r="LJ114" s="98"/>
      <c r="LK114" s="98"/>
      <c r="LL114" s="98"/>
      <c r="LM114" s="98"/>
      <c r="LN114" s="98"/>
      <c r="LO114" s="98"/>
      <c r="LP114" s="98"/>
      <c r="LQ114" s="98"/>
      <c r="LR114" s="98"/>
      <c r="LS114" s="98"/>
      <c r="LT114" s="98"/>
      <c r="LU114" s="98"/>
      <c r="LV114" s="98"/>
      <c r="LW114" s="98"/>
      <c r="LX114" s="98"/>
      <c r="LY114" s="98"/>
      <c r="LZ114" s="98"/>
    </row>
    <row r="115" spans="1:338" ht="5.75" customHeight="1">
      <c r="A115" s="10760"/>
      <c r="B115" s="10761"/>
      <c r="C115" s="10762"/>
      <c r="D115" s="10763"/>
      <c r="E115" s="10764"/>
      <c r="F115" s="10765"/>
      <c r="G115" s="10766"/>
      <c r="H115" s="10767"/>
      <c r="I115" s="10768"/>
      <c r="J115" s="10769"/>
      <c r="K115" s="10770"/>
      <c r="L115" s="10771"/>
      <c r="M115" s="10772"/>
      <c r="N115" s="10773"/>
      <c r="O115" s="10774"/>
      <c r="P115" s="10775"/>
      <c r="Q115" s="10776"/>
      <c r="R115" s="10777"/>
      <c r="S115" s="10778"/>
      <c r="T115" s="10779"/>
      <c r="U115" s="4945"/>
      <c r="V115" s="10780"/>
      <c r="W115" s="10781"/>
      <c r="X115" s="10782"/>
      <c r="Y115" s="10783"/>
      <c r="Z115" s="10784"/>
      <c r="AA115" s="10785"/>
      <c r="AB115" s="10786"/>
      <c r="AC115" s="10787"/>
      <c r="AD115" s="10788"/>
      <c r="AE115" s="10789"/>
      <c r="AF115" s="10790"/>
      <c r="AG115" s="10791"/>
      <c r="AH115" s="10792"/>
      <c r="AI115" s="10793"/>
      <c r="AJ115" s="10794"/>
      <c r="AK115" s="10795"/>
      <c r="AL115" s="10796"/>
      <c r="AM115" s="10797"/>
      <c r="AN115" s="10798"/>
      <c r="AO115" s="10799"/>
      <c r="AP115" s="8196"/>
      <c r="AQ115" s="10800"/>
      <c r="AR115" s="10801"/>
      <c r="AS115" s="10802"/>
      <c r="AT115" s="10803"/>
      <c r="AU115" s="10804"/>
      <c r="AV115" s="10805"/>
      <c r="AW115" s="10806"/>
      <c r="AX115" s="8894"/>
      <c r="AY115" s="9519"/>
      <c r="AZ115" s="7924"/>
      <c r="BA115" s="9519"/>
      <c r="BB115" s="9521"/>
      <c r="BC115" s="9351"/>
      <c r="BD115" s="9170"/>
      <c r="BE115" s="9790"/>
      <c r="BF115" s="9883"/>
      <c r="BG115" s="9250"/>
      <c r="BH115" s="8401"/>
      <c r="BI115" s="10807"/>
      <c r="BJ115" s="10807"/>
      <c r="BK115" s="7675"/>
      <c r="BL115" s="8425"/>
      <c r="BM115" s="10808"/>
      <c r="BN115" s="10809"/>
      <c r="BO115" s="3353"/>
      <c r="BP115" s="7024"/>
      <c r="BQ115" s="10810"/>
      <c r="BR115" s="6240"/>
      <c r="BS115" s="7790"/>
      <c r="BT115" s="10811"/>
      <c r="BU115" s="10812"/>
      <c r="BV115" s="10813"/>
      <c r="BW115" s="7125"/>
      <c r="BX115" s="8135"/>
      <c r="BY115" s="10814"/>
      <c r="BZ115" s="10815"/>
      <c r="CA115" s="6536"/>
      <c r="CB115" s="10816"/>
      <c r="CC115" s="10817"/>
      <c r="CD115" s="9360"/>
      <c r="CE115" s="7602"/>
      <c r="CF115" s="10535"/>
      <c r="CG115" s="8721"/>
      <c r="CH115" s="4472"/>
      <c r="CI115" s="10818"/>
      <c r="CJ115" s="10819"/>
      <c r="CK115" s="10734"/>
      <c r="CL115" s="10820"/>
      <c r="CM115" s="10821"/>
      <c r="CN115" s="10822"/>
      <c r="CO115" s="10823"/>
      <c r="CP115" s="10824"/>
      <c r="CQ115" s="10739"/>
      <c r="CR115" s="460"/>
      <c r="CS115" s="10825"/>
      <c r="CT115" s="10826"/>
      <c r="CU115" s="10827"/>
      <c r="CV115" s="10467"/>
      <c r="CW115" s="10828"/>
      <c r="CX115" s="7496"/>
      <c r="CY115" s="10007"/>
      <c r="CZ115" s="10829"/>
      <c r="DA115" s="10830"/>
      <c r="DB115" s="10831"/>
      <c r="DC115" s="10559"/>
      <c r="DD115" s="10830"/>
      <c r="DE115" s="10198"/>
      <c r="DF115" s="10832"/>
      <c r="DG115" s="10833"/>
      <c r="DH115" s="10834"/>
      <c r="DI115" s="10835"/>
      <c r="DJ115" s="10836"/>
      <c r="DK115" s="10837"/>
      <c r="DL115" s="10838"/>
      <c r="DM115" s="10839"/>
      <c r="DN115" s="10839"/>
      <c r="DO115" s="10840"/>
      <c r="DP115" s="10841"/>
      <c r="DQ115" s="10842"/>
      <c r="DR115" s="10843"/>
      <c r="DS115" s="10844"/>
      <c r="DT115" s="10844"/>
      <c r="DU115" s="10845"/>
      <c r="EJ115" s="98"/>
      <c r="EK115" s="98"/>
      <c r="EL115" s="98"/>
      <c r="EM115" s="98"/>
      <c r="EN115" s="98"/>
      <c r="EO115" s="98"/>
      <c r="EP115" s="98"/>
      <c r="EQ115" s="98"/>
      <c r="ER115" s="98"/>
      <c r="ES115" s="98"/>
      <c r="ET115" s="98"/>
      <c r="EU115" s="98"/>
      <c r="EV115" s="98"/>
      <c r="EW115" s="98"/>
      <c r="EX115" s="98"/>
      <c r="EY115" s="98"/>
      <c r="EZ115" s="98"/>
      <c r="FA115" s="98"/>
      <c r="FB115" s="98"/>
      <c r="FC115" s="98"/>
      <c r="FD115" s="98"/>
      <c r="FE115" s="98"/>
      <c r="FF115" s="98"/>
      <c r="FG115" s="98"/>
      <c r="FH115" s="98"/>
      <c r="FI115" s="98"/>
      <c r="FJ115" s="98"/>
      <c r="FK115" s="98"/>
      <c r="FL115" s="98"/>
      <c r="FM115" s="98"/>
      <c r="FN115" s="98"/>
      <c r="FO115" s="98"/>
      <c r="FP115" s="98"/>
      <c r="FQ115" s="98"/>
      <c r="FR115" s="98"/>
      <c r="FS115" s="98"/>
      <c r="FT115" s="98"/>
      <c r="FU115" s="98"/>
      <c r="FV115" s="98"/>
      <c r="FW115" s="98"/>
      <c r="FX115" s="98"/>
      <c r="FY115" s="98"/>
      <c r="FZ115" s="98"/>
      <c r="GA115" s="98"/>
      <c r="GB115" s="98"/>
      <c r="GC115" s="98"/>
      <c r="GD115" s="98"/>
      <c r="GE115" s="98"/>
      <c r="GF115" s="98"/>
      <c r="GG115" s="98"/>
      <c r="GH115" s="98"/>
      <c r="GI115" s="98"/>
      <c r="GJ115" s="98"/>
      <c r="GK115" s="98"/>
      <c r="GL115" s="98"/>
      <c r="GM115" s="98"/>
      <c r="GN115" s="98"/>
      <c r="GO115" s="98"/>
      <c r="GP115" s="98"/>
      <c r="GQ115" s="98"/>
      <c r="GR115" s="98"/>
      <c r="GS115" s="98"/>
      <c r="GT115" s="98"/>
      <c r="GU115" s="98"/>
      <c r="GV115" s="98"/>
      <c r="GW115" s="98"/>
      <c r="GX115" s="98"/>
      <c r="GY115" s="98"/>
      <c r="GZ115" s="98"/>
      <c r="HA115" s="98"/>
      <c r="HB115" s="98"/>
      <c r="HC115" s="98"/>
      <c r="HD115" s="98"/>
      <c r="HE115" s="98"/>
      <c r="HF115" s="98"/>
      <c r="HG115" s="98"/>
      <c r="HH115" s="98"/>
      <c r="HI115" s="98"/>
      <c r="HJ115" s="98"/>
      <c r="HK115" s="98"/>
      <c r="HL115" s="98"/>
      <c r="HM115" s="98"/>
      <c r="HN115" s="98"/>
      <c r="HO115" s="98"/>
      <c r="HP115" s="98"/>
      <c r="HQ115" s="98"/>
      <c r="HR115" s="98"/>
      <c r="HS115" s="98"/>
      <c r="HT115" s="98"/>
      <c r="HU115" s="98"/>
      <c r="HV115" s="98"/>
      <c r="HW115" s="98"/>
      <c r="HX115" s="98"/>
      <c r="HY115" s="98"/>
      <c r="HZ115" s="98"/>
      <c r="IA115" s="98"/>
      <c r="IB115" s="98"/>
      <c r="IC115" s="98"/>
      <c r="ID115" s="98"/>
      <c r="IE115" s="98"/>
      <c r="IF115" s="98"/>
      <c r="IG115" s="98"/>
      <c r="IH115" s="98"/>
      <c r="II115" s="98"/>
      <c r="IJ115" s="98"/>
      <c r="IK115" s="98"/>
      <c r="IL115" s="98"/>
      <c r="IM115" s="98"/>
      <c r="IN115" s="98"/>
      <c r="IO115" s="98"/>
      <c r="IP115" s="98"/>
      <c r="IQ115" s="98"/>
      <c r="IR115" s="98"/>
      <c r="IS115" s="98"/>
      <c r="IT115" s="98"/>
      <c r="IU115" s="98"/>
      <c r="IV115" s="98"/>
      <c r="IW115" s="98"/>
      <c r="IX115" s="98"/>
      <c r="IY115" s="98"/>
      <c r="IZ115" s="98"/>
      <c r="JA115" s="98"/>
      <c r="JB115" s="98"/>
      <c r="JC115" s="98"/>
      <c r="JD115" s="98"/>
      <c r="JE115" s="98"/>
      <c r="JF115" s="98"/>
      <c r="JG115" s="98"/>
      <c r="JH115" s="98"/>
      <c r="JI115" s="98"/>
      <c r="JJ115" s="98"/>
      <c r="JK115" s="98"/>
      <c r="JL115" s="98"/>
      <c r="JM115" s="98"/>
      <c r="JN115" s="98"/>
      <c r="JO115" s="98"/>
      <c r="JP115" s="98"/>
      <c r="JQ115" s="98"/>
      <c r="JR115" s="98"/>
      <c r="JS115" s="98"/>
      <c r="JT115" s="98"/>
      <c r="JU115" s="98"/>
      <c r="JV115" s="98"/>
      <c r="JW115" s="98"/>
      <c r="JX115" s="98"/>
      <c r="JY115" s="98"/>
      <c r="JZ115" s="98"/>
      <c r="KA115" s="98"/>
      <c r="KB115" s="98"/>
      <c r="KC115" s="98"/>
      <c r="KD115" s="98"/>
      <c r="KE115" s="98"/>
      <c r="KF115" s="98"/>
      <c r="KG115" s="98"/>
      <c r="KH115" s="98"/>
      <c r="KI115" s="98"/>
      <c r="KJ115" s="98"/>
      <c r="KK115" s="98"/>
      <c r="KL115" s="98"/>
      <c r="KM115" s="98"/>
      <c r="KN115" s="98"/>
      <c r="KO115" s="98"/>
      <c r="KP115" s="98"/>
      <c r="KQ115" s="98"/>
      <c r="KR115" s="98"/>
      <c r="KS115" s="98"/>
      <c r="KT115" s="98"/>
      <c r="KU115" s="98"/>
      <c r="KV115" s="98"/>
      <c r="KW115" s="98"/>
      <c r="KX115" s="98"/>
      <c r="KY115" s="98"/>
      <c r="KZ115" s="98"/>
      <c r="LA115" s="98"/>
      <c r="LB115" s="98"/>
      <c r="LC115" s="98"/>
      <c r="LD115" s="98"/>
      <c r="LE115" s="98"/>
      <c r="LF115" s="98"/>
      <c r="LG115" s="98"/>
      <c r="LH115" s="98"/>
      <c r="LI115" s="98"/>
      <c r="LJ115" s="98"/>
      <c r="LK115" s="98"/>
      <c r="LL115" s="98"/>
      <c r="LM115" s="98"/>
      <c r="LN115" s="98"/>
      <c r="LO115" s="98"/>
      <c r="LP115" s="98"/>
      <c r="LQ115" s="98"/>
      <c r="LR115" s="98"/>
      <c r="LS115" s="98"/>
      <c r="LT115" s="98"/>
      <c r="LU115" s="98"/>
      <c r="LV115" s="98"/>
      <c r="LW115" s="98"/>
      <c r="LX115" s="98"/>
      <c r="LY115" s="98"/>
      <c r="LZ115" s="98"/>
    </row>
    <row r="116" spans="1:338" ht="5.75" customHeight="1">
      <c r="A116" s="10846"/>
      <c r="B116" s="10847"/>
      <c r="C116" s="10848"/>
      <c r="D116" s="10849"/>
      <c r="E116" s="10850"/>
      <c r="F116" s="10597"/>
      <c r="G116" s="10851"/>
      <c r="H116" s="10852"/>
      <c r="I116" s="10853"/>
      <c r="J116" s="10854"/>
      <c r="K116" s="10855"/>
      <c r="L116" s="10856"/>
      <c r="M116" s="10857"/>
      <c r="N116" s="479"/>
      <c r="O116" s="10858"/>
      <c r="P116" s="10859"/>
      <c r="Q116" s="10860"/>
      <c r="R116" s="10861"/>
      <c r="S116" s="10862"/>
      <c r="T116" s="10863"/>
      <c r="U116" s="10324"/>
      <c r="V116" s="10864"/>
      <c r="W116" s="10865"/>
      <c r="X116" s="10866"/>
      <c r="Y116" s="10867"/>
      <c r="Z116" s="10868"/>
      <c r="AA116" s="10869"/>
      <c r="AB116" s="10870"/>
      <c r="AC116" s="10871"/>
      <c r="AD116" s="10872"/>
      <c r="AE116" s="10873"/>
      <c r="AF116" s="10874"/>
      <c r="AG116" s="10875"/>
      <c r="AH116" s="10876"/>
      <c r="AI116" s="10877"/>
      <c r="AJ116" s="10878"/>
      <c r="AK116" s="10879"/>
      <c r="AL116" s="10880"/>
      <c r="AM116" s="10881"/>
      <c r="AN116" s="10882"/>
      <c r="AO116" s="10883"/>
      <c r="AP116" s="9887"/>
      <c r="AQ116" s="10884"/>
      <c r="AR116" s="10885"/>
      <c r="AS116" s="10886"/>
      <c r="AT116" s="10887"/>
      <c r="AU116" s="10888"/>
      <c r="AV116" s="8294"/>
      <c r="AW116" s="8533"/>
      <c r="AX116" s="10889"/>
      <c r="AY116" s="10890"/>
      <c r="AZ116" s="8794"/>
      <c r="BA116" s="8899"/>
      <c r="BB116" s="9351"/>
      <c r="BC116" s="10891"/>
      <c r="BD116" s="8891"/>
      <c r="BE116" s="10892"/>
      <c r="BF116" s="8297"/>
      <c r="BG116" s="10893"/>
      <c r="BH116" s="10805"/>
      <c r="BI116" s="9347"/>
      <c r="BJ116" s="10174"/>
      <c r="BK116" s="8021"/>
      <c r="BL116" s="10894"/>
      <c r="BM116" s="10895"/>
      <c r="BN116" s="10896"/>
      <c r="BO116" s="10897"/>
      <c r="BP116" s="10898"/>
      <c r="BQ116" s="10899"/>
      <c r="BR116" s="4584"/>
      <c r="BS116" s="8632"/>
      <c r="BT116" s="8228"/>
      <c r="BU116" s="6490"/>
      <c r="BV116" s="3347"/>
      <c r="BW116" s="10900"/>
      <c r="BX116" s="8137"/>
      <c r="BY116" s="4533"/>
      <c r="BZ116" s="3656"/>
      <c r="CA116" s="3150"/>
      <c r="CB116" s="4636"/>
      <c r="CC116" s="10645"/>
      <c r="CD116" s="10901"/>
      <c r="CE116" s="10902"/>
      <c r="CF116" s="7359"/>
      <c r="CG116" s="10075"/>
      <c r="CH116" s="7276"/>
      <c r="CI116" s="7885"/>
      <c r="CJ116" s="7799"/>
      <c r="CK116" s="4432"/>
      <c r="CL116" s="9456"/>
      <c r="CM116" s="6432"/>
      <c r="CN116" s="10903"/>
      <c r="CO116" s="6427"/>
      <c r="CP116" s="10904"/>
      <c r="CQ116" s="10905"/>
      <c r="CR116" s="9716"/>
      <c r="CS116" s="10906"/>
      <c r="CT116" s="10741"/>
      <c r="CU116" s="10555"/>
      <c r="CV116" s="10907"/>
      <c r="CW116" s="10908"/>
      <c r="CX116" s="10909"/>
      <c r="CY116" s="10910"/>
      <c r="CZ116" s="10911"/>
      <c r="DA116" s="10912"/>
      <c r="DB116" s="10913"/>
      <c r="DC116" s="9719"/>
      <c r="DD116" s="10914"/>
      <c r="DE116" s="9719"/>
      <c r="DF116" s="10915"/>
      <c r="DG116" s="10916"/>
      <c r="DH116" s="10917"/>
      <c r="DI116" s="2211"/>
      <c r="DJ116" s="10918"/>
      <c r="DK116" s="10919"/>
      <c r="DL116" s="10919"/>
      <c r="DM116" s="10919"/>
      <c r="DN116" s="10920"/>
      <c r="DO116" s="10921"/>
      <c r="DP116" s="10841"/>
      <c r="DQ116" s="10841"/>
      <c r="DR116" s="10921"/>
      <c r="DS116" s="10921"/>
      <c r="DT116" s="10920"/>
      <c r="DU116" s="10751"/>
      <c r="EJ116" s="98"/>
      <c r="EK116" s="98"/>
      <c r="EL116" s="98"/>
      <c r="EM116" s="98"/>
      <c r="EN116" s="98"/>
      <c r="EO116" s="98"/>
      <c r="EP116" s="98"/>
      <c r="EQ116" s="98"/>
      <c r="ER116" s="98"/>
      <c r="ES116" s="98"/>
      <c r="ET116" s="98"/>
      <c r="EU116" s="98"/>
      <c r="EV116" s="98"/>
      <c r="EW116" s="98"/>
      <c r="EX116" s="98"/>
      <c r="EY116" s="98"/>
      <c r="EZ116" s="98"/>
      <c r="FA116" s="98"/>
      <c r="FB116" s="98"/>
      <c r="FC116" s="98"/>
      <c r="FD116" s="98"/>
      <c r="FE116" s="98"/>
      <c r="FF116" s="98"/>
      <c r="FG116" s="98"/>
      <c r="FH116" s="98"/>
      <c r="FI116" s="98"/>
      <c r="FJ116" s="98"/>
      <c r="FK116" s="98"/>
      <c r="FL116" s="98"/>
      <c r="FM116" s="98"/>
      <c r="FN116" s="98"/>
      <c r="FO116" s="98"/>
      <c r="FP116" s="98"/>
      <c r="FQ116" s="98"/>
      <c r="FR116" s="98"/>
      <c r="FS116" s="98"/>
      <c r="FT116" s="98"/>
      <c r="FU116" s="98"/>
      <c r="FV116" s="98"/>
      <c r="FW116" s="98"/>
      <c r="FX116" s="98"/>
      <c r="FY116" s="98"/>
      <c r="FZ116" s="98"/>
      <c r="GA116" s="98"/>
      <c r="GB116" s="98"/>
      <c r="GC116" s="98"/>
      <c r="GD116" s="98"/>
      <c r="GE116" s="98"/>
      <c r="GF116" s="98"/>
      <c r="GG116" s="98"/>
      <c r="GH116" s="98"/>
      <c r="GI116" s="98"/>
      <c r="GJ116" s="98"/>
      <c r="GK116" s="98"/>
      <c r="GL116" s="98"/>
      <c r="GM116" s="98"/>
      <c r="GN116" s="98"/>
      <c r="GO116" s="98"/>
      <c r="GP116" s="98"/>
      <c r="GQ116" s="98"/>
      <c r="GR116" s="98"/>
      <c r="GS116" s="98"/>
      <c r="GT116" s="98"/>
      <c r="GU116" s="98"/>
      <c r="GV116" s="98"/>
      <c r="GW116" s="98"/>
      <c r="GX116" s="98"/>
      <c r="GY116" s="98"/>
      <c r="GZ116" s="98"/>
      <c r="HA116" s="98"/>
      <c r="HB116" s="98"/>
      <c r="HC116" s="98"/>
      <c r="HD116" s="98"/>
      <c r="HE116" s="98"/>
      <c r="HF116" s="98"/>
      <c r="HG116" s="98"/>
      <c r="HH116" s="98"/>
      <c r="HI116" s="98"/>
      <c r="HJ116" s="98"/>
      <c r="HK116" s="98"/>
      <c r="HL116" s="98"/>
      <c r="HM116" s="98"/>
      <c r="HN116" s="98"/>
      <c r="HO116" s="98"/>
      <c r="HP116" s="98"/>
      <c r="HQ116" s="98"/>
      <c r="HR116" s="98"/>
      <c r="HS116" s="98"/>
      <c r="HT116" s="98"/>
      <c r="HU116" s="98"/>
      <c r="HV116" s="98"/>
      <c r="HW116" s="98"/>
      <c r="HX116" s="98"/>
      <c r="HY116" s="98"/>
      <c r="HZ116" s="98"/>
      <c r="IA116" s="98"/>
      <c r="IB116" s="98"/>
      <c r="IC116" s="98"/>
      <c r="ID116" s="98"/>
      <c r="IE116" s="98"/>
      <c r="IF116" s="98"/>
      <c r="IG116" s="98"/>
      <c r="IH116" s="98"/>
      <c r="II116" s="98"/>
      <c r="IJ116" s="98"/>
      <c r="IK116" s="98"/>
      <c r="IL116" s="98"/>
      <c r="IM116" s="98"/>
      <c r="IN116" s="98"/>
      <c r="IO116" s="98"/>
      <c r="IP116" s="98"/>
      <c r="IQ116" s="98"/>
      <c r="IR116" s="98"/>
      <c r="IS116" s="98"/>
      <c r="IT116" s="98"/>
      <c r="IU116" s="98"/>
      <c r="IV116" s="98"/>
      <c r="IW116" s="98"/>
      <c r="IX116" s="98"/>
      <c r="IY116" s="98"/>
      <c r="IZ116" s="98"/>
      <c r="JA116" s="98"/>
      <c r="JB116" s="98"/>
      <c r="JC116" s="98"/>
      <c r="JD116" s="98"/>
      <c r="JE116" s="98"/>
      <c r="JF116" s="98"/>
      <c r="JG116" s="98"/>
      <c r="JH116" s="98"/>
      <c r="JI116" s="98"/>
      <c r="JJ116" s="98"/>
      <c r="JK116" s="98"/>
      <c r="JL116" s="98"/>
      <c r="JM116" s="98"/>
      <c r="JN116" s="98"/>
      <c r="JO116" s="98"/>
      <c r="JP116" s="98"/>
      <c r="JQ116" s="98"/>
      <c r="JR116" s="98"/>
      <c r="JS116" s="98"/>
      <c r="JT116" s="98"/>
      <c r="JU116" s="98"/>
      <c r="JV116" s="98"/>
      <c r="JW116" s="98"/>
      <c r="JX116" s="98"/>
      <c r="JY116" s="98"/>
      <c r="JZ116" s="98"/>
      <c r="KA116" s="98"/>
      <c r="KB116" s="98"/>
      <c r="KC116" s="98"/>
      <c r="KD116" s="98"/>
      <c r="KE116" s="98"/>
      <c r="KF116" s="98"/>
      <c r="KG116" s="98"/>
      <c r="KH116" s="98"/>
      <c r="KI116" s="98"/>
      <c r="KJ116" s="98"/>
      <c r="KK116" s="98"/>
      <c r="KL116" s="98"/>
      <c r="KM116" s="98"/>
      <c r="KN116" s="98"/>
      <c r="KO116" s="98"/>
      <c r="KP116" s="98"/>
      <c r="KQ116" s="98"/>
      <c r="KR116" s="98"/>
      <c r="KS116" s="98"/>
      <c r="KT116" s="98"/>
      <c r="KU116" s="98"/>
      <c r="KV116" s="98"/>
      <c r="KW116" s="98"/>
      <c r="KX116" s="98"/>
      <c r="KY116" s="98"/>
      <c r="KZ116" s="98"/>
      <c r="LA116" s="98"/>
      <c r="LB116" s="98"/>
      <c r="LC116" s="98"/>
      <c r="LD116" s="98"/>
      <c r="LE116" s="98"/>
      <c r="LF116" s="98"/>
      <c r="LG116" s="98"/>
      <c r="LH116" s="98"/>
      <c r="LI116" s="98"/>
      <c r="LJ116" s="98"/>
      <c r="LK116" s="98"/>
      <c r="LL116" s="98"/>
      <c r="LM116" s="98"/>
      <c r="LN116" s="98"/>
      <c r="LO116" s="98"/>
      <c r="LP116" s="98"/>
      <c r="LQ116" s="98"/>
      <c r="LR116" s="98"/>
      <c r="LS116" s="98"/>
      <c r="LT116" s="98"/>
      <c r="LU116" s="98"/>
      <c r="LV116" s="98"/>
      <c r="LW116" s="98"/>
      <c r="LX116" s="98"/>
      <c r="LY116" s="98"/>
      <c r="LZ116" s="98"/>
    </row>
    <row r="117" spans="1:338" ht="5.75" customHeight="1">
      <c r="A117" s="10922"/>
      <c r="B117" s="10923"/>
      <c r="C117" s="10924"/>
      <c r="D117" s="263"/>
      <c r="E117" s="10925"/>
      <c r="F117" s="10926"/>
      <c r="G117" s="10927"/>
      <c r="H117" s="10928"/>
      <c r="I117" s="7201"/>
      <c r="J117" s="183"/>
      <c r="K117" s="10929"/>
      <c r="L117" s="10930"/>
      <c r="M117" s="10931"/>
      <c r="N117" s="10932"/>
      <c r="O117" s="10933"/>
      <c r="P117" s="10934"/>
      <c r="Q117" s="10935"/>
      <c r="R117" s="10936"/>
      <c r="S117" s="10937"/>
      <c r="T117" s="10938"/>
      <c r="U117" s="10939"/>
      <c r="V117" s="10940"/>
      <c r="W117" s="10941"/>
      <c r="X117" s="10942"/>
      <c r="Y117" s="248"/>
      <c r="Z117" s="10943"/>
      <c r="AA117" s="10944"/>
      <c r="AB117" s="10945"/>
      <c r="AC117" s="10946"/>
      <c r="AD117" s="10947"/>
      <c r="AE117" s="10948"/>
      <c r="AF117" s="10949"/>
      <c r="AG117" s="10950"/>
      <c r="AH117" s="10951"/>
      <c r="AI117" s="10952"/>
      <c r="AJ117" s="10953"/>
      <c r="AK117" s="9331"/>
      <c r="AL117" s="10954"/>
      <c r="AM117" s="10955"/>
      <c r="AN117" s="10956"/>
      <c r="AO117" s="10957"/>
      <c r="AP117" s="10958"/>
      <c r="AQ117" s="10959"/>
      <c r="AR117" s="10960"/>
      <c r="AS117" s="9252"/>
      <c r="AT117" s="10961"/>
      <c r="AU117" s="10962"/>
      <c r="AV117" s="10963"/>
      <c r="AW117" s="7922"/>
      <c r="AX117" s="10964"/>
      <c r="AY117" s="9883"/>
      <c r="AZ117" s="9790"/>
      <c r="BA117" s="9607"/>
      <c r="BB117" s="8011"/>
      <c r="BC117" s="10965"/>
      <c r="BD117" s="8792"/>
      <c r="BE117" s="8533"/>
      <c r="BF117" s="10966"/>
      <c r="BG117" s="10967"/>
      <c r="BH117" s="9867"/>
      <c r="BI117" s="8707"/>
      <c r="BJ117" s="10968"/>
      <c r="BK117" s="10969"/>
      <c r="BL117" s="10970"/>
      <c r="BM117" s="4681"/>
      <c r="BN117" s="10971"/>
      <c r="BO117" s="10972"/>
      <c r="BP117" s="10973"/>
      <c r="BQ117" s="10974"/>
      <c r="BR117" s="10975"/>
      <c r="BS117" s="4066"/>
      <c r="BT117" s="10976"/>
      <c r="BU117" s="10454"/>
      <c r="BV117" s="10977"/>
      <c r="BW117" s="6909"/>
      <c r="BX117" s="9621"/>
      <c r="BY117" s="10978"/>
      <c r="BZ117" s="10979"/>
      <c r="CA117" s="10980"/>
      <c r="CB117" s="5982"/>
      <c r="CC117" s="10981"/>
      <c r="CD117" s="10982"/>
      <c r="CE117" s="10983"/>
      <c r="CF117" s="8716"/>
      <c r="CG117" s="8620"/>
      <c r="CH117" s="10984"/>
      <c r="CI117" s="6590"/>
      <c r="CJ117" s="10279"/>
      <c r="CK117" s="10985"/>
      <c r="CL117" s="8523"/>
      <c r="CM117" s="5266"/>
      <c r="CN117" s="10986"/>
      <c r="CO117" s="10987"/>
      <c r="CP117" s="10988"/>
      <c r="CQ117" s="10989"/>
      <c r="CR117" s="10990"/>
      <c r="CS117" s="10991"/>
      <c r="CT117" s="10992"/>
      <c r="CU117" s="10993"/>
      <c r="CV117" s="10994"/>
      <c r="CW117" s="10995"/>
      <c r="CX117" s="10996"/>
      <c r="CY117" s="10997"/>
      <c r="CZ117" s="10376"/>
      <c r="DA117" s="10831"/>
      <c r="DB117" s="10998"/>
      <c r="DC117" s="10999"/>
      <c r="DD117" s="10466"/>
      <c r="DE117" s="2827"/>
      <c r="DF117" s="11000"/>
      <c r="DG117" s="10834"/>
      <c r="DH117" s="11001"/>
      <c r="DI117" s="11002"/>
      <c r="DJ117" s="11002"/>
      <c r="DK117" s="11002"/>
      <c r="DL117" s="11003"/>
      <c r="DM117" s="11003"/>
      <c r="DN117" s="11004"/>
      <c r="DO117" s="11005"/>
      <c r="DP117" s="11005"/>
      <c r="DQ117" s="11006"/>
      <c r="DR117" s="11006"/>
      <c r="DS117" s="11007"/>
      <c r="DT117" s="10840"/>
      <c r="DU117" s="11008"/>
      <c r="EJ117" s="98"/>
      <c r="EK117" s="98"/>
      <c r="EL117" s="98"/>
      <c r="EM117" s="98"/>
      <c r="EN117" s="98"/>
      <c r="EO117" s="98"/>
      <c r="EP117" s="98"/>
      <c r="EQ117" s="98"/>
      <c r="ER117" s="98"/>
      <c r="ES117" s="98"/>
      <c r="ET117" s="98"/>
      <c r="EU117" s="98"/>
      <c r="EV117" s="98"/>
      <c r="EW117" s="98"/>
      <c r="EX117" s="98"/>
      <c r="EY117" s="98"/>
      <c r="EZ117" s="98"/>
      <c r="FA117" s="98"/>
      <c r="FB117" s="98"/>
      <c r="FC117" s="98"/>
      <c r="FD117" s="98"/>
      <c r="FE117" s="98"/>
      <c r="FF117" s="98"/>
      <c r="FG117" s="98"/>
      <c r="FH117" s="98"/>
      <c r="FI117" s="98"/>
      <c r="FJ117" s="98"/>
      <c r="FK117" s="98"/>
      <c r="FL117" s="98"/>
      <c r="FM117" s="98"/>
      <c r="FN117" s="98"/>
      <c r="FO117" s="98"/>
      <c r="FP117" s="98"/>
      <c r="FQ117" s="98"/>
      <c r="FR117" s="98"/>
      <c r="FS117" s="98"/>
      <c r="FT117" s="98"/>
      <c r="FU117" s="98"/>
      <c r="FV117" s="98"/>
      <c r="FW117" s="98"/>
      <c r="FX117" s="98"/>
      <c r="FY117" s="98"/>
      <c r="FZ117" s="98"/>
      <c r="GA117" s="98"/>
      <c r="GB117" s="98"/>
      <c r="GC117" s="98"/>
      <c r="GD117" s="98"/>
      <c r="GE117" s="98"/>
      <c r="GF117" s="98"/>
      <c r="GG117" s="98"/>
      <c r="GH117" s="98"/>
      <c r="GI117" s="98"/>
      <c r="GJ117" s="98"/>
      <c r="GK117" s="98"/>
      <c r="GL117" s="98"/>
      <c r="GM117" s="98"/>
      <c r="GN117" s="98"/>
      <c r="GO117" s="98"/>
      <c r="GP117" s="98"/>
      <c r="GQ117" s="98"/>
      <c r="GR117" s="98"/>
      <c r="GS117" s="98"/>
      <c r="GT117" s="98"/>
      <c r="GU117" s="98"/>
      <c r="GV117" s="98"/>
      <c r="GW117" s="98"/>
      <c r="GX117" s="98"/>
      <c r="GY117" s="98"/>
      <c r="GZ117" s="98"/>
      <c r="HA117" s="98"/>
      <c r="HB117" s="98"/>
      <c r="HC117" s="98"/>
      <c r="HD117" s="98"/>
      <c r="HE117" s="98"/>
      <c r="HF117" s="98"/>
      <c r="HG117" s="98"/>
      <c r="HH117" s="98"/>
      <c r="HI117" s="98"/>
      <c r="HJ117" s="98"/>
      <c r="HK117" s="98"/>
      <c r="HL117" s="98"/>
      <c r="HM117" s="98"/>
      <c r="HN117" s="98"/>
      <c r="HO117" s="98"/>
      <c r="HP117" s="98"/>
      <c r="HQ117" s="98"/>
      <c r="HR117" s="98"/>
      <c r="HS117" s="98"/>
      <c r="HT117" s="98"/>
      <c r="HU117" s="98"/>
      <c r="HV117" s="98"/>
      <c r="HW117" s="98"/>
      <c r="HX117" s="98"/>
      <c r="HY117" s="98"/>
      <c r="HZ117" s="98"/>
      <c r="IA117" s="98"/>
      <c r="IB117" s="98"/>
      <c r="IC117" s="98"/>
      <c r="ID117" s="98"/>
      <c r="IE117" s="98"/>
      <c r="IF117" s="98"/>
      <c r="IG117" s="98"/>
      <c r="IH117" s="98"/>
      <c r="II117" s="98"/>
      <c r="IJ117" s="98"/>
      <c r="IK117" s="98"/>
      <c r="IL117" s="98"/>
      <c r="IM117" s="98"/>
      <c r="IN117" s="98"/>
      <c r="IO117" s="98"/>
      <c r="IP117" s="98"/>
      <c r="IQ117" s="98"/>
      <c r="IR117" s="98"/>
      <c r="IS117" s="98"/>
      <c r="IT117" s="98"/>
      <c r="IU117" s="98"/>
      <c r="IV117" s="98"/>
      <c r="IW117" s="98"/>
      <c r="IX117" s="98"/>
      <c r="IY117" s="98"/>
      <c r="IZ117" s="98"/>
      <c r="JA117" s="98"/>
      <c r="JB117" s="98"/>
      <c r="JC117" s="98"/>
      <c r="JD117" s="98"/>
      <c r="JE117" s="98"/>
      <c r="JF117" s="98"/>
      <c r="JG117" s="98"/>
      <c r="JH117" s="98"/>
      <c r="JI117" s="98"/>
      <c r="JJ117" s="98"/>
      <c r="JK117" s="98"/>
      <c r="JL117" s="98"/>
      <c r="JM117" s="98"/>
      <c r="JN117" s="98"/>
      <c r="JO117" s="98"/>
      <c r="JP117" s="98"/>
      <c r="JQ117" s="98"/>
      <c r="JR117" s="98"/>
      <c r="JS117" s="98"/>
      <c r="JT117" s="98"/>
      <c r="JU117" s="98"/>
      <c r="JV117" s="98"/>
      <c r="JW117" s="98"/>
      <c r="JX117" s="98"/>
      <c r="JY117" s="98"/>
      <c r="JZ117" s="98"/>
      <c r="KA117" s="98"/>
      <c r="KB117" s="98"/>
      <c r="KC117" s="98"/>
      <c r="KD117" s="98"/>
      <c r="KE117" s="98"/>
      <c r="KF117" s="98"/>
      <c r="KG117" s="98"/>
      <c r="KH117" s="98"/>
      <c r="KI117" s="98"/>
      <c r="KJ117" s="98"/>
      <c r="KK117" s="98"/>
      <c r="KL117" s="98"/>
      <c r="KM117" s="98"/>
      <c r="KN117" s="98"/>
      <c r="KO117" s="98"/>
      <c r="KP117" s="98"/>
      <c r="KQ117" s="98"/>
      <c r="KR117" s="98"/>
      <c r="KS117" s="98"/>
      <c r="KT117" s="98"/>
      <c r="KU117" s="98"/>
      <c r="KV117" s="98"/>
      <c r="KW117" s="98"/>
      <c r="KX117" s="98"/>
      <c r="KY117" s="98"/>
      <c r="KZ117" s="98"/>
      <c r="LA117" s="98"/>
      <c r="LB117" s="98"/>
      <c r="LC117" s="98"/>
      <c r="LD117" s="98"/>
      <c r="LE117" s="98"/>
      <c r="LF117" s="98"/>
      <c r="LG117" s="98"/>
      <c r="LH117" s="98"/>
      <c r="LI117" s="98"/>
      <c r="LJ117" s="98"/>
      <c r="LK117" s="98"/>
      <c r="LL117" s="98"/>
      <c r="LM117" s="98"/>
      <c r="LN117" s="98"/>
      <c r="LO117" s="98"/>
      <c r="LP117" s="98"/>
      <c r="LQ117" s="98"/>
      <c r="LR117" s="98"/>
      <c r="LS117" s="98"/>
      <c r="LT117" s="98"/>
      <c r="LU117" s="98"/>
      <c r="LV117" s="98"/>
      <c r="LW117" s="98"/>
      <c r="LX117" s="98"/>
      <c r="LY117" s="98"/>
      <c r="LZ117" s="98"/>
    </row>
    <row r="118" spans="1:338" ht="5.75" customHeight="1">
      <c r="A118" s="11009"/>
      <c r="B118" s="11010"/>
      <c r="C118" s="11011"/>
      <c r="D118" s="11012"/>
      <c r="E118" s="11013"/>
      <c r="F118" s="11014"/>
      <c r="G118" s="11015"/>
      <c r="H118" s="11016"/>
      <c r="I118" s="11017"/>
      <c r="J118" s="11018"/>
      <c r="K118" s="11019"/>
      <c r="L118" s="11020"/>
      <c r="M118" s="11021"/>
      <c r="N118" s="5042"/>
      <c r="O118" s="11022"/>
      <c r="P118" s="10505"/>
      <c r="Q118" s="11023"/>
      <c r="R118" s="11024"/>
      <c r="S118" s="185"/>
      <c r="T118" s="507"/>
      <c r="U118" s="529"/>
      <c r="V118" s="11025"/>
      <c r="W118" s="11026"/>
      <c r="X118" s="11027"/>
      <c r="Y118" s="11028"/>
      <c r="Z118" s="11029"/>
      <c r="AA118" s="11030"/>
      <c r="AB118" s="11031"/>
      <c r="AC118" s="11032"/>
      <c r="AD118" s="11033"/>
      <c r="AE118" s="11034"/>
      <c r="AF118" s="11035"/>
      <c r="AG118" s="11036"/>
      <c r="AH118" s="11037"/>
      <c r="AI118" s="11038"/>
      <c r="AJ118" s="11039"/>
      <c r="AK118" s="11040"/>
      <c r="AL118" s="11041"/>
      <c r="AM118" s="11042"/>
      <c r="AN118" s="7598"/>
      <c r="AO118" s="11043"/>
      <c r="AP118" s="11044"/>
      <c r="AQ118" s="11045"/>
      <c r="AR118" s="11046"/>
      <c r="AS118" s="11047"/>
      <c r="AT118" s="11048"/>
      <c r="AU118" s="11049"/>
      <c r="AV118" s="11050"/>
      <c r="AW118" s="11051"/>
      <c r="AX118" s="9336"/>
      <c r="AY118" s="8605"/>
      <c r="AZ118" s="9791"/>
      <c r="BA118" s="8200"/>
      <c r="BB118" s="9700"/>
      <c r="BC118" s="8719"/>
      <c r="BD118" s="8792"/>
      <c r="BE118" s="8719"/>
      <c r="BF118" s="11052"/>
      <c r="BG118" s="11053"/>
      <c r="BH118" s="9792"/>
      <c r="BI118" s="11054"/>
      <c r="BJ118" s="10970"/>
      <c r="BK118" s="11055"/>
      <c r="BL118" s="11056"/>
      <c r="BM118" s="11057"/>
      <c r="BN118" s="5520"/>
      <c r="BO118" s="11058"/>
      <c r="BP118" s="11059"/>
      <c r="BQ118" s="11060"/>
      <c r="BR118" s="7307"/>
      <c r="BS118" s="11061"/>
      <c r="BT118" s="5692"/>
      <c r="BU118" s="11062"/>
      <c r="BV118" s="11063"/>
      <c r="BW118" s="11064"/>
      <c r="BX118" s="11065"/>
      <c r="BY118" s="11066"/>
      <c r="BZ118" s="11067"/>
      <c r="CA118" s="11068"/>
      <c r="CB118" s="11069"/>
      <c r="CC118" s="11070"/>
      <c r="CD118" s="11071"/>
      <c r="CE118" s="10090"/>
      <c r="CF118" s="5986"/>
      <c r="CG118" s="3352"/>
      <c r="CH118" s="11072"/>
      <c r="CI118" s="5416"/>
      <c r="CJ118" s="7864"/>
      <c r="CK118" s="11073"/>
      <c r="CL118" s="11074"/>
      <c r="CM118" s="11075"/>
      <c r="CN118" s="10903"/>
      <c r="CO118" s="11076"/>
      <c r="CP118" s="11077"/>
      <c r="CQ118" s="11078"/>
      <c r="CR118" s="9382"/>
      <c r="CS118" s="11079"/>
      <c r="CT118" s="10289"/>
      <c r="CU118" s="11080"/>
      <c r="CV118" s="11081"/>
      <c r="CW118" s="10468"/>
      <c r="CX118" s="11082"/>
      <c r="CY118" s="10994"/>
      <c r="CZ118" s="11083"/>
      <c r="DA118" s="11084"/>
      <c r="DB118" s="9914"/>
      <c r="DC118" s="11085"/>
      <c r="DD118" s="11086"/>
      <c r="DE118" s="2827"/>
      <c r="DF118" s="7410"/>
      <c r="DG118" s="11087"/>
      <c r="DH118" s="10834"/>
      <c r="DI118" s="11088"/>
      <c r="DJ118" s="11088"/>
      <c r="DK118" s="11088"/>
      <c r="DL118" s="11089"/>
      <c r="DM118" s="11090"/>
      <c r="DN118" s="11091"/>
      <c r="DO118" s="11092"/>
      <c r="DP118" s="11093"/>
      <c r="DQ118" s="11094"/>
      <c r="DR118" s="11006"/>
      <c r="DS118" s="11095"/>
      <c r="DT118" s="11096"/>
      <c r="DU118" s="11096"/>
      <c r="EJ118" s="98"/>
      <c r="EK118" s="98"/>
      <c r="EL118" s="98"/>
      <c r="EM118" s="98"/>
      <c r="EN118" s="98"/>
      <c r="EO118" s="98"/>
      <c r="EP118" s="98"/>
      <c r="EQ118" s="98"/>
      <c r="ER118" s="98"/>
      <c r="ES118" s="98"/>
      <c r="ET118" s="98"/>
      <c r="EU118" s="98"/>
      <c r="EV118" s="98"/>
      <c r="EW118" s="98"/>
      <c r="EX118" s="98"/>
      <c r="EY118" s="98"/>
      <c r="EZ118" s="98"/>
      <c r="FA118" s="98"/>
      <c r="FB118" s="98"/>
      <c r="FC118" s="98"/>
      <c r="FD118" s="98"/>
      <c r="FE118" s="98"/>
      <c r="FF118" s="98"/>
      <c r="FG118" s="98"/>
      <c r="FH118" s="98"/>
      <c r="FI118" s="98"/>
      <c r="FJ118" s="98"/>
      <c r="FK118" s="98"/>
      <c r="FL118" s="98"/>
      <c r="FM118" s="98"/>
      <c r="FN118" s="98"/>
      <c r="FO118" s="98"/>
      <c r="FP118" s="98"/>
      <c r="FQ118" s="98"/>
      <c r="FR118" s="98"/>
      <c r="FS118" s="98"/>
      <c r="FT118" s="98"/>
      <c r="FU118" s="98"/>
      <c r="FV118" s="98"/>
      <c r="FW118" s="98"/>
      <c r="FX118" s="98"/>
      <c r="FY118" s="98"/>
      <c r="FZ118" s="98"/>
      <c r="GA118" s="98"/>
      <c r="GB118" s="98"/>
      <c r="GC118" s="98"/>
      <c r="GD118" s="98"/>
      <c r="GE118" s="98"/>
      <c r="GF118" s="98"/>
      <c r="GG118" s="98"/>
      <c r="GH118" s="98"/>
      <c r="GI118" s="98"/>
      <c r="GJ118" s="98"/>
      <c r="GK118" s="98"/>
      <c r="GL118" s="98"/>
      <c r="GM118" s="98"/>
      <c r="GN118" s="98"/>
      <c r="GO118" s="98"/>
      <c r="GP118" s="98"/>
      <c r="GQ118" s="98"/>
      <c r="GR118" s="98"/>
      <c r="GS118" s="98"/>
      <c r="GT118" s="98"/>
      <c r="GU118" s="98"/>
      <c r="GV118" s="98"/>
      <c r="GW118" s="98"/>
      <c r="GX118" s="98"/>
      <c r="GY118" s="98"/>
      <c r="GZ118" s="98"/>
      <c r="HA118" s="98"/>
      <c r="HB118" s="98"/>
      <c r="HC118" s="98"/>
      <c r="HD118" s="98"/>
      <c r="HE118" s="98"/>
      <c r="HF118" s="98"/>
      <c r="HG118" s="98"/>
      <c r="HH118" s="98"/>
      <c r="HI118" s="98"/>
      <c r="HJ118" s="98"/>
      <c r="HK118" s="98"/>
      <c r="HL118" s="98"/>
      <c r="HM118" s="98"/>
      <c r="HN118" s="98"/>
      <c r="HO118" s="98"/>
      <c r="HP118" s="98"/>
      <c r="HQ118" s="98"/>
      <c r="HR118" s="98"/>
      <c r="HS118" s="98"/>
      <c r="HT118" s="98"/>
      <c r="HU118" s="98"/>
      <c r="HV118" s="98"/>
      <c r="HW118" s="98"/>
      <c r="HX118" s="98"/>
      <c r="HY118" s="98"/>
      <c r="HZ118" s="98"/>
      <c r="IA118" s="98"/>
      <c r="IB118" s="98"/>
      <c r="IC118" s="98"/>
      <c r="ID118" s="98"/>
      <c r="IE118" s="98"/>
      <c r="IF118" s="98"/>
      <c r="IG118" s="98"/>
      <c r="IH118" s="98"/>
      <c r="II118" s="98"/>
      <c r="IJ118" s="98"/>
      <c r="IK118" s="98"/>
      <c r="IL118" s="98"/>
      <c r="IM118" s="98"/>
      <c r="IN118" s="98"/>
      <c r="IO118" s="98"/>
      <c r="IP118" s="98"/>
      <c r="IQ118" s="98"/>
      <c r="IR118" s="98"/>
      <c r="IS118" s="98"/>
      <c r="IT118" s="98"/>
      <c r="IU118" s="98"/>
      <c r="IV118" s="98"/>
      <c r="IW118" s="98"/>
      <c r="IX118" s="98"/>
      <c r="IY118" s="98"/>
      <c r="IZ118" s="98"/>
      <c r="JA118" s="98"/>
      <c r="JB118" s="98"/>
      <c r="JC118" s="98"/>
      <c r="JD118" s="98"/>
      <c r="JE118" s="98"/>
      <c r="JF118" s="98"/>
      <c r="JG118" s="98"/>
      <c r="JH118" s="98"/>
      <c r="JI118" s="98"/>
      <c r="JJ118" s="98"/>
      <c r="JK118" s="98"/>
      <c r="JL118" s="98"/>
      <c r="JM118" s="98"/>
      <c r="JN118" s="98"/>
      <c r="JO118" s="98"/>
      <c r="JP118" s="98"/>
      <c r="JQ118" s="98"/>
      <c r="JR118" s="98"/>
      <c r="JS118" s="98"/>
      <c r="JT118" s="98"/>
      <c r="JU118" s="98"/>
      <c r="JV118" s="98"/>
      <c r="JW118" s="98"/>
      <c r="JX118" s="98"/>
      <c r="JY118" s="98"/>
      <c r="JZ118" s="98"/>
      <c r="KA118" s="98"/>
      <c r="KB118" s="98"/>
      <c r="KC118" s="98"/>
      <c r="KD118" s="98"/>
      <c r="KE118" s="98"/>
      <c r="KF118" s="98"/>
      <c r="KG118" s="98"/>
      <c r="KH118" s="98"/>
      <c r="KI118" s="98"/>
      <c r="KJ118" s="98"/>
      <c r="KK118" s="98"/>
      <c r="KL118" s="98"/>
      <c r="KM118" s="98"/>
      <c r="KN118" s="98"/>
      <c r="KO118" s="98"/>
      <c r="KP118" s="98"/>
      <c r="KQ118" s="98"/>
      <c r="KR118" s="98"/>
      <c r="KS118" s="98"/>
      <c r="KT118" s="98"/>
      <c r="KU118" s="98"/>
      <c r="KV118" s="98"/>
      <c r="KW118" s="98"/>
      <c r="KX118" s="98"/>
      <c r="KY118" s="98"/>
      <c r="KZ118" s="98"/>
      <c r="LA118" s="98"/>
      <c r="LB118" s="98"/>
      <c r="LC118" s="98"/>
      <c r="LD118" s="98"/>
      <c r="LE118" s="98"/>
      <c r="LF118" s="98"/>
      <c r="LG118" s="98"/>
      <c r="LH118" s="98"/>
      <c r="LI118" s="98"/>
      <c r="LJ118" s="98"/>
      <c r="LK118" s="98"/>
      <c r="LL118" s="98"/>
      <c r="LM118" s="98"/>
      <c r="LN118" s="98"/>
      <c r="LO118" s="98"/>
      <c r="LP118" s="98"/>
      <c r="LQ118" s="98"/>
      <c r="LR118" s="98"/>
      <c r="LS118" s="98"/>
      <c r="LT118" s="98"/>
      <c r="LU118" s="98"/>
      <c r="LV118" s="98"/>
      <c r="LW118" s="98"/>
      <c r="LX118" s="98"/>
      <c r="LY118" s="98"/>
      <c r="LZ118" s="98"/>
    </row>
    <row r="119" spans="1:338" ht="5.75" customHeight="1">
      <c r="A119" s="11097"/>
      <c r="B119" s="11098"/>
      <c r="C119" s="11099"/>
      <c r="D119" s="11100"/>
      <c r="E119" s="11101"/>
      <c r="F119" s="10765"/>
      <c r="G119" s="11102"/>
      <c r="H119" s="11103"/>
      <c r="I119" s="11104"/>
      <c r="J119" s="11105"/>
      <c r="K119" s="11106"/>
      <c r="L119" s="11107"/>
      <c r="M119" s="11108"/>
      <c r="N119" s="10326"/>
      <c r="O119" s="11109"/>
      <c r="P119" s="473"/>
      <c r="Q119" s="110"/>
      <c r="R119" s="11110"/>
      <c r="S119" s="11111"/>
      <c r="T119" s="11112"/>
      <c r="U119" s="11113"/>
      <c r="V119" s="11114"/>
      <c r="W119" s="11115"/>
      <c r="X119" s="11116"/>
      <c r="Y119" s="11117"/>
      <c r="Z119" s="11118"/>
      <c r="AA119" s="11119"/>
      <c r="AB119" s="11120"/>
      <c r="AC119" s="11121"/>
      <c r="AD119" s="11122"/>
      <c r="AE119" s="11123"/>
      <c r="AF119" s="11124"/>
      <c r="AG119" s="11125"/>
      <c r="AH119" s="11126"/>
      <c r="AI119" s="11127"/>
      <c r="AJ119" s="11128"/>
      <c r="AK119" s="11129"/>
      <c r="AL119" s="11130"/>
      <c r="AM119" s="11131"/>
      <c r="AN119" s="8989"/>
      <c r="AO119" s="11132"/>
      <c r="AP119" s="11133"/>
      <c r="AQ119" s="11134"/>
      <c r="AR119" s="11135"/>
      <c r="AS119" s="11136"/>
      <c r="AT119" s="11137"/>
      <c r="AU119" s="11138"/>
      <c r="AV119" s="11139"/>
      <c r="AW119" s="11140"/>
      <c r="AX119" s="8303"/>
      <c r="AY119" s="11141"/>
      <c r="AZ119" s="8710"/>
      <c r="BA119" s="8103"/>
      <c r="BB119" s="8987"/>
      <c r="BC119" s="10965"/>
      <c r="BD119" s="7932"/>
      <c r="BE119" s="7598"/>
      <c r="BF119" s="10269"/>
      <c r="BG119" s="11142"/>
      <c r="BH119" s="11143"/>
      <c r="BI119" s="11144"/>
      <c r="BJ119" s="11145"/>
      <c r="BK119" s="8729"/>
      <c r="BL119" s="11146"/>
      <c r="BM119" s="11147"/>
      <c r="BN119" s="11148"/>
      <c r="BO119" s="11149"/>
      <c r="BP119" s="7080"/>
      <c r="BQ119" s="11150"/>
      <c r="BR119" s="11151"/>
      <c r="BS119" s="4267"/>
      <c r="BT119" s="11152"/>
      <c r="BU119" s="11153"/>
      <c r="BV119" s="11154"/>
      <c r="BW119" s="11155"/>
      <c r="BX119" s="11156"/>
      <c r="BY119" s="11157"/>
      <c r="BZ119" s="11158"/>
      <c r="CA119" s="11159"/>
      <c r="CB119" s="11160"/>
      <c r="CC119" s="11161"/>
      <c r="CD119" s="11162"/>
      <c r="CE119" s="11163"/>
      <c r="CF119" s="11164"/>
      <c r="CG119" s="11165"/>
      <c r="CH119" s="6142"/>
      <c r="CI119" s="9623"/>
      <c r="CJ119" s="11166"/>
      <c r="CK119" s="11167"/>
      <c r="CL119" s="11168"/>
      <c r="CM119" s="6481"/>
      <c r="CN119" s="11169"/>
      <c r="CO119" s="11170"/>
      <c r="CP119" s="11171"/>
      <c r="CQ119" s="10825"/>
      <c r="CR119" s="11172"/>
      <c r="CS119" s="11173"/>
      <c r="CT119" s="11174"/>
      <c r="CU119" s="10993"/>
      <c r="CV119" s="11175"/>
      <c r="CW119" s="10557"/>
      <c r="CX119" s="10557"/>
      <c r="CY119" s="7035"/>
      <c r="CZ119" s="11176"/>
      <c r="DA119" s="10656"/>
      <c r="DB119" s="10742"/>
      <c r="DC119" s="10200"/>
      <c r="DD119" s="11177"/>
      <c r="DE119" s="11178"/>
      <c r="DF119" s="10911"/>
      <c r="DG119" s="11179"/>
      <c r="DH119" s="11180"/>
      <c r="DI119" s="8355"/>
      <c r="DJ119" s="8355"/>
      <c r="DK119" s="11181"/>
      <c r="DL119" s="11181"/>
      <c r="DM119" s="11181"/>
      <c r="DN119" s="11092"/>
      <c r="DO119" s="11182"/>
      <c r="DP119" s="11183"/>
      <c r="DQ119" s="11184"/>
      <c r="DR119" s="11095"/>
      <c r="DS119" s="3724"/>
      <c r="DT119" s="11185"/>
      <c r="DU119" s="11185"/>
      <c r="EJ119" s="98"/>
      <c r="EK119" s="98"/>
      <c r="EL119" s="98"/>
      <c r="EM119" s="98"/>
      <c r="EN119" s="98"/>
      <c r="EO119" s="98"/>
      <c r="EP119" s="98"/>
      <c r="EQ119" s="98"/>
      <c r="ER119" s="98"/>
      <c r="ES119" s="98"/>
      <c r="ET119" s="98"/>
      <c r="EU119" s="98"/>
      <c r="EV119" s="98"/>
      <c r="EW119" s="98"/>
      <c r="EX119" s="98"/>
      <c r="EY119" s="98"/>
      <c r="EZ119" s="98"/>
      <c r="FA119" s="98"/>
      <c r="FB119" s="98"/>
      <c r="FC119" s="98"/>
      <c r="FD119" s="98"/>
      <c r="FE119" s="98"/>
      <c r="FF119" s="98"/>
      <c r="FG119" s="98"/>
      <c r="FH119" s="98"/>
      <c r="FI119" s="98"/>
      <c r="FJ119" s="98"/>
      <c r="FK119" s="98"/>
      <c r="FL119" s="98"/>
      <c r="FM119" s="98"/>
      <c r="FN119" s="98"/>
      <c r="FO119" s="98"/>
      <c r="FP119" s="98"/>
      <c r="FQ119" s="98"/>
      <c r="FR119" s="98"/>
      <c r="FS119" s="98"/>
      <c r="FT119" s="98"/>
      <c r="FU119" s="98"/>
      <c r="FV119" s="98"/>
      <c r="FW119" s="98"/>
      <c r="FX119" s="98"/>
      <c r="FY119" s="98"/>
      <c r="FZ119" s="98"/>
      <c r="GA119" s="98"/>
      <c r="GB119" s="98"/>
      <c r="GC119" s="98"/>
      <c r="GD119" s="98"/>
      <c r="GE119" s="98"/>
      <c r="GF119" s="98"/>
      <c r="GG119" s="98"/>
      <c r="GH119" s="98"/>
      <c r="GI119" s="98"/>
      <c r="GJ119" s="98"/>
      <c r="GK119" s="98"/>
      <c r="GL119" s="98"/>
      <c r="GM119" s="98"/>
      <c r="GN119" s="98"/>
      <c r="GO119" s="98"/>
      <c r="GP119" s="98"/>
      <c r="GQ119" s="98"/>
      <c r="GR119" s="98"/>
      <c r="GS119" s="98"/>
      <c r="GT119" s="98"/>
      <c r="GU119" s="98"/>
      <c r="GV119" s="98"/>
      <c r="GW119" s="98"/>
      <c r="GX119" s="98"/>
      <c r="GY119" s="98"/>
      <c r="GZ119" s="98"/>
      <c r="HA119" s="98"/>
      <c r="HB119" s="98"/>
      <c r="HC119" s="98"/>
      <c r="HD119" s="98"/>
      <c r="HE119" s="98"/>
      <c r="HF119" s="98"/>
      <c r="HG119" s="98"/>
      <c r="HH119" s="98"/>
      <c r="HI119" s="98"/>
      <c r="HJ119" s="98"/>
      <c r="HK119" s="98"/>
      <c r="HL119" s="98"/>
      <c r="HM119" s="98"/>
      <c r="HN119" s="98"/>
      <c r="HO119" s="98"/>
      <c r="HP119" s="98"/>
      <c r="HQ119" s="98"/>
      <c r="HR119" s="98"/>
      <c r="HS119" s="98"/>
      <c r="HT119" s="98"/>
      <c r="HU119" s="98"/>
      <c r="HV119" s="98"/>
      <c r="HW119" s="98"/>
      <c r="HX119" s="98"/>
      <c r="HY119" s="98"/>
      <c r="HZ119" s="98"/>
      <c r="IA119" s="98"/>
      <c r="IB119" s="98"/>
      <c r="IC119" s="98"/>
      <c r="ID119" s="98"/>
      <c r="IE119" s="98"/>
      <c r="IF119" s="98"/>
      <c r="IG119" s="98"/>
      <c r="IH119" s="98"/>
      <c r="II119" s="98"/>
      <c r="IJ119" s="98"/>
      <c r="IK119" s="98"/>
      <c r="IL119" s="98"/>
      <c r="IM119" s="98"/>
      <c r="IN119" s="98"/>
      <c r="IO119" s="98"/>
      <c r="IP119" s="98"/>
      <c r="IQ119" s="98"/>
      <c r="IR119" s="98"/>
      <c r="IS119" s="98"/>
      <c r="IT119" s="98"/>
      <c r="IU119" s="98"/>
      <c r="IV119" s="98"/>
      <c r="IW119" s="98"/>
      <c r="IX119" s="98"/>
      <c r="IY119" s="98"/>
      <c r="IZ119" s="98"/>
      <c r="JA119" s="98"/>
      <c r="JB119" s="98"/>
      <c r="JC119" s="98"/>
      <c r="JD119" s="98"/>
      <c r="JE119" s="98"/>
      <c r="JF119" s="98"/>
      <c r="JG119" s="98"/>
      <c r="JH119" s="98"/>
      <c r="JI119" s="98"/>
      <c r="JJ119" s="98"/>
      <c r="JK119" s="98"/>
      <c r="JL119" s="98"/>
      <c r="JM119" s="98"/>
      <c r="JN119" s="98"/>
      <c r="JO119" s="98"/>
      <c r="JP119" s="98"/>
      <c r="JQ119" s="98"/>
      <c r="JR119" s="98"/>
      <c r="JS119" s="98"/>
      <c r="JT119" s="98"/>
      <c r="JU119" s="98"/>
      <c r="JV119" s="98"/>
      <c r="JW119" s="98"/>
      <c r="JX119" s="98"/>
      <c r="JY119" s="98"/>
      <c r="JZ119" s="98"/>
      <c r="KA119" s="98"/>
      <c r="KB119" s="98"/>
      <c r="KC119" s="98"/>
      <c r="KD119" s="98"/>
      <c r="KE119" s="98"/>
      <c r="KF119" s="98"/>
      <c r="KG119" s="98"/>
      <c r="KH119" s="98"/>
      <c r="KI119" s="98"/>
      <c r="KJ119" s="98"/>
      <c r="KK119" s="98"/>
      <c r="KL119" s="98"/>
      <c r="KM119" s="98"/>
      <c r="KN119" s="98"/>
      <c r="KO119" s="98"/>
      <c r="KP119" s="98"/>
      <c r="KQ119" s="98"/>
      <c r="KR119" s="98"/>
      <c r="KS119" s="98"/>
      <c r="KT119" s="98"/>
      <c r="KU119" s="98"/>
      <c r="KV119" s="98"/>
      <c r="KW119" s="98"/>
      <c r="KX119" s="98"/>
      <c r="KY119" s="98"/>
      <c r="KZ119" s="98"/>
      <c r="LA119" s="98"/>
      <c r="LB119" s="98"/>
      <c r="LC119" s="98"/>
      <c r="LD119" s="98"/>
      <c r="LE119" s="98"/>
      <c r="LF119" s="98"/>
      <c r="LG119" s="98"/>
      <c r="LH119" s="98"/>
      <c r="LI119" s="98"/>
      <c r="LJ119" s="98"/>
      <c r="LK119" s="98"/>
      <c r="LL119" s="98"/>
      <c r="LM119" s="98"/>
      <c r="LN119" s="98"/>
      <c r="LO119" s="98"/>
      <c r="LP119" s="98"/>
      <c r="LQ119" s="98"/>
      <c r="LR119" s="98"/>
      <c r="LS119" s="98"/>
      <c r="LT119" s="98"/>
      <c r="LU119" s="98"/>
      <c r="LV119" s="98"/>
      <c r="LW119" s="98"/>
      <c r="LX119" s="98"/>
      <c r="LY119" s="98"/>
      <c r="LZ119" s="98"/>
    </row>
    <row r="120" spans="1:338" ht="5.75" customHeight="1">
      <c r="A120" s="11186"/>
      <c r="B120" s="11187"/>
      <c r="C120" s="11188"/>
      <c r="D120" s="11189"/>
      <c r="E120" s="11190"/>
      <c r="F120" s="11191"/>
      <c r="G120" s="11192"/>
      <c r="H120" s="11193"/>
      <c r="I120" s="11194"/>
      <c r="J120" s="11195"/>
      <c r="K120" s="11196"/>
      <c r="L120" s="11197"/>
      <c r="M120" s="11198"/>
      <c r="N120" s="11199"/>
      <c r="O120" s="11200"/>
      <c r="P120" s="10853"/>
      <c r="Q120" s="2013"/>
      <c r="R120" s="11201"/>
      <c r="S120" s="433"/>
      <c r="T120" s="11202"/>
      <c r="U120" s="11203"/>
      <c r="V120" s="11204"/>
      <c r="W120" s="11205"/>
      <c r="X120" s="11206"/>
      <c r="Y120" s="11207"/>
      <c r="Z120" s="11208"/>
      <c r="AA120" s="11209"/>
      <c r="AB120" s="11210"/>
      <c r="AC120" s="11211"/>
      <c r="AD120" s="11212"/>
      <c r="AE120" s="11213"/>
      <c r="AF120" s="11214"/>
      <c r="AG120" s="11215"/>
      <c r="AH120" s="11216"/>
      <c r="AI120" s="330"/>
      <c r="AJ120" s="11217"/>
      <c r="AK120" s="11218"/>
      <c r="AL120" s="11219"/>
      <c r="AM120" s="11220"/>
      <c r="AN120" s="10176"/>
      <c r="AO120" s="9608"/>
      <c r="AP120" s="11221"/>
      <c r="AQ120" s="11222"/>
      <c r="AR120" s="11223"/>
      <c r="AS120" s="8511"/>
      <c r="AT120" s="11224"/>
      <c r="AU120" s="11225"/>
      <c r="AV120" s="11226"/>
      <c r="AW120" s="11227"/>
      <c r="AX120" s="9588"/>
      <c r="AY120" s="11228"/>
      <c r="AZ120" s="11229"/>
      <c r="BA120" s="8719"/>
      <c r="BB120" s="11230"/>
      <c r="BC120" s="11231"/>
      <c r="BD120" s="7676"/>
      <c r="BE120" s="11232"/>
      <c r="BF120" s="7932"/>
      <c r="BG120" s="11233"/>
      <c r="BH120" s="7358"/>
      <c r="BI120" s="11234"/>
      <c r="BJ120" s="11235"/>
      <c r="BK120" s="11157"/>
      <c r="BL120" s="4776"/>
      <c r="BM120" s="6909"/>
      <c r="BN120" s="4165"/>
      <c r="BO120" s="11236"/>
      <c r="BP120" s="11237"/>
      <c r="BQ120" s="11238"/>
      <c r="BR120" s="6192"/>
      <c r="BS120" s="11239"/>
      <c r="BT120" s="11240"/>
      <c r="BU120" s="11241"/>
      <c r="BV120" s="11242"/>
      <c r="BW120" s="11243"/>
      <c r="BX120" s="11244"/>
      <c r="BY120" s="11245"/>
      <c r="BZ120" s="11052"/>
      <c r="CA120" s="11246"/>
      <c r="CB120" s="11247"/>
      <c r="CC120" s="11248"/>
      <c r="CD120" s="3956"/>
      <c r="CE120" s="11249"/>
      <c r="CF120" s="11250"/>
      <c r="CG120" s="10897"/>
      <c r="CH120" s="11251"/>
      <c r="CI120" s="11252"/>
      <c r="CJ120" s="11252"/>
      <c r="CK120" s="11253"/>
      <c r="CL120" s="11254"/>
      <c r="CM120" s="11255"/>
      <c r="CN120" s="11256"/>
      <c r="CO120" s="11257"/>
      <c r="CP120" s="11258"/>
      <c r="CQ120" s="11259"/>
      <c r="CR120" s="11260"/>
      <c r="CS120" s="11261"/>
      <c r="CT120" s="11262"/>
      <c r="CU120" s="10288"/>
      <c r="CV120" s="11263"/>
      <c r="CW120" s="10557"/>
      <c r="CX120" s="11264"/>
      <c r="CY120" s="7035"/>
      <c r="CZ120" s="11265"/>
      <c r="DA120" s="10742"/>
      <c r="DB120" s="10742"/>
      <c r="DC120" s="11084"/>
      <c r="DD120" s="11177"/>
      <c r="DE120" s="11266"/>
      <c r="DF120" s="11267"/>
      <c r="DG120" s="11268"/>
      <c r="DH120" s="11003"/>
      <c r="DI120" s="11269"/>
      <c r="DJ120" s="11270"/>
      <c r="DK120" s="11004"/>
      <c r="DL120" s="11004"/>
      <c r="DM120" s="11004"/>
      <c r="DN120" s="11183"/>
      <c r="DO120" s="10754"/>
      <c r="DP120" s="11271"/>
      <c r="DQ120" s="11272"/>
      <c r="DR120" s="11273"/>
      <c r="DS120" s="11274"/>
      <c r="DT120" s="11275"/>
      <c r="DU120" s="11095"/>
      <c r="EJ120" s="98"/>
      <c r="EK120" s="98"/>
      <c r="EL120" s="98"/>
      <c r="EM120" s="98"/>
      <c r="EN120" s="98"/>
      <c r="EO120" s="98"/>
      <c r="EP120" s="98"/>
      <c r="EQ120" s="98"/>
      <c r="ER120" s="98"/>
      <c r="ES120" s="98"/>
      <c r="ET120" s="98"/>
      <c r="EU120" s="98"/>
      <c r="EV120" s="98"/>
      <c r="EW120" s="98"/>
      <c r="EX120" s="98"/>
      <c r="EY120" s="98"/>
      <c r="EZ120" s="98"/>
      <c r="FA120" s="98"/>
      <c r="FB120" s="98"/>
      <c r="FC120" s="98"/>
      <c r="FD120" s="98"/>
      <c r="FE120" s="98"/>
      <c r="FF120" s="98"/>
      <c r="FG120" s="98"/>
      <c r="FH120" s="98"/>
      <c r="FI120" s="98"/>
      <c r="FJ120" s="98"/>
      <c r="FK120" s="98"/>
      <c r="FL120" s="98"/>
      <c r="FM120" s="98"/>
      <c r="FN120" s="98"/>
      <c r="FO120" s="98"/>
      <c r="FP120" s="98"/>
      <c r="FQ120" s="98"/>
      <c r="FR120" s="98"/>
      <c r="FS120" s="98"/>
      <c r="FT120" s="98"/>
      <c r="FU120" s="98"/>
      <c r="FV120" s="98"/>
      <c r="FW120" s="98"/>
      <c r="FX120" s="98"/>
      <c r="FY120" s="98"/>
      <c r="FZ120" s="98"/>
      <c r="GA120" s="98"/>
      <c r="GB120" s="98"/>
      <c r="GC120" s="98"/>
      <c r="GD120" s="98"/>
      <c r="GE120" s="98"/>
      <c r="GF120" s="98"/>
      <c r="GG120" s="98"/>
      <c r="GH120" s="98"/>
      <c r="GI120" s="98"/>
      <c r="GJ120" s="98"/>
      <c r="GK120" s="98"/>
      <c r="GL120" s="98"/>
      <c r="GM120" s="98"/>
      <c r="GN120" s="98"/>
      <c r="GO120" s="98"/>
      <c r="GP120" s="98"/>
      <c r="GQ120" s="98"/>
      <c r="GR120" s="98"/>
      <c r="GS120" s="98"/>
      <c r="GT120" s="98"/>
      <c r="GU120" s="98"/>
      <c r="GV120" s="98"/>
      <c r="GW120" s="98"/>
      <c r="GX120" s="98"/>
      <c r="GY120" s="98"/>
      <c r="GZ120" s="98"/>
      <c r="HA120" s="98"/>
      <c r="HB120" s="98"/>
      <c r="HC120" s="98"/>
      <c r="HD120" s="98"/>
      <c r="HE120" s="98"/>
      <c r="HF120" s="98"/>
      <c r="HG120" s="98"/>
      <c r="HH120" s="98"/>
      <c r="HI120" s="98"/>
      <c r="HJ120" s="98"/>
      <c r="HK120" s="98"/>
      <c r="HL120" s="98"/>
      <c r="HM120" s="98"/>
      <c r="HN120" s="98"/>
      <c r="HO120" s="98"/>
      <c r="HP120" s="98"/>
      <c r="HQ120" s="98"/>
      <c r="HR120" s="98"/>
      <c r="HS120" s="98"/>
      <c r="HT120" s="98"/>
      <c r="HU120" s="98"/>
      <c r="HV120" s="98"/>
      <c r="HW120" s="98"/>
      <c r="HX120" s="98"/>
      <c r="HY120" s="98"/>
      <c r="HZ120" s="98"/>
      <c r="IA120" s="98"/>
      <c r="IB120" s="98"/>
      <c r="IC120" s="98"/>
      <c r="ID120" s="98"/>
      <c r="IE120" s="98"/>
      <c r="IF120" s="98"/>
      <c r="IG120" s="98"/>
      <c r="IH120" s="98"/>
      <c r="II120" s="98"/>
      <c r="IJ120" s="98"/>
      <c r="IK120" s="98"/>
      <c r="IL120" s="98"/>
      <c r="IM120" s="98"/>
      <c r="IN120" s="98"/>
      <c r="IO120" s="98"/>
      <c r="IP120" s="98"/>
      <c r="IQ120" s="98"/>
      <c r="IR120" s="98"/>
      <c r="IS120" s="98"/>
      <c r="IT120" s="98"/>
      <c r="IU120" s="98"/>
      <c r="IV120" s="98"/>
      <c r="IW120" s="98"/>
      <c r="IX120" s="98"/>
      <c r="IY120" s="98"/>
      <c r="IZ120" s="98"/>
      <c r="JA120" s="98"/>
      <c r="JB120" s="98"/>
      <c r="JC120" s="98"/>
      <c r="JD120" s="98"/>
      <c r="JE120" s="98"/>
      <c r="JF120" s="98"/>
      <c r="JG120" s="98"/>
      <c r="JH120" s="98"/>
      <c r="JI120" s="98"/>
      <c r="JJ120" s="98"/>
      <c r="JK120" s="98"/>
      <c r="JL120" s="98"/>
      <c r="JM120" s="98"/>
      <c r="JN120" s="98"/>
      <c r="JO120" s="98"/>
      <c r="JP120" s="98"/>
      <c r="JQ120" s="98"/>
      <c r="JR120" s="98"/>
      <c r="JS120" s="98"/>
      <c r="JT120" s="98"/>
      <c r="JU120" s="98"/>
      <c r="JV120" s="98"/>
      <c r="JW120" s="98"/>
      <c r="JX120" s="98"/>
      <c r="JY120" s="98"/>
      <c r="JZ120" s="98"/>
      <c r="KA120" s="98"/>
      <c r="KB120" s="98"/>
      <c r="KC120" s="98"/>
      <c r="KD120" s="98"/>
      <c r="KE120" s="98"/>
      <c r="KF120" s="98"/>
      <c r="KG120" s="98"/>
      <c r="KH120" s="98"/>
      <c r="KI120" s="98"/>
      <c r="KJ120" s="98"/>
      <c r="KK120" s="98"/>
      <c r="KL120" s="98"/>
      <c r="KM120" s="98"/>
      <c r="KN120" s="98"/>
      <c r="KO120" s="98"/>
      <c r="KP120" s="98"/>
      <c r="KQ120" s="98"/>
      <c r="KR120" s="98"/>
      <c r="KS120" s="98"/>
      <c r="KT120" s="98"/>
      <c r="KU120" s="98"/>
      <c r="KV120" s="98"/>
      <c r="KW120" s="98"/>
      <c r="KX120" s="98"/>
      <c r="KY120" s="98"/>
      <c r="KZ120" s="98"/>
      <c r="LA120" s="98"/>
      <c r="LB120" s="98"/>
      <c r="LC120" s="98"/>
      <c r="LD120" s="98"/>
      <c r="LE120" s="98"/>
      <c r="LF120" s="98"/>
      <c r="LG120" s="98"/>
      <c r="LH120" s="98"/>
      <c r="LI120" s="98"/>
      <c r="LJ120" s="98"/>
      <c r="LK120" s="98"/>
      <c r="LL120" s="98"/>
      <c r="LM120" s="98"/>
      <c r="LN120" s="98"/>
      <c r="LO120" s="98"/>
      <c r="LP120" s="98"/>
      <c r="LQ120" s="98"/>
      <c r="LR120" s="98"/>
      <c r="LS120" s="98"/>
      <c r="LT120" s="98"/>
      <c r="LU120" s="98"/>
      <c r="LV120" s="98"/>
      <c r="LW120" s="98"/>
      <c r="LX120" s="98"/>
      <c r="LY120" s="98"/>
      <c r="LZ120" s="98"/>
    </row>
    <row r="121" spans="1:338" ht="5.75" customHeight="1">
      <c r="A121" s="11276"/>
      <c r="B121" s="11277"/>
      <c r="C121" s="11278"/>
      <c r="D121" s="11279"/>
      <c r="E121" s="10930"/>
      <c r="F121" s="11280"/>
      <c r="G121" s="11281"/>
      <c r="H121" s="11280"/>
      <c r="I121" s="11282"/>
      <c r="J121" s="11283"/>
      <c r="K121" s="11284"/>
      <c r="L121" s="11285"/>
      <c r="M121" s="11286"/>
      <c r="N121" s="11287"/>
      <c r="O121" s="10849"/>
      <c r="P121" s="11288"/>
      <c r="Q121" s="11289"/>
      <c r="R121" s="11290"/>
      <c r="S121" s="11291"/>
      <c r="T121" s="11292"/>
      <c r="U121" s="11293"/>
      <c r="V121" s="11294"/>
      <c r="W121" s="11295"/>
      <c r="X121" s="11296"/>
      <c r="Y121" s="11297"/>
      <c r="Z121" s="11298"/>
      <c r="AA121" s="11299"/>
      <c r="AB121" s="11300"/>
      <c r="AC121" s="11301"/>
      <c r="AD121" s="11302"/>
      <c r="AE121" s="11303"/>
      <c r="AF121" s="11304"/>
      <c r="AG121" s="11305"/>
      <c r="AH121" s="11306"/>
      <c r="AI121" s="11307"/>
      <c r="AJ121" s="11308"/>
      <c r="AK121" s="11309"/>
      <c r="AL121" s="11310"/>
      <c r="AM121" s="11311"/>
      <c r="AN121" s="11312"/>
      <c r="AO121" s="10721"/>
      <c r="AP121" s="11313"/>
      <c r="AQ121" s="11314"/>
      <c r="AR121" s="8807"/>
      <c r="AS121" s="11315"/>
      <c r="AT121" s="11316"/>
      <c r="AU121" s="9683"/>
      <c r="AV121" s="9087"/>
      <c r="AW121" s="9602"/>
      <c r="AX121" s="9348"/>
      <c r="AY121" s="11317"/>
      <c r="AZ121" s="11318"/>
      <c r="BA121" s="10271"/>
      <c r="BB121" s="11319"/>
      <c r="BC121" s="11320"/>
      <c r="BD121" s="10967"/>
      <c r="BE121" s="8023"/>
      <c r="BF121" s="8815"/>
      <c r="BG121" s="10795"/>
      <c r="BH121" s="9354"/>
      <c r="BI121" s="11321"/>
      <c r="BJ121" s="11322"/>
      <c r="BK121" s="5165"/>
      <c r="BL121" s="11323"/>
      <c r="BM121" s="11324"/>
      <c r="BN121" s="11325"/>
      <c r="BO121" s="7481"/>
      <c r="BP121" s="11326"/>
      <c r="BQ121" s="11327"/>
      <c r="BR121" s="11328"/>
      <c r="BS121" s="11329"/>
      <c r="BT121" s="11330"/>
      <c r="BU121" s="11331"/>
      <c r="BV121" s="11332"/>
      <c r="BW121" s="8010"/>
      <c r="BX121" s="11333"/>
      <c r="BY121" s="8987"/>
      <c r="BZ121" s="9882"/>
      <c r="CA121" s="8794"/>
      <c r="CB121" s="11334"/>
      <c r="CC121" s="11335"/>
      <c r="CD121" s="11336"/>
      <c r="CE121" s="11337"/>
      <c r="CF121" s="11338"/>
      <c r="CG121" s="11339"/>
      <c r="CH121" s="11340"/>
      <c r="CI121" s="10002"/>
      <c r="CJ121" s="4327"/>
      <c r="CK121" s="5632"/>
      <c r="CL121" s="9997"/>
      <c r="CM121" s="11341"/>
      <c r="CN121" s="11256"/>
      <c r="CO121" s="11342"/>
      <c r="CP121" s="11343"/>
      <c r="CQ121" s="10105"/>
      <c r="CR121" s="11344"/>
      <c r="CS121" s="11345"/>
      <c r="CT121" s="11262"/>
      <c r="CU121" s="10466"/>
      <c r="CV121" s="10914"/>
      <c r="CW121" s="11264"/>
      <c r="CX121" s="10557"/>
      <c r="CY121" s="11346"/>
      <c r="CZ121" s="11347"/>
      <c r="DA121" s="9723"/>
      <c r="DB121" s="11348"/>
      <c r="DC121" s="9628"/>
      <c r="DD121" s="11349"/>
      <c r="DE121" s="11350"/>
      <c r="DF121" s="11351"/>
      <c r="DG121" s="11352"/>
      <c r="DH121" s="11270"/>
      <c r="DI121" s="11272"/>
      <c r="DJ121" s="11273"/>
      <c r="DK121" s="11353"/>
      <c r="DL121" s="11353"/>
      <c r="DM121" s="11354"/>
      <c r="DN121" s="11354"/>
      <c r="DO121" s="11354"/>
      <c r="DP121" s="11354"/>
      <c r="DQ121" s="11355"/>
      <c r="DR121" s="11356"/>
      <c r="DS121" s="11357"/>
      <c r="DT121" s="11358"/>
      <c r="DU121" s="11359"/>
      <c r="EJ121" s="98"/>
      <c r="EK121" s="98"/>
      <c r="EL121" s="98"/>
      <c r="EM121" s="98"/>
      <c r="EN121" s="98"/>
      <c r="EO121" s="98"/>
      <c r="EP121" s="98"/>
      <c r="EQ121" s="98"/>
      <c r="ER121" s="98"/>
      <c r="ES121" s="98"/>
      <c r="ET121" s="98"/>
      <c r="EU121" s="98"/>
      <c r="EV121" s="98"/>
      <c r="EW121" s="98"/>
      <c r="EX121" s="98"/>
      <c r="EY121" s="98"/>
      <c r="EZ121" s="98"/>
      <c r="FA121" s="98"/>
      <c r="FB121" s="98"/>
      <c r="FC121" s="98"/>
      <c r="FD121" s="98"/>
      <c r="FE121" s="98"/>
      <c r="FF121" s="98"/>
      <c r="FG121" s="98"/>
      <c r="FH121" s="98"/>
      <c r="FI121" s="98"/>
      <c r="FJ121" s="98"/>
      <c r="FK121" s="98"/>
      <c r="FL121" s="98"/>
      <c r="FM121" s="98"/>
      <c r="FN121" s="98"/>
      <c r="FO121" s="98"/>
      <c r="FP121" s="98"/>
      <c r="FQ121" s="98"/>
      <c r="FR121" s="98"/>
      <c r="FS121" s="98"/>
      <c r="FT121" s="98"/>
      <c r="FU121" s="98"/>
      <c r="FV121" s="98"/>
      <c r="FW121" s="98"/>
      <c r="FX121" s="98"/>
      <c r="FY121" s="98"/>
      <c r="FZ121" s="98"/>
      <c r="GA121" s="98"/>
      <c r="GB121" s="98"/>
      <c r="GC121" s="98"/>
      <c r="GD121" s="98"/>
      <c r="GE121" s="98"/>
      <c r="GF121" s="98"/>
      <c r="GG121" s="98"/>
      <c r="GH121" s="98"/>
      <c r="GI121" s="98"/>
      <c r="GJ121" s="98"/>
      <c r="GK121" s="98"/>
      <c r="GL121" s="98"/>
      <c r="GM121" s="98"/>
      <c r="GN121" s="98"/>
      <c r="GO121" s="98"/>
      <c r="GP121" s="98"/>
      <c r="GQ121" s="98"/>
      <c r="GR121" s="98"/>
      <c r="GS121" s="98"/>
      <c r="GT121" s="98"/>
      <c r="GU121" s="98"/>
      <c r="GV121" s="98"/>
      <c r="GW121" s="98"/>
      <c r="GX121" s="98"/>
      <c r="GY121" s="98"/>
      <c r="GZ121" s="98"/>
      <c r="HA121" s="98"/>
      <c r="HB121" s="98"/>
      <c r="HC121" s="98"/>
      <c r="HD121" s="98"/>
      <c r="HE121" s="98"/>
      <c r="HF121" s="98"/>
      <c r="HG121" s="98"/>
      <c r="HH121" s="98"/>
      <c r="HI121" s="98"/>
      <c r="HJ121" s="98"/>
      <c r="HK121" s="98"/>
      <c r="HL121" s="98"/>
      <c r="HM121" s="98"/>
      <c r="HN121" s="98"/>
      <c r="HO121" s="98"/>
      <c r="HP121" s="98"/>
      <c r="HQ121" s="98"/>
      <c r="HR121" s="98"/>
      <c r="HS121" s="98"/>
      <c r="HT121" s="98"/>
      <c r="HU121" s="98"/>
      <c r="HV121" s="98"/>
      <c r="HW121" s="98"/>
      <c r="HX121" s="98"/>
      <c r="HY121" s="98"/>
      <c r="HZ121" s="98"/>
      <c r="IA121" s="98"/>
      <c r="IB121" s="98"/>
      <c r="IC121" s="98"/>
      <c r="ID121" s="98"/>
      <c r="IE121" s="98"/>
      <c r="IF121" s="98"/>
      <c r="IG121" s="98"/>
      <c r="IH121" s="98"/>
      <c r="II121" s="98"/>
      <c r="IJ121" s="98"/>
      <c r="IK121" s="98"/>
      <c r="IL121" s="98"/>
      <c r="IM121" s="98"/>
      <c r="IN121" s="98"/>
      <c r="IO121" s="98"/>
      <c r="IP121" s="98"/>
      <c r="IQ121" s="98"/>
      <c r="IR121" s="98"/>
      <c r="IS121" s="98"/>
      <c r="IT121" s="98"/>
      <c r="IU121" s="98"/>
      <c r="IV121" s="98"/>
      <c r="IW121" s="98"/>
      <c r="IX121" s="98"/>
      <c r="IY121" s="98"/>
      <c r="IZ121" s="98"/>
      <c r="JA121" s="98"/>
      <c r="JB121" s="98"/>
      <c r="JC121" s="98"/>
      <c r="JD121" s="98"/>
      <c r="JE121" s="98"/>
      <c r="JF121" s="98"/>
      <c r="JG121" s="98"/>
      <c r="JH121" s="98"/>
      <c r="JI121" s="98"/>
      <c r="JJ121" s="98"/>
      <c r="JK121" s="98"/>
      <c r="JL121" s="98"/>
      <c r="JM121" s="98"/>
      <c r="JN121" s="98"/>
      <c r="JO121" s="98"/>
      <c r="JP121" s="98"/>
      <c r="JQ121" s="98"/>
      <c r="JR121" s="98"/>
      <c r="JS121" s="98"/>
      <c r="JT121" s="98"/>
      <c r="JU121" s="98"/>
      <c r="JV121" s="98"/>
      <c r="JW121" s="98"/>
      <c r="JX121" s="98"/>
      <c r="JY121" s="98"/>
      <c r="JZ121" s="98"/>
      <c r="KA121" s="98"/>
      <c r="KB121" s="98"/>
      <c r="KC121" s="98"/>
      <c r="KD121" s="98"/>
      <c r="KE121" s="98"/>
      <c r="KF121" s="98"/>
      <c r="KG121" s="98"/>
      <c r="KH121" s="98"/>
      <c r="KI121" s="98"/>
      <c r="KJ121" s="98"/>
      <c r="KK121" s="98"/>
      <c r="KL121" s="98"/>
      <c r="KM121" s="98"/>
      <c r="KN121" s="98"/>
      <c r="KO121" s="98"/>
      <c r="KP121" s="98"/>
      <c r="KQ121" s="98"/>
      <c r="KR121" s="98"/>
      <c r="KS121" s="98"/>
      <c r="KT121" s="98"/>
      <c r="KU121" s="98"/>
      <c r="KV121" s="98"/>
      <c r="KW121" s="98"/>
      <c r="KX121" s="98"/>
      <c r="KY121" s="98"/>
      <c r="KZ121" s="98"/>
      <c r="LA121" s="98"/>
      <c r="LB121" s="98"/>
      <c r="LC121" s="98"/>
      <c r="LD121" s="98"/>
      <c r="LE121" s="98"/>
      <c r="LF121" s="98"/>
      <c r="LG121" s="98"/>
      <c r="LH121" s="98"/>
      <c r="LI121" s="98"/>
      <c r="LJ121" s="98"/>
      <c r="LK121" s="98"/>
      <c r="LL121" s="98"/>
      <c r="LM121" s="98"/>
      <c r="LN121" s="98"/>
      <c r="LO121" s="98"/>
      <c r="LP121" s="98"/>
      <c r="LQ121" s="98"/>
      <c r="LR121" s="98"/>
      <c r="LS121" s="98"/>
      <c r="LT121" s="98"/>
      <c r="LU121" s="98"/>
      <c r="LV121" s="98"/>
      <c r="LW121" s="98"/>
      <c r="LX121" s="98"/>
      <c r="LY121" s="98"/>
      <c r="LZ121" s="98"/>
    </row>
    <row r="122" spans="1:338" ht="5.75" customHeight="1">
      <c r="A122" s="11360"/>
      <c r="B122" s="11361"/>
      <c r="C122" s="11362"/>
      <c r="D122" s="11363"/>
      <c r="E122" s="11364"/>
      <c r="F122" s="11365"/>
      <c r="G122" s="11366"/>
      <c r="H122" s="11367"/>
      <c r="I122" s="11368"/>
      <c r="J122" s="11369"/>
      <c r="K122" s="11370"/>
      <c r="L122" s="11371"/>
      <c r="M122" s="11372"/>
      <c r="N122" s="11368"/>
      <c r="O122" s="11373"/>
      <c r="P122" s="4594"/>
      <c r="Q122" s="11374"/>
      <c r="R122" s="11375"/>
      <c r="S122" s="11376"/>
      <c r="T122" s="11377"/>
      <c r="U122" s="11371"/>
      <c r="V122" s="11378"/>
      <c r="W122" s="11379"/>
      <c r="X122" s="11380"/>
      <c r="Y122" s="11381"/>
      <c r="Z122" s="11382"/>
      <c r="AA122" s="11383"/>
      <c r="AB122" s="11384"/>
      <c r="AC122" s="11385"/>
      <c r="AD122" s="11386"/>
      <c r="AE122" s="11387"/>
      <c r="AF122" s="11388"/>
      <c r="AG122" s="11389"/>
      <c r="AH122" s="11390"/>
      <c r="AI122" s="11391"/>
      <c r="AJ122" s="11392"/>
      <c r="AK122" s="11393"/>
      <c r="AL122" s="11394"/>
      <c r="AM122" s="11395"/>
      <c r="AN122" s="11396"/>
      <c r="AO122" s="11397"/>
      <c r="AP122" s="11398"/>
      <c r="AQ122" s="11399"/>
      <c r="AR122" s="10258"/>
      <c r="AS122" s="11400"/>
      <c r="AT122" s="11401"/>
      <c r="AU122" s="11402"/>
      <c r="AV122" s="8627"/>
      <c r="AW122" s="8798"/>
      <c r="AX122" s="11231"/>
      <c r="AY122" s="11403"/>
      <c r="AZ122" s="11404"/>
      <c r="BA122" s="8017"/>
      <c r="BB122" s="11405"/>
      <c r="BC122" s="11406"/>
      <c r="BD122" s="10351"/>
      <c r="BE122" s="9523"/>
      <c r="BF122" s="11407"/>
      <c r="BG122" s="11408"/>
      <c r="BH122" s="11409"/>
      <c r="BI122" s="11410"/>
      <c r="BJ122" s="11411"/>
      <c r="BK122" s="8805"/>
      <c r="BL122" s="11412"/>
      <c r="BM122" s="11413"/>
      <c r="BN122" s="11414"/>
      <c r="BO122" s="6186"/>
      <c r="BP122" s="7264"/>
      <c r="BQ122" s="11415"/>
      <c r="BR122" s="11416"/>
      <c r="BS122" s="11417"/>
      <c r="BT122" s="11418"/>
      <c r="BU122" s="11419"/>
      <c r="BV122" s="8295"/>
      <c r="BW122" s="11420"/>
      <c r="BX122" s="11420"/>
      <c r="BY122" s="8717"/>
      <c r="BZ122" s="10352"/>
      <c r="CA122" s="11421"/>
      <c r="CB122" s="11329"/>
      <c r="CC122" s="6386"/>
      <c r="CD122" s="10280"/>
      <c r="CE122" s="11422"/>
      <c r="CF122" s="11423"/>
      <c r="CG122" s="6237"/>
      <c r="CH122" s="8545"/>
      <c r="CI122" s="7888"/>
      <c r="CJ122" s="11424"/>
      <c r="CK122" s="3443"/>
      <c r="CL122" s="11425"/>
      <c r="CM122" s="11426"/>
      <c r="CN122" s="11427"/>
      <c r="CO122" s="11428"/>
      <c r="CP122" s="11429"/>
      <c r="CQ122" s="11178"/>
      <c r="CR122" s="11430"/>
      <c r="CS122" s="11431"/>
      <c r="CT122" s="9550"/>
      <c r="CU122" s="10560"/>
      <c r="CV122" s="10914"/>
      <c r="CW122" s="10907"/>
      <c r="CX122" s="11083"/>
      <c r="CY122" s="11432"/>
      <c r="CZ122" s="9628"/>
      <c r="DA122" s="11433"/>
      <c r="DB122" s="11433"/>
      <c r="DC122" s="9724"/>
      <c r="DD122" s="2827"/>
      <c r="DE122" s="11434"/>
      <c r="DF122" s="10833"/>
      <c r="DG122" s="11004"/>
      <c r="DH122" s="11435"/>
      <c r="DI122" s="11436"/>
      <c r="DJ122" s="11436"/>
      <c r="DK122" s="11437"/>
      <c r="DL122" s="11438"/>
      <c r="DM122" s="11439"/>
      <c r="DN122" s="11440"/>
      <c r="DO122" s="11441"/>
      <c r="DP122" s="10838"/>
      <c r="DQ122" s="10838"/>
      <c r="DR122" s="11442"/>
      <c r="DS122" s="11443"/>
      <c r="DT122" s="10918"/>
      <c r="DU122" s="2211"/>
      <c r="EJ122" s="98"/>
      <c r="EK122" s="98"/>
      <c r="EL122" s="98"/>
      <c r="EM122" s="98"/>
      <c r="EN122" s="98"/>
      <c r="EO122" s="98"/>
      <c r="EP122" s="98"/>
      <c r="EQ122" s="98"/>
      <c r="ER122" s="98"/>
      <c r="ES122" s="98"/>
      <c r="ET122" s="98"/>
      <c r="EU122" s="98"/>
      <c r="EV122" s="98"/>
      <c r="EW122" s="98"/>
      <c r="EX122" s="98"/>
      <c r="EY122" s="98"/>
      <c r="EZ122" s="98"/>
      <c r="FA122" s="98"/>
      <c r="FB122" s="98"/>
      <c r="FC122" s="98"/>
      <c r="FD122" s="98"/>
      <c r="FE122" s="98"/>
      <c r="FF122" s="98"/>
      <c r="FG122" s="98"/>
      <c r="FH122" s="98"/>
      <c r="FI122" s="98"/>
      <c r="FJ122" s="98"/>
      <c r="FK122" s="98"/>
      <c r="FL122" s="98"/>
      <c r="FM122" s="98"/>
      <c r="FN122" s="98"/>
      <c r="FO122" s="98"/>
      <c r="FP122" s="98"/>
      <c r="FQ122" s="98"/>
      <c r="FR122" s="98"/>
      <c r="FS122" s="98"/>
      <c r="FT122" s="98"/>
      <c r="FU122" s="98"/>
      <c r="FV122" s="98"/>
      <c r="FW122" s="98"/>
      <c r="FX122" s="98"/>
      <c r="FY122" s="98"/>
      <c r="FZ122" s="98"/>
      <c r="GA122" s="98"/>
      <c r="GB122" s="98"/>
      <c r="GC122" s="98"/>
      <c r="GD122" s="98"/>
      <c r="GE122" s="98"/>
      <c r="GF122" s="98"/>
      <c r="GG122" s="98"/>
      <c r="GH122" s="98"/>
      <c r="GI122" s="98"/>
      <c r="GJ122" s="98"/>
      <c r="GK122" s="98"/>
      <c r="GL122" s="98"/>
      <c r="GM122" s="98"/>
      <c r="GN122" s="98"/>
      <c r="GO122" s="98"/>
      <c r="GP122" s="98"/>
      <c r="GQ122" s="98"/>
      <c r="GR122" s="98"/>
      <c r="GS122" s="98"/>
      <c r="GT122" s="98"/>
      <c r="GU122" s="98"/>
      <c r="GV122" s="98"/>
      <c r="GW122" s="98"/>
      <c r="GX122" s="98"/>
      <c r="GY122" s="98"/>
      <c r="GZ122" s="98"/>
      <c r="HA122" s="98"/>
      <c r="HB122" s="98"/>
      <c r="HC122" s="98"/>
      <c r="HD122" s="98"/>
      <c r="HE122" s="98"/>
      <c r="HF122" s="98"/>
      <c r="HG122" s="98"/>
      <c r="HH122" s="98"/>
      <c r="HI122" s="98"/>
      <c r="HJ122" s="98"/>
      <c r="HK122" s="98"/>
      <c r="HL122" s="98"/>
      <c r="HM122" s="98"/>
      <c r="HN122" s="98"/>
      <c r="HO122" s="98"/>
      <c r="HP122" s="98"/>
      <c r="HQ122" s="98"/>
      <c r="HR122" s="98"/>
      <c r="HS122" s="98"/>
      <c r="HT122" s="98"/>
      <c r="HU122" s="98"/>
      <c r="HV122" s="98"/>
      <c r="HW122" s="98"/>
      <c r="HX122" s="98"/>
      <c r="HY122" s="98"/>
      <c r="HZ122" s="98"/>
      <c r="IA122" s="98"/>
      <c r="IB122" s="98"/>
      <c r="IC122" s="98"/>
      <c r="ID122" s="98"/>
      <c r="IE122" s="98"/>
      <c r="IF122" s="98"/>
      <c r="IG122" s="98"/>
      <c r="IH122" s="98"/>
      <c r="II122" s="98"/>
      <c r="IJ122" s="98"/>
      <c r="IK122" s="98"/>
      <c r="IL122" s="98"/>
      <c r="IM122" s="98"/>
      <c r="IN122" s="98"/>
      <c r="IO122" s="98"/>
      <c r="IP122" s="98"/>
      <c r="IQ122" s="98"/>
      <c r="IR122" s="98"/>
      <c r="IS122" s="98"/>
      <c r="IT122" s="98"/>
      <c r="IU122" s="98"/>
      <c r="IV122" s="98"/>
      <c r="IW122" s="98"/>
      <c r="IX122" s="98"/>
      <c r="IY122" s="98"/>
      <c r="IZ122" s="98"/>
      <c r="JA122" s="98"/>
      <c r="JB122" s="98"/>
      <c r="JC122" s="98"/>
      <c r="JD122" s="98"/>
      <c r="JE122" s="98"/>
      <c r="JF122" s="98"/>
      <c r="JG122" s="98"/>
      <c r="JH122" s="98"/>
      <c r="JI122" s="98"/>
      <c r="JJ122" s="98"/>
      <c r="JK122" s="98"/>
      <c r="JL122" s="98"/>
      <c r="JM122" s="98"/>
      <c r="JN122" s="98"/>
      <c r="JO122" s="98"/>
      <c r="JP122" s="98"/>
      <c r="JQ122" s="98"/>
      <c r="JR122" s="98"/>
      <c r="JS122" s="98"/>
      <c r="JT122" s="98"/>
      <c r="JU122" s="98"/>
      <c r="JV122" s="98"/>
      <c r="JW122" s="98"/>
      <c r="JX122" s="98"/>
      <c r="JY122" s="98"/>
      <c r="JZ122" s="98"/>
      <c r="KA122" s="98"/>
      <c r="KB122" s="98"/>
      <c r="KC122" s="98"/>
      <c r="KD122" s="98"/>
      <c r="KE122" s="98"/>
      <c r="KF122" s="98"/>
      <c r="KG122" s="98"/>
      <c r="KH122" s="98"/>
      <c r="KI122" s="98"/>
      <c r="KJ122" s="98"/>
      <c r="KK122" s="98"/>
      <c r="KL122" s="98"/>
      <c r="KM122" s="98"/>
      <c r="KN122" s="98"/>
      <c r="KO122" s="98"/>
      <c r="KP122" s="98"/>
      <c r="KQ122" s="98"/>
      <c r="KR122" s="98"/>
      <c r="KS122" s="98"/>
      <c r="KT122" s="98"/>
      <c r="KU122" s="98"/>
      <c r="KV122" s="98"/>
      <c r="KW122" s="98"/>
      <c r="KX122" s="98"/>
      <c r="KY122" s="98"/>
      <c r="KZ122" s="98"/>
      <c r="LA122" s="98"/>
      <c r="LB122" s="98"/>
      <c r="LC122" s="98"/>
      <c r="LD122" s="98"/>
      <c r="LE122" s="98"/>
      <c r="LF122" s="98"/>
      <c r="LG122" s="98"/>
      <c r="LH122" s="98"/>
      <c r="LI122" s="98"/>
      <c r="LJ122" s="98"/>
      <c r="LK122" s="98"/>
      <c r="LL122" s="98"/>
      <c r="LM122" s="98"/>
      <c r="LN122" s="98"/>
      <c r="LO122" s="98"/>
      <c r="LP122" s="98"/>
      <c r="LQ122" s="98"/>
      <c r="LR122" s="98"/>
      <c r="LS122" s="98"/>
      <c r="LT122" s="98"/>
      <c r="LU122" s="98"/>
      <c r="LV122" s="98"/>
      <c r="LW122" s="98"/>
      <c r="LX122" s="98"/>
      <c r="LY122" s="98"/>
      <c r="LZ122" s="98"/>
    </row>
    <row r="123" spans="1:338" ht="5.75" customHeight="1">
      <c r="A123" s="11444"/>
      <c r="B123" s="11445"/>
      <c r="C123" s="11446"/>
      <c r="D123" s="11447"/>
      <c r="E123" s="11448"/>
      <c r="F123" s="11449"/>
      <c r="G123" s="11450"/>
      <c r="H123" s="11451"/>
      <c r="I123" s="11452"/>
      <c r="J123" s="11453"/>
      <c r="K123" s="11454"/>
      <c r="L123" s="11455"/>
      <c r="M123" s="11456"/>
      <c r="N123" s="11457"/>
      <c r="O123" s="11458"/>
      <c r="P123" s="11459"/>
      <c r="Q123" s="11460"/>
      <c r="R123" s="11461"/>
      <c r="S123" s="11462"/>
      <c r="T123" s="11463"/>
      <c r="U123" s="11464"/>
      <c r="V123" s="4856"/>
      <c r="W123" s="11465"/>
      <c r="X123" s="11466"/>
      <c r="Y123" s="11467"/>
      <c r="Z123" s="11468"/>
      <c r="AA123" s="11469"/>
      <c r="AB123" s="11470"/>
      <c r="AC123" s="11471"/>
      <c r="AD123" s="11472"/>
      <c r="AE123" s="11473"/>
      <c r="AF123" s="11474"/>
      <c r="AG123" s="188"/>
      <c r="AH123" s="11475"/>
      <c r="AI123" s="11476"/>
      <c r="AJ123" s="11477"/>
      <c r="AK123" s="11478"/>
      <c r="AL123" s="11479"/>
      <c r="AM123" s="11480"/>
      <c r="AN123" s="11481"/>
      <c r="AO123" s="11482"/>
      <c r="AP123" s="11483"/>
      <c r="AQ123" s="11484"/>
      <c r="AR123" s="11485"/>
      <c r="AS123" s="11486"/>
      <c r="AT123" s="11487"/>
      <c r="AU123" s="11488"/>
      <c r="AV123" s="9692"/>
      <c r="AW123" s="11489"/>
      <c r="AX123" s="11490"/>
      <c r="AY123" s="11491"/>
      <c r="AZ123" s="8793"/>
      <c r="BA123" s="11492"/>
      <c r="BB123" s="11493"/>
      <c r="BC123" s="11494"/>
      <c r="BD123" s="11495"/>
      <c r="BE123" s="11496"/>
      <c r="BF123" s="11497"/>
      <c r="BG123" s="3646"/>
      <c r="BH123" s="11498"/>
      <c r="BI123" s="6096"/>
      <c r="BJ123" s="5459"/>
      <c r="BK123" s="6227"/>
      <c r="BL123" s="11499"/>
      <c r="BM123" s="11500"/>
      <c r="BN123" s="11501"/>
      <c r="BO123" s="11502"/>
      <c r="BP123" s="11503"/>
      <c r="BQ123" s="11504"/>
      <c r="BR123" s="11239"/>
      <c r="BS123" s="11505"/>
      <c r="BT123" s="11506"/>
      <c r="BU123" s="11507"/>
      <c r="BV123" s="11508"/>
      <c r="BW123" s="11509"/>
      <c r="BX123" s="11510"/>
      <c r="BY123" s="11511"/>
      <c r="BZ123" s="11512"/>
      <c r="CA123" s="6192"/>
      <c r="CB123" s="11513"/>
      <c r="CC123" s="7486"/>
      <c r="CD123" s="9530"/>
      <c r="CE123" s="11514"/>
      <c r="CF123" s="11515"/>
      <c r="CG123" s="3551"/>
      <c r="CH123" s="11516"/>
      <c r="CI123" s="11517"/>
      <c r="CJ123" s="11518"/>
      <c r="CK123" s="11519"/>
      <c r="CL123" s="11520"/>
      <c r="CM123" s="11521"/>
      <c r="CN123" s="11522"/>
      <c r="CO123" s="11523"/>
      <c r="CP123" s="11524"/>
      <c r="CQ123" s="11525"/>
      <c r="CR123" s="11526"/>
      <c r="CS123" s="11527"/>
      <c r="CT123" s="10745"/>
      <c r="CU123" s="11528"/>
      <c r="CV123" s="11529"/>
      <c r="CW123" s="10830"/>
      <c r="CX123" s="10200"/>
      <c r="CY123" s="10106"/>
      <c r="CZ123" s="11530"/>
      <c r="DA123" s="11531"/>
      <c r="DB123" s="11532"/>
      <c r="DC123" s="11533"/>
      <c r="DD123" s="11534"/>
      <c r="DE123" s="11535"/>
      <c r="DF123" s="11536"/>
      <c r="DG123" s="11537"/>
      <c r="DH123" s="10751"/>
      <c r="DI123" s="11538"/>
      <c r="DJ123" s="11539"/>
      <c r="DK123" s="11008"/>
      <c r="DL123" s="448"/>
      <c r="DM123" s="10751"/>
      <c r="DN123" s="10919"/>
      <c r="DO123" s="11442"/>
      <c r="DP123" s="10751"/>
      <c r="DQ123" s="10840"/>
      <c r="DR123" s="11540"/>
      <c r="DS123" s="11541"/>
      <c r="DT123" s="11096"/>
      <c r="DU123" s="11185"/>
      <c r="EJ123" s="98"/>
      <c r="EK123" s="98"/>
      <c r="EL123" s="98"/>
      <c r="EM123" s="98"/>
      <c r="EN123" s="98"/>
      <c r="EO123" s="98"/>
      <c r="EP123" s="98"/>
      <c r="EQ123" s="98"/>
      <c r="ER123" s="98"/>
      <c r="ES123" s="98"/>
      <c r="ET123" s="98"/>
      <c r="EU123" s="98"/>
      <c r="EV123" s="98"/>
      <c r="EW123" s="98"/>
      <c r="EX123" s="98"/>
      <c r="EY123" s="98"/>
      <c r="EZ123" s="98"/>
      <c r="FA123" s="98"/>
      <c r="FB123" s="98"/>
      <c r="FC123" s="98"/>
      <c r="FD123" s="98"/>
      <c r="FE123" s="98"/>
      <c r="FF123" s="98"/>
      <c r="FG123" s="98"/>
      <c r="FH123" s="98"/>
      <c r="FI123" s="98"/>
      <c r="FJ123" s="98"/>
      <c r="FK123" s="98"/>
      <c r="FL123" s="98"/>
      <c r="FM123" s="98"/>
      <c r="FN123" s="98"/>
      <c r="FO123" s="98"/>
      <c r="FP123" s="98"/>
      <c r="FQ123" s="98"/>
      <c r="FR123" s="98"/>
      <c r="FS123" s="98"/>
      <c r="FT123" s="98"/>
      <c r="FU123" s="98"/>
      <c r="FV123" s="98"/>
      <c r="FW123" s="98"/>
      <c r="FX123" s="98"/>
      <c r="FY123" s="98"/>
      <c r="FZ123" s="98"/>
      <c r="GA123" s="98"/>
      <c r="GB123" s="98"/>
      <c r="GC123" s="98"/>
      <c r="GD123" s="98"/>
      <c r="GE123" s="98"/>
      <c r="GF123" s="98"/>
      <c r="GG123" s="98"/>
      <c r="GH123" s="98"/>
      <c r="GI123" s="98"/>
      <c r="GJ123" s="98"/>
      <c r="GK123" s="98"/>
      <c r="GL123" s="98"/>
      <c r="GM123" s="98"/>
      <c r="GN123" s="98"/>
      <c r="GO123" s="98"/>
      <c r="GP123" s="98"/>
      <c r="GQ123" s="98"/>
      <c r="GR123" s="98"/>
      <c r="GS123" s="98"/>
      <c r="GT123" s="98"/>
      <c r="GU123" s="98"/>
      <c r="GV123" s="98"/>
      <c r="GW123" s="98"/>
      <c r="GX123" s="98"/>
      <c r="GY123" s="98"/>
      <c r="GZ123" s="98"/>
      <c r="HA123" s="98"/>
      <c r="HB123" s="98"/>
      <c r="HC123" s="98"/>
      <c r="HD123" s="98"/>
      <c r="HE123" s="98"/>
      <c r="HF123" s="98"/>
      <c r="HG123" s="98"/>
      <c r="HH123" s="98"/>
      <c r="HI123" s="98"/>
      <c r="HJ123" s="98"/>
      <c r="HK123" s="98"/>
      <c r="HL123" s="98"/>
      <c r="HM123" s="98"/>
      <c r="HN123" s="98"/>
      <c r="HO123" s="98"/>
      <c r="HP123" s="98"/>
      <c r="HQ123" s="98"/>
      <c r="HR123" s="98"/>
      <c r="HS123" s="98"/>
      <c r="HT123" s="98"/>
      <c r="HU123" s="98"/>
      <c r="HV123" s="98"/>
      <c r="HW123" s="98"/>
      <c r="HX123" s="98"/>
      <c r="HY123" s="98"/>
      <c r="HZ123" s="98"/>
      <c r="IA123" s="98"/>
      <c r="IB123" s="98"/>
      <c r="IC123" s="98"/>
      <c r="ID123" s="98"/>
      <c r="IE123" s="98"/>
      <c r="IF123" s="98"/>
      <c r="IG123" s="98"/>
      <c r="IH123" s="98"/>
      <c r="II123" s="98"/>
      <c r="IJ123" s="98"/>
      <c r="IK123" s="98"/>
      <c r="IL123" s="98"/>
      <c r="IM123" s="98"/>
      <c r="IN123" s="98"/>
      <c r="IO123" s="98"/>
      <c r="IP123" s="98"/>
      <c r="IQ123" s="98"/>
      <c r="IR123" s="98"/>
      <c r="IS123" s="98"/>
      <c r="IT123" s="98"/>
      <c r="IU123" s="98"/>
      <c r="IV123" s="98"/>
      <c r="IW123" s="98"/>
      <c r="IX123" s="98"/>
      <c r="IY123" s="98"/>
      <c r="IZ123" s="98"/>
      <c r="JA123" s="98"/>
      <c r="JB123" s="98"/>
      <c r="JC123" s="98"/>
      <c r="JD123" s="98"/>
      <c r="JE123" s="98"/>
      <c r="JF123" s="98"/>
      <c r="JG123" s="98"/>
      <c r="JH123" s="98"/>
      <c r="JI123" s="98"/>
      <c r="JJ123" s="98"/>
      <c r="JK123" s="98"/>
      <c r="JL123" s="98"/>
      <c r="JM123" s="98"/>
      <c r="JN123" s="98"/>
      <c r="JO123" s="98"/>
      <c r="JP123" s="98"/>
      <c r="JQ123" s="98"/>
      <c r="JR123" s="98"/>
      <c r="JS123" s="98"/>
      <c r="JT123" s="98"/>
      <c r="JU123" s="98"/>
      <c r="JV123" s="98"/>
      <c r="JW123" s="98"/>
      <c r="JX123" s="98"/>
      <c r="JY123" s="98"/>
      <c r="JZ123" s="98"/>
      <c r="KA123" s="98"/>
      <c r="KB123" s="98"/>
      <c r="KC123" s="98"/>
      <c r="KD123" s="98"/>
      <c r="KE123" s="98"/>
      <c r="KF123" s="98"/>
      <c r="KG123" s="98"/>
      <c r="KH123" s="98"/>
      <c r="KI123" s="98"/>
      <c r="KJ123" s="98"/>
      <c r="KK123" s="98"/>
      <c r="KL123" s="98"/>
      <c r="KM123" s="98"/>
      <c r="KN123" s="98"/>
      <c r="KO123" s="98"/>
      <c r="KP123" s="98"/>
      <c r="KQ123" s="98"/>
      <c r="KR123" s="98"/>
      <c r="KS123" s="98"/>
      <c r="KT123" s="98"/>
      <c r="KU123" s="98"/>
      <c r="KV123" s="98"/>
      <c r="KW123" s="98"/>
      <c r="KX123" s="98"/>
      <c r="KY123" s="98"/>
      <c r="KZ123" s="98"/>
      <c r="LA123" s="98"/>
      <c r="LB123" s="98"/>
      <c r="LC123" s="98"/>
      <c r="LD123" s="98"/>
      <c r="LE123" s="98"/>
      <c r="LF123" s="98"/>
      <c r="LG123" s="98"/>
      <c r="LH123" s="98"/>
      <c r="LI123" s="98"/>
      <c r="LJ123" s="98"/>
      <c r="LK123" s="98"/>
      <c r="LL123" s="98"/>
      <c r="LM123" s="98"/>
      <c r="LN123" s="98"/>
      <c r="LO123" s="98"/>
      <c r="LP123" s="98"/>
      <c r="LQ123" s="98"/>
      <c r="LR123" s="98"/>
      <c r="LS123" s="98"/>
      <c r="LT123" s="98"/>
      <c r="LU123" s="98"/>
      <c r="LV123" s="98"/>
      <c r="LW123" s="98"/>
      <c r="LX123" s="98"/>
      <c r="LY123" s="98"/>
      <c r="LZ123" s="98"/>
    </row>
    <row r="124" spans="1:338" ht="5.75" customHeight="1">
      <c r="A124" s="11542"/>
      <c r="B124" s="11543"/>
      <c r="C124" s="11544"/>
      <c r="D124" s="11545"/>
      <c r="E124" s="11546"/>
      <c r="F124" s="11547"/>
      <c r="G124" s="11548"/>
      <c r="H124" s="418"/>
      <c r="I124" s="11549"/>
      <c r="J124" s="11550"/>
      <c r="K124" s="11551"/>
      <c r="L124" s="11552"/>
      <c r="M124" s="11553"/>
      <c r="N124" s="11554"/>
      <c r="O124" s="4951"/>
      <c r="P124" s="11555"/>
      <c r="Q124" s="11556"/>
      <c r="R124" s="11557"/>
      <c r="S124" s="11558"/>
      <c r="T124" s="11559"/>
      <c r="U124" s="11560"/>
      <c r="V124" s="11561"/>
      <c r="W124" s="11562"/>
      <c r="X124" s="11563"/>
      <c r="Y124" s="11564"/>
      <c r="Z124" s="11565"/>
      <c r="AA124" s="11566"/>
      <c r="AB124" s="11567"/>
      <c r="AC124" s="11568"/>
      <c r="AD124" s="11569"/>
      <c r="AE124" s="11570"/>
      <c r="AF124" s="11571"/>
      <c r="AG124" s="11572"/>
      <c r="AH124" s="11573"/>
      <c r="AI124" s="11574"/>
      <c r="AJ124" s="11575"/>
      <c r="AK124" s="11576"/>
      <c r="AL124" s="11577"/>
      <c r="AM124" s="11578"/>
      <c r="AN124" s="11579"/>
      <c r="AO124" s="11580"/>
      <c r="AP124" s="11581"/>
      <c r="AQ124" s="11582"/>
      <c r="AR124" s="11583"/>
      <c r="AS124" s="11584"/>
      <c r="AT124" s="11585"/>
      <c r="AU124" s="11586"/>
      <c r="AV124" s="11587"/>
      <c r="AW124" s="11588"/>
      <c r="AX124" s="11589"/>
      <c r="AY124" s="9246"/>
      <c r="AZ124" s="11590"/>
      <c r="BA124" s="11591"/>
      <c r="BB124" s="11592"/>
      <c r="BC124" s="4467"/>
      <c r="BD124" s="11322"/>
      <c r="BE124" s="11593"/>
      <c r="BF124" s="5062"/>
      <c r="BG124" s="4965"/>
      <c r="BH124" s="4965"/>
      <c r="BI124" s="11163"/>
      <c r="BJ124" s="11594"/>
      <c r="BK124" s="11595"/>
      <c r="BL124" s="6416"/>
      <c r="BM124" s="11596"/>
      <c r="BN124" s="10627"/>
      <c r="BO124" s="8627"/>
      <c r="BP124" s="11597"/>
      <c r="BQ124" s="11598"/>
      <c r="BR124" s="11599"/>
      <c r="BS124" s="11600"/>
      <c r="BT124" s="11601"/>
      <c r="BU124" s="11602"/>
      <c r="BV124" s="11603"/>
      <c r="BW124" s="11604"/>
      <c r="BX124" s="11605"/>
      <c r="BY124" s="11606"/>
      <c r="BZ124" s="9880"/>
      <c r="CA124" s="8813"/>
      <c r="CB124" s="11162"/>
      <c r="CC124" s="11607"/>
      <c r="CD124" s="11608"/>
      <c r="CE124" s="11609"/>
      <c r="CF124" s="11610"/>
      <c r="CG124" s="11611"/>
      <c r="CH124" s="11612"/>
      <c r="CI124" s="7798"/>
      <c r="CJ124" s="11613"/>
      <c r="CK124" s="11614"/>
      <c r="CL124" s="11615"/>
      <c r="CM124" s="11616"/>
      <c r="CN124" s="11617"/>
      <c r="CO124" s="11618"/>
      <c r="CP124" s="11619"/>
      <c r="CQ124" s="9741"/>
      <c r="CR124" s="11534"/>
      <c r="CS124" s="10745"/>
      <c r="CT124" s="11620"/>
      <c r="CU124" s="11621"/>
      <c r="CV124" s="11621"/>
      <c r="CW124" s="11622"/>
      <c r="CX124" s="11623"/>
      <c r="CY124" s="11624"/>
      <c r="CZ124" s="11625"/>
      <c r="DA124" s="11626"/>
      <c r="DB124" s="11627"/>
      <c r="DC124" s="11628"/>
      <c r="DD124" s="11629"/>
      <c r="DE124" s="11630"/>
      <c r="DF124" s="11631"/>
      <c r="DG124" s="11632"/>
      <c r="DH124" s="11633"/>
      <c r="DI124" s="11634"/>
      <c r="DJ124" s="11635"/>
      <c r="DK124" s="11275"/>
      <c r="DL124" s="10840"/>
      <c r="DM124" s="10842"/>
      <c r="DN124" s="11636"/>
      <c r="DO124" s="10751"/>
      <c r="DP124" s="10920"/>
      <c r="DQ124" s="10840"/>
      <c r="DR124" s="11006"/>
      <c r="DS124" s="11637"/>
      <c r="DT124" s="3724"/>
      <c r="DU124" s="3320"/>
      <c r="EJ124" s="98"/>
      <c r="EK124" s="98"/>
      <c r="EL124" s="98"/>
      <c r="EM124" s="98"/>
      <c r="EN124" s="98"/>
      <c r="EO124" s="98"/>
      <c r="EP124" s="98"/>
      <c r="EQ124" s="98"/>
      <c r="ER124" s="98"/>
      <c r="ES124" s="98"/>
      <c r="ET124" s="98"/>
      <c r="EU124" s="98"/>
      <c r="EV124" s="98"/>
      <c r="EW124" s="98"/>
      <c r="EX124" s="98"/>
      <c r="EY124" s="98"/>
      <c r="EZ124" s="98"/>
      <c r="FA124" s="98"/>
      <c r="FB124" s="98"/>
      <c r="FC124" s="98"/>
      <c r="FD124" s="98"/>
      <c r="FE124" s="98"/>
      <c r="FF124" s="98"/>
      <c r="FG124" s="98"/>
      <c r="FH124" s="98"/>
      <c r="FI124" s="98"/>
      <c r="FJ124" s="98"/>
      <c r="FK124" s="98"/>
      <c r="FL124" s="98"/>
      <c r="FM124" s="98"/>
      <c r="FN124" s="98"/>
      <c r="FO124" s="98"/>
      <c r="FP124" s="98"/>
      <c r="FQ124" s="98"/>
      <c r="FR124" s="98"/>
      <c r="FS124" s="98"/>
      <c r="FT124" s="98"/>
      <c r="FU124" s="98"/>
      <c r="FV124" s="98"/>
      <c r="FW124" s="98"/>
      <c r="FX124" s="98"/>
      <c r="FY124" s="98"/>
      <c r="FZ124" s="98"/>
      <c r="GA124" s="98"/>
      <c r="GB124" s="98"/>
      <c r="GC124" s="98"/>
      <c r="GD124" s="98"/>
      <c r="GE124" s="98"/>
      <c r="GF124" s="98"/>
      <c r="GG124" s="98"/>
      <c r="GH124" s="98"/>
      <c r="GI124" s="98"/>
      <c r="GJ124" s="98"/>
      <c r="GK124" s="98"/>
      <c r="GL124" s="98"/>
      <c r="GM124" s="98"/>
      <c r="GN124" s="98"/>
      <c r="GO124" s="98"/>
      <c r="GP124" s="98"/>
      <c r="GQ124" s="98"/>
      <c r="GR124" s="98"/>
      <c r="GS124" s="98"/>
      <c r="GT124" s="98"/>
      <c r="GU124" s="98"/>
      <c r="GV124" s="98"/>
      <c r="GW124" s="98"/>
      <c r="GX124" s="98"/>
      <c r="GY124" s="98"/>
      <c r="GZ124" s="98"/>
      <c r="HA124" s="98"/>
      <c r="HB124" s="98"/>
      <c r="HC124" s="98"/>
      <c r="HD124" s="98"/>
      <c r="HE124" s="98"/>
      <c r="HF124" s="98"/>
      <c r="HG124" s="98"/>
      <c r="HH124" s="98"/>
      <c r="HI124" s="98"/>
      <c r="HJ124" s="98"/>
      <c r="HK124" s="98"/>
      <c r="HL124" s="98"/>
      <c r="HM124" s="98"/>
      <c r="HN124" s="98"/>
      <c r="HO124" s="98"/>
      <c r="HP124" s="98"/>
      <c r="HQ124" s="98"/>
      <c r="HR124" s="98"/>
      <c r="HS124" s="98"/>
      <c r="HT124" s="98"/>
      <c r="HU124" s="98"/>
      <c r="HV124" s="98"/>
      <c r="HW124" s="98"/>
      <c r="HX124" s="98"/>
      <c r="HY124" s="98"/>
      <c r="HZ124" s="98"/>
      <c r="IA124" s="98"/>
      <c r="IB124" s="98"/>
      <c r="IC124" s="98"/>
      <c r="ID124" s="98"/>
      <c r="IE124" s="98"/>
      <c r="IF124" s="98"/>
      <c r="IG124" s="98"/>
      <c r="IH124" s="98"/>
      <c r="II124" s="98"/>
      <c r="IJ124" s="98"/>
      <c r="IK124" s="98"/>
      <c r="IL124" s="98"/>
      <c r="IM124" s="98"/>
      <c r="IN124" s="98"/>
      <c r="IO124" s="98"/>
      <c r="IP124" s="98"/>
      <c r="IQ124" s="98"/>
      <c r="IR124" s="98"/>
      <c r="IS124" s="98"/>
      <c r="IT124" s="98"/>
      <c r="IU124" s="98"/>
      <c r="IV124" s="98"/>
      <c r="IW124" s="98"/>
      <c r="IX124" s="98"/>
      <c r="IY124" s="98"/>
      <c r="IZ124" s="98"/>
      <c r="JA124" s="98"/>
      <c r="JB124" s="98"/>
      <c r="JC124" s="98"/>
      <c r="JD124" s="98"/>
      <c r="JE124" s="98"/>
      <c r="JF124" s="98"/>
      <c r="JG124" s="98"/>
      <c r="JH124" s="98"/>
      <c r="JI124" s="98"/>
      <c r="JJ124" s="98"/>
      <c r="JK124" s="98"/>
      <c r="JL124" s="98"/>
      <c r="JM124" s="98"/>
      <c r="JN124" s="98"/>
      <c r="JO124" s="98"/>
      <c r="JP124" s="98"/>
      <c r="JQ124" s="98"/>
      <c r="JR124" s="98"/>
      <c r="JS124" s="98"/>
      <c r="JT124" s="98"/>
      <c r="JU124" s="98"/>
      <c r="JV124" s="98"/>
      <c r="JW124" s="98"/>
      <c r="JX124" s="98"/>
      <c r="JY124" s="98"/>
      <c r="JZ124" s="98"/>
      <c r="KA124" s="98"/>
      <c r="KB124" s="98"/>
      <c r="KC124" s="98"/>
      <c r="KD124" s="98"/>
      <c r="KE124" s="98"/>
      <c r="KF124" s="98"/>
      <c r="KG124" s="98"/>
      <c r="KH124" s="98"/>
      <c r="KI124" s="98"/>
      <c r="KJ124" s="98"/>
      <c r="KK124" s="98"/>
      <c r="KL124" s="98"/>
      <c r="KM124" s="98"/>
      <c r="KN124" s="98"/>
      <c r="KO124" s="98"/>
      <c r="KP124" s="98"/>
      <c r="KQ124" s="98"/>
      <c r="KR124" s="98"/>
      <c r="KS124" s="98"/>
      <c r="KT124" s="98"/>
      <c r="KU124" s="98"/>
      <c r="KV124" s="98"/>
      <c r="KW124" s="98"/>
      <c r="KX124" s="98"/>
      <c r="KY124" s="98"/>
      <c r="KZ124" s="98"/>
      <c r="LA124" s="98"/>
      <c r="LB124" s="98"/>
      <c r="LC124" s="98"/>
      <c r="LD124" s="98"/>
      <c r="LE124" s="98"/>
      <c r="LF124" s="98"/>
      <c r="LG124" s="98"/>
      <c r="LH124" s="98"/>
      <c r="LI124" s="98"/>
      <c r="LJ124" s="98"/>
      <c r="LK124" s="98"/>
      <c r="LL124" s="98"/>
      <c r="LM124" s="98"/>
      <c r="LN124" s="98"/>
      <c r="LO124" s="98"/>
      <c r="LP124" s="98"/>
      <c r="LQ124" s="98"/>
      <c r="LR124" s="98"/>
      <c r="LS124" s="98"/>
      <c r="LT124" s="98"/>
      <c r="LU124" s="98"/>
      <c r="LV124" s="98"/>
      <c r="LW124" s="98"/>
      <c r="LX124" s="98"/>
      <c r="LY124" s="98"/>
      <c r="LZ124" s="98"/>
    </row>
    <row r="125" spans="1:338" ht="5.75" customHeight="1">
      <c r="A125" s="11638"/>
      <c r="B125" s="11639"/>
      <c r="C125" s="11640"/>
      <c r="D125" s="11641"/>
      <c r="E125" s="11642"/>
      <c r="F125" s="11643"/>
      <c r="G125" s="11644"/>
      <c r="H125" s="11645"/>
      <c r="I125" s="11646"/>
      <c r="J125" s="11647"/>
      <c r="K125" s="11648"/>
      <c r="L125" s="11649"/>
      <c r="M125" s="11650"/>
      <c r="N125" s="11651"/>
      <c r="O125" s="11652"/>
      <c r="P125" s="11653"/>
      <c r="Q125" s="11654"/>
      <c r="R125" s="11655"/>
      <c r="S125" s="11656"/>
      <c r="T125" s="11657"/>
      <c r="U125" s="11658"/>
      <c r="V125" s="11659"/>
      <c r="W125" s="11660"/>
      <c r="X125" s="11661"/>
      <c r="Y125" s="11662"/>
      <c r="Z125" s="11663"/>
      <c r="AA125" s="11664"/>
      <c r="AB125" s="11665"/>
      <c r="AC125" s="11666"/>
      <c r="AD125" s="11667"/>
      <c r="AE125" s="11668"/>
      <c r="AF125" s="11669"/>
      <c r="AG125" s="11670"/>
      <c r="AH125" s="11671"/>
      <c r="AI125" s="11672"/>
      <c r="AJ125" s="11673"/>
      <c r="AK125" s="11674"/>
      <c r="AL125" s="11675"/>
      <c r="AM125" s="11676"/>
      <c r="AN125" s="11677"/>
      <c r="AO125" s="11678"/>
      <c r="AP125" s="11679"/>
      <c r="AQ125" s="11680"/>
      <c r="AR125" s="11681"/>
      <c r="AS125" s="11682"/>
      <c r="AT125" s="11683"/>
      <c r="AU125" s="11684"/>
      <c r="AV125" s="11685"/>
      <c r="AW125" s="11686"/>
      <c r="AX125" s="10958"/>
      <c r="AY125" s="11687"/>
      <c r="AZ125" s="11688"/>
      <c r="BA125" s="11689"/>
      <c r="BB125" s="10441"/>
      <c r="BC125" s="11690"/>
      <c r="BD125" s="11691"/>
      <c r="BE125" s="11692"/>
      <c r="BF125" s="7180"/>
      <c r="BG125" s="9001"/>
      <c r="BH125" s="8236"/>
      <c r="BI125" s="11693"/>
      <c r="BJ125" s="11694"/>
      <c r="BK125" s="7526"/>
      <c r="BL125" s="8327"/>
      <c r="BM125" s="7630"/>
      <c r="BN125" s="11329"/>
      <c r="BO125" s="9793"/>
      <c r="BP125" s="11695"/>
      <c r="BQ125" s="8989"/>
      <c r="BR125" s="11696"/>
      <c r="BS125" s="9337"/>
      <c r="BT125" s="8699"/>
      <c r="BU125" s="11697"/>
      <c r="BV125" s="11698"/>
      <c r="BW125" s="11699"/>
      <c r="BX125" s="9887"/>
      <c r="BY125" s="11700"/>
      <c r="BZ125" s="11701"/>
      <c r="CA125" s="9360"/>
      <c r="CB125" s="10090"/>
      <c r="CC125" s="11702"/>
      <c r="CD125" s="11703"/>
      <c r="CE125" s="11704"/>
      <c r="CF125" s="11705"/>
      <c r="CG125" s="11706"/>
      <c r="CH125" s="11707"/>
      <c r="CI125" s="4584"/>
      <c r="CJ125" s="11708"/>
      <c r="CK125" s="11709"/>
      <c r="CL125" s="10819"/>
      <c r="CM125" s="11710"/>
      <c r="CN125" s="11711"/>
      <c r="CO125" s="11712"/>
      <c r="CP125" s="11713"/>
      <c r="CQ125" s="11714"/>
      <c r="CR125" s="11635"/>
      <c r="CS125" s="11350"/>
      <c r="CT125" s="11715"/>
      <c r="CU125" s="11622"/>
      <c r="CV125" s="11622"/>
      <c r="CW125" s="11621"/>
      <c r="CX125" s="11716"/>
      <c r="CY125" s="11717"/>
      <c r="CZ125" s="11718"/>
      <c r="DA125" s="11626"/>
      <c r="DB125" s="11719"/>
      <c r="DC125" s="11720"/>
      <c r="DD125" s="11721"/>
      <c r="DE125" s="11722"/>
      <c r="DF125" s="11723"/>
      <c r="DG125" s="11724"/>
      <c r="DH125" s="11725"/>
      <c r="DI125" s="11726"/>
      <c r="DJ125" s="11727"/>
      <c r="DK125" s="11728"/>
      <c r="DL125" s="11729"/>
      <c r="DM125" s="11730"/>
      <c r="DN125" s="10841"/>
      <c r="DO125" s="10921"/>
      <c r="DP125" s="11731"/>
      <c r="DQ125" s="11731"/>
      <c r="DR125" s="11006"/>
      <c r="DS125" s="11732"/>
      <c r="DT125" s="448"/>
      <c r="DU125" s="11732"/>
      <c r="EJ125" s="98"/>
      <c r="EK125" s="98"/>
      <c r="EL125" s="98"/>
      <c r="EM125" s="98"/>
      <c r="EN125" s="98"/>
      <c r="EO125" s="98"/>
      <c r="EP125" s="98"/>
      <c r="EQ125" s="98"/>
      <c r="ER125" s="98"/>
      <c r="ES125" s="98"/>
      <c r="ET125" s="98"/>
      <c r="EU125" s="98"/>
      <c r="EV125" s="98"/>
      <c r="EW125" s="98"/>
      <c r="EX125" s="98"/>
      <c r="EY125" s="98"/>
      <c r="EZ125" s="98"/>
      <c r="FA125" s="98"/>
      <c r="FB125" s="98"/>
      <c r="FC125" s="98"/>
      <c r="FD125" s="98"/>
      <c r="FE125" s="98"/>
      <c r="FF125" s="98"/>
      <c r="FG125" s="98"/>
      <c r="FH125" s="98"/>
      <c r="FI125" s="98"/>
      <c r="FJ125" s="98"/>
      <c r="FK125" s="98"/>
      <c r="FL125" s="98"/>
      <c r="FM125" s="98"/>
      <c r="FN125" s="98"/>
      <c r="FO125" s="98"/>
      <c r="FP125" s="98"/>
      <c r="FQ125" s="98"/>
      <c r="FR125" s="98"/>
      <c r="FS125" s="98"/>
      <c r="FT125" s="98"/>
      <c r="FU125" s="98"/>
      <c r="FV125" s="98"/>
      <c r="FW125" s="98"/>
      <c r="FX125" s="98"/>
      <c r="FY125" s="98"/>
      <c r="FZ125" s="98"/>
      <c r="GA125" s="98"/>
      <c r="GB125" s="98"/>
      <c r="GC125" s="98"/>
      <c r="GD125" s="98"/>
      <c r="GE125" s="98"/>
      <c r="GF125" s="98"/>
      <c r="GG125" s="98"/>
      <c r="GH125" s="98"/>
      <c r="GI125" s="98"/>
      <c r="GJ125" s="98"/>
      <c r="GK125" s="98"/>
      <c r="GL125" s="98"/>
      <c r="GM125" s="98"/>
      <c r="GN125" s="98"/>
      <c r="GO125" s="98"/>
      <c r="GP125" s="98"/>
      <c r="GQ125" s="98"/>
      <c r="GR125" s="98"/>
      <c r="GS125" s="98"/>
      <c r="GT125" s="98"/>
      <c r="GU125" s="98"/>
      <c r="GV125" s="98"/>
      <c r="GW125" s="98"/>
      <c r="GX125" s="98"/>
      <c r="GY125" s="98"/>
      <c r="GZ125" s="98"/>
      <c r="HA125" s="98"/>
      <c r="HB125" s="98"/>
      <c r="HC125" s="98"/>
      <c r="HD125" s="98"/>
      <c r="HE125" s="98"/>
      <c r="HF125" s="98"/>
      <c r="HG125" s="98"/>
      <c r="HH125" s="98"/>
      <c r="HI125" s="98"/>
      <c r="HJ125" s="98"/>
      <c r="HK125" s="98"/>
      <c r="HL125" s="98"/>
      <c r="HM125" s="98"/>
      <c r="HN125" s="98"/>
      <c r="HO125" s="98"/>
      <c r="HP125" s="98"/>
      <c r="HQ125" s="98"/>
      <c r="HR125" s="98"/>
      <c r="HS125" s="98"/>
      <c r="HT125" s="98"/>
      <c r="HU125" s="98"/>
      <c r="HV125" s="98"/>
      <c r="HW125" s="98"/>
      <c r="HX125" s="98"/>
      <c r="HY125" s="98"/>
      <c r="HZ125" s="98"/>
      <c r="IA125" s="98"/>
      <c r="IB125" s="98"/>
      <c r="IC125" s="98"/>
      <c r="ID125" s="98"/>
      <c r="IE125" s="98"/>
      <c r="IF125" s="98"/>
      <c r="IG125" s="98"/>
      <c r="IH125" s="98"/>
      <c r="II125" s="98"/>
      <c r="IJ125" s="98"/>
      <c r="IK125" s="98"/>
      <c r="IL125" s="98"/>
      <c r="IM125" s="98"/>
      <c r="IN125" s="98"/>
      <c r="IO125" s="98"/>
      <c r="IP125" s="98"/>
      <c r="IQ125" s="98"/>
      <c r="IR125" s="98"/>
      <c r="IS125" s="98"/>
      <c r="IT125" s="98"/>
      <c r="IU125" s="98"/>
      <c r="IV125" s="98"/>
      <c r="IW125" s="98"/>
      <c r="IX125" s="98"/>
      <c r="IY125" s="98"/>
      <c r="IZ125" s="98"/>
      <c r="JA125" s="98"/>
      <c r="JB125" s="98"/>
      <c r="JC125" s="98"/>
      <c r="JD125" s="98"/>
      <c r="JE125" s="98"/>
      <c r="JF125" s="98"/>
      <c r="JG125" s="98"/>
      <c r="JH125" s="98"/>
      <c r="JI125" s="98"/>
      <c r="JJ125" s="98"/>
      <c r="JK125" s="98"/>
      <c r="JL125" s="98"/>
      <c r="JM125" s="98"/>
      <c r="JN125" s="98"/>
      <c r="JO125" s="98"/>
      <c r="JP125" s="98"/>
      <c r="JQ125" s="98"/>
      <c r="JR125" s="98"/>
      <c r="JS125" s="98"/>
      <c r="JT125" s="98"/>
      <c r="JU125" s="98"/>
      <c r="JV125" s="98"/>
      <c r="JW125" s="98"/>
      <c r="JX125" s="98"/>
      <c r="JY125" s="98"/>
      <c r="JZ125" s="98"/>
      <c r="KA125" s="98"/>
      <c r="KB125" s="98"/>
      <c r="KC125" s="98"/>
      <c r="KD125" s="98"/>
      <c r="KE125" s="98"/>
      <c r="KF125" s="98"/>
      <c r="KG125" s="98"/>
      <c r="KH125" s="98"/>
      <c r="KI125" s="98"/>
      <c r="KJ125" s="98"/>
      <c r="KK125" s="98"/>
      <c r="KL125" s="98"/>
      <c r="KM125" s="98"/>
      <c r="KN125" s="98"/>
      <c r="KO125" s="98"/>
      <c r="KP125" s="98"/>
      <c r="KQ125" s="98"/>
      <c r="KR125" s="98"/>
      <c r="KS125" s="98"/>
      <c r="KT125" s="98"/>
      <c r="KU125" s="98"/>
      <c r="KV125" s="98"/>
      <c r="KW125" s="98"/>
      <c r="KX125" s="98"/>
      <c r="KY125" s="98"/>
      <c r="KZ125" s="98"/>
      <c r="LA125" s="98"/>
      <c r="LB125" s="98"/>
      <c r="LC125" s="98"/>
      <c r="LD125" s="98"/>
      <c r="LE125" s="98"/>
      <c r="LF125" s="98"/>
      <c r="LG125" s="98"/>
      <c r="LH125" s="98"/>
      <c r="LI125" s="98"/>
      <c r="LJ125" s="98"/>
      <c r="LK125" s="98"/>
      <c r="LL125" s="98"/>
      <c r="LM125" s="98"/>
      <c r="LN125" s="98"/>
      <c r="LO125" s="98"/>
      <c r="LP125" s="98"/>
      <c r="LQ125" s="98"/>
      <c r="LR125" s="98"/>
      <c r="LS125" s="98"/>
      <c r="LT125" s="98"/>
      <c r="LU125" s="98"/>
      <c r="LV125" s="98"/>
      <c r="LW125" s="98"/>
      <c r="LX125" s="98"/>
      <c r="LY125" s="98"/>
      <c r="LZ125" s="98"/>
    </row>
    <row r="126" spans="1:338" ht="5.75" customHeight="1">
      <c r="A126" s="11733"/>
      <c r="B126" s="11734"/>
      <c r="C126" s="11735"/>
      <c r="D126" s="11736"/>
      <c r="E126" s="11737"/>
      <c r="F126" s="11738"/>
      <c r="G126" s="11739"/>
      <c r="H126" s="11740"/>
      <c r="I126" s="11741"/>
      <c r="J126" s="11742"/>
      <c r="K126" s="11743"/>
      <c r="L126" s="11744"/>
      <c r="M126" s="11745"/>
      <c r="N126" s="11746"/>
      <c r="O126" s="11747"/>
      <c r="P126" s="11748"/>
      <c r="Q126" s="11749"/>
      <c r="R126" s="11749"/>
      <c r="S126" s="11750"/>
      <c r="T126" s="11751"/>
      <c r="U126" s="11752"/>
      <c r="V126" s="11752"/>
      <c r="W126" s="11753"/>
      <c r="X126" s="11754"/>
      <c r="Y126" s="11375"/>
      <c r="Z126" s="11755"/>
      <c r="AA126" s="11756"/>
      <c r="AB126" s="11757"/>
      <c r="AC126" s="11758"/>
      <c r="AD126" s="11759"/>
      <c r="AE126" s="11760"/>
      <c r="AF126" s="159"/>
      <c r="AG126" s="166"/>
      <c r="AH126" s="11761"/>
      <c r="AI126" s="11762"/>
      <c r="AJ126" s="11763"/>
      <c r="AK126" s="11764"/>
      <c r="AL126" s="11765"/>
      <c r="AM126" s="11766"/>
      <c r="AN126" s="11767"/>
      <c r="AO126" s="11768"/>
      <c r="AP126" s="11219"/>
      <c r="AQ126" s="11769"/>
      <c r="AR126" s="11770"/>
      <c r="AS126" s="11771"/>
      <c r="AT126" s="11772"/>
      <c r="AU126" s="11773"/>
      <c r="AV126" s="10955"/>
      <c r="AW126" s="11675"/>
      <c r="AX126" s="10885"/>
      <c r="AY126" s="11048"/>
      <c r="AZ126" s="11774"/>
      <c r="BA126" s="11775"/>
      <c r="BB126" s="8402"/>
      <c r="BC126" s="11776"/>
      <c r="BD126" s="11777"/>
      <c r="BE126" s="9681"/>
      <c r="BF126" s="7675"/>
      <c r="BG126" s="10351"/>
      <c r="BH126" s="11778"/>
      <c r="BI126" s="7678"/>
      <c r="BJ126" s="8795"/>
      <c r="BK126" s="8017"/>
      <c r="BL126" s="11779"/>
      <c r="BM126" s="11780"/>
      <c r="BN126" s="11417"/>
      <c r="BO126" s="11781"/>
      <c r="BP126" s="8532"/>
      <c r="BQ126" s="9425"/>
      <c r="BR126" s="9424"/>
      <c r="BS126" s="9424"/>
      <c r="BT126" s="9080"/>
      <c r="BU126" s="11419"/>
      <c r="BV126" s="9887"/>
      <c r="BW126" s="8618"/>
      <c r="BX126" s="9971"/>
      <c r="BY126" s="8724"/>
      <c r="BZ126" s="11782"/>
      <c r="CA126" s="11783"/>
      <c r="CB126" s="11784"/>
      <c r="CC126" s="9619"/>
      <c r="CD126" s="6034"/>
      <c r="CE126" s="10539"/>
      <c r="CF126" s="11785"/>
      <c r="CG126" s="11786"/>
      <c r="CH126" s="10978"/>
      <c r="CI126" s="8238"/>
      <c r="CJ126" s="11787"/>
      <c r="CK126" s="8241"/>
      <c r="CL126" s="5630"/>
      <c r="CM126" s="11788"/>
      <c r="CN126" s="11789"/>
      <c r="CO126" s="11790"/>
      <c r="CP126" s="11791"/>
      <c r="CQ126" s="11792"/>
      <c r="CR126" s="11793"/>
      <c r="CS126" s="11794"/>
      <c r="CT126" s="11795"/>
      <c r="CU126" s="11796"/>
      <c r="CV126" s="11717"/>
      <c r="CW126" s="11797"/>
      <c r="CX126" s="11798"/>
      <c r="CY126" s="11716"/>
      <c r="CZ126" s="11719"/>
      <c r="DA126" s="11799"/>
      <c r="DB126" s="11800"/>
      <c r="DC126" s="11801"/>
      <c r="DD126" s="11802"/>
      <c r="DE126" s="11803"/>
      <c r="DF126" s="11804"/>
      <c r="DG126" s="11805"/>
      <c r="DH126" s="11805"/>
      <c r="DI126" s="11806"/>
      <c r="DJ126" s="11807"/>
      <c r="DK126" s="11808"/>
      <c r="DL126" s="11809"/>
      <c r="DM126" s="126"/>
      <c r="DN126" s="11810"/>
      <c r="DO126" s="11811"/>
      <c r="DP126" s="11812"/>
      <c r="DQ126" s="10841"/>
      <c r="DR126" s="10841"/>
      <c r="DS126" s="10920"/>
      <c r="DT126" s="10920"/>
      <c r="DU126" s="11813"/>
      <c r="EJ126" s="98"/>
      <c r="EK126" s="98"/>
      <c r="EL126" s="98"/>
      <c r="EM126" s="98"/>
      <c r="EN126" s="98"/>
      <c r="EO126" s="98"/>
      <c r="EP126" s="98"/>
      <c r="EQ126" s="98"/>
      <c r="ER126" s="98"/>
      <c r="ES126" s="98"/>
      <c r="ET126" s="98"/>
      <c r="EU126" s="98"/>
      <c r="EV126" s="98"/>
      <c r="EW126" s="98"/>
      <c r="EX126" s="98"/>
      <c r="EY126" s="98"/>
      <c r="EZ126" s="98"/>
      <c r="FA126" s="98"/>
      <c r="FB126" s="98"/>
      <c r="FC126" s="98"/>
      <c r="FD126" s="98"/>
      <c r="FE126" s="98"/>
      <c r="FF126" s="98"/>
      <c r="FG126" s="98"/>
      <c r="FH126" s="98"/>
      <c r="FI126" s="98"/>
      <c r="FJ126" s="98"/>
      <c r="FK126" s="98"/>
      <c r="FL126" s="98"/>
      <c r="FM126" s="98"/>
      <c r="FN126" s="98"/>
      <c r="FO126" s="98"/>
      <c r="FP126" s="98"/>
      <c r="FQ126" s="98"/>
      <c r="FR126" s="98"/>
      <c r="FS126" s="98"/>
      <c r="FT126" s="98"/>
      <c r="FU126" s="98"/>
      <c r="FV126" s="98"/>
      <c r="FW126" s="98"/>
      <c r="FX126" s="98"/>
      <c r="FY126" s="98"/>
      <c r="FZ126" s="98"/>
      <c r="GA126" s="98"/>
      <c r="GB126" s="98"/>
      <c r="GC126" s="98"/>
      <c r="GD126" s="98"/>
      <c r="GE126" s="98"/>
      <c r="GF126" s="98"/>
      <c r="GG126" s="98"/>
      <c r="GH126" s="98"/>
      <c r="GI126" s="98"/>
      <c r="GJ126" s="98"/>
      <c r="GK126" s="98"/>
      <c r="GL126" s="98"/>
      <c r="GM126" s="98"/>
      <c r="GN126" s="98"/>
      <c r="GO126" s="98"/>
      <c r="GP126" s="98"/>
      <c r="GQ126" s="98"/>
      <c r="GR126" s="98"/>
      <c r="GS126" s="98"/>
      <c r="GT126" s="98"/>
      <c r="GU126" s="98"/>
      <c r="GV126" s="98"/>
      <c r="GW126" s="98"/>
      <c r="GX126" s="98"/>
      <c r="GY126" s="98"/>
      <c r="GZ126" s="98"/>
      <c r="HA126" s="98"/>
      <c r="HB126" s="98"/>
      <c r="HC126" s="98"/>
      <c r="HD126" s="98"/>
      <c r="HE126" s="98"/>
      <c r="HF126" s="98"/>
      <c r="HG126" s="98"/>
      <c r="HH126" s="98"/>
      <c r="HI126" s="98"/>
      <c r="HJ126" s="98"/>
      <c r="HK126" s="98"/>
      <c r="HL126" s="98"/>
      <c r="HM126" s="98"/>
      <c r="HN126" s="98"/>
      <c r="HO126" s="98"/>
      <c r="HP126" s="98"/>
      <c r="HQ126" s="98"/>
      <c r="HR126" s="98"/>
      <c r="HS126" s="98"/>
      <c r="HT126" s="98"/>
      <c r="HU126" s="98"/>
      <c r="HV126" s="98"/>
      <c r="HW126" s="98"/>
      <c r="HX126" s="98"/>
      <c r="HY126" s="98"/>
      <c r="HZ126" s="98"/>
      <c r="IA126" s="98"/>
      <c r="IB126" s="98"/>
      <c r="IC126" s="98"/>
      <c r="ID126" s="98"/>
      <c r="IE126" s="98"/>
      <c r="IF126" s="98"/>
      <c r="IG126" s="98"/>
      <c r="IH126" s="98"/>
      <c r="II126" s="98"/>
      <c r="IJ126" s="98"/>
      <c r="IK126" s="98"/>
      <c r="IL126" s="98"/>
      <c r="IM126" s="98"/>
      <c r="IN126" s="98"/>
      <c r="IO126" s="98"/>
      <c r="IP126" s="98"/>
      <c r="IQ126" s="98"/>
      <c r="IR126" s="98"/>
      <c r="IS126" s="98"/>
      <c r="IT126" s="98"/>
      <c r="IU126" s="98"/>
      <c r="IV126" s="98"/>
      <c r="IW126" s="98"/>
      <c r="IX126" s="98"/>
      <c r="IY126" s="98"/>
      <c r="IZ126" s="98"/>
      <c r="JA126" s="98"/>
      <c r="JB126" s="98"/>
      <c r="JC126" s="98"/>
      <c r="JD126" s="98"/>
      <c r="JE126" s="98"/>
      <c r="JF126" s="98"/>
      <c r="JG126" s="98"/>
      <c r="JH126" s="98"/>
      <c r="JI126" s="98"/>
      <c r="JJ126" s="98"/>
      <c r="JK126" s="98"/>
      <c r="JL126" s="98"/>
      <c r="JM126" s="98"/>
      <c r="JN126" s="98"/>
      <c r="JO126" s="98"/>
      <c r="JP126" s="98"/>
      <c r="JQ126" s="98"/>
      <c r="JR126" s="98"/>
      <c r="JS126" s="98"/>
      <c r="JT126" s="98"/>
      <c r="JU126" s="98"/>
      <c r="JV126" s="98"/>
      <c r="JW126" s="98"/>
      <c r="JX126" s="98"/>
      <c r="JY126" s="98"/>
      <c r="JZ126" s="98"/>
      <c r="KA126" s="98"/>
      <c r="KB126" s="98"/>
      <c r="KC126" s="98"/>
      <c r="KD126" s="98"/>
      <c r="KE126" s="98"/>
      <c r="KF126" s="98"/>
      <c r="KG126" s="98"/>
      <c r="KH126" s="98"/>
      <c r="KI126" s="98"/>
      <c r="KJ126" s="98"/>
      <c r="KK126" s="98"/>
      <c r="KL126" s="98"/>
      <c r="KM126" s="98"/>
      <c r="KN126" s="98"/>
      <c r="KO126" s="98"/>
      <c r="KP126" s="98"/>
      <c r="KQ126" s="98"/>
      <c r="KR126" s="98"/>
      <c r="KS126" s="98"/>
      <c r="KT126" s="98"/>
      <c r="KU126" s="98"/>
      <c r="KV126" s="98"/>
      <c r="KW126" s="98"/>
      <c r="KX126" s="98"/>
      <c r="KY126" s="98"/>
      <c r="KZ126" s="98"/>
      <c r="LA126" s="98"/>
      <c r="LB126" s="98"/>
      <c r="LC126" s="98"/>
      <c r="LD126" s="98"/>
      <c r="LE126" s="98"/>
      <c r="LF126" s="98"/>
      <c r="LG126" s="98"/>
      <c r="LH126" s="98"/>
      <c r="LI126" s="98"/>
      <c r="LJ126" s="98"/>
      <c r="LK126" s="98"/>
      <c r="LL126" s="98"/>
      <c r="LM126" s="98"/>
      <c r="LN126" s="98"/>
      <c r="LO126" s="98"/>
      <c r="LP126" s="98"/>
      <c r="LQ126" s="98"/>
      <c r="LR126" s="98"/>
      <c r="LS126" s="98"/>
      <c r="LT126" s="98"/>
      <c r="LU126" s="98"/>
      <c r="LV126" s="98"/>
      <c r="LW126" s="98"/>
      <c r="LX126" s="98"/>
      <c r="LY126" s="98"/>
      <c r="LZ126" s="98"/>
    </row>
    <row r="127" spans="1:338" ht="5.75" customHeight="1">
      <c r="A127" s="11814"/>
      <c r="B127" s="11815"/>
      <c r="C127" s="11816"/>
      <c r="D127" s="11817"/>
      <c r="E127" s="11818"/>
      <c r="F127" s="11819"/>
      <c r="G127" s="11820"/>
      <c r="H127" s="11821"/>
      <c r="I127" s="11822"/>
      <c r="J127" s="11823"/>
      <c r="K127" s="11824"/>
      <c r="L127" s="11825"/>
      <c r="M127" s="11826"/>
      <c r="N127" s="11827"/>
      <c r="O127" s="11828"/>
      <c r="P127" s="11829"/>
      <c r="Q127" s="11830"/>
      <c r="R127" s="11831"/>
      <c r="S127" s="11832"/>
      <c r="T127" s="11833"/>
      <c r="U127" s="11834"/>
      <c r="V127" s="531"/>
      <c r="W127" s="11835"/>
      <c r="X127" s="11836"/>
      <c r="Y127" s="11750"/>
      <c r="Z127" s="11837"/>
      <c r="AA127" s="11838"/>
      <c r="AB127" s="11839"/>
      <c r="AC127" s="11840"/>
      <c r="AD127" s="11841"/>
      <c r="AE127" s="11842"/>
      <c r="AF127" s="11843"/>
      <c r="AG127" s="11844"/>
      <c r="AH127" s="11845"/>
      <c r="AI127" s="11846"/>
      <c r="AJ127" s="11847"/>
      <c r="AK127" s="11848"/>
      <c r="AL127" s="11849"/>
      <c r="AM127" s="11850"/>
      <c r="AN127" s="11851"/>
      <c r="AO127" s="11852"/>
      <c r="AP127" s="11853"/>
      <c r="AQ127" s="11854"/>
      <c r="AR127" s="11855"/>
      <c r="AS127" s="11856"/>
      <c r="AT127" s="11857"/>
      <c r="AU127" s="11858"/>
      <c r="AV127" s="11859"/>
      <c r="AW127" s="11860"/>
      <c r="AX127" s="11861"/>
      <c r="AY127" s="11862"/>
      <c r="AZ127" s="11863"/>
      <c r="BA127" s="11864"/>
      <c r="BB127" s="11865"/>
      <c r="BC127" s="9425"/>
      <c r="BD127" s="11866"/>
      <c r="BE127" s="11867"/>
      <c r="BF127" s="8428"/>
      <c r="BG127" s="10891"/>
      <c r="BH127" s="10891"/>
      <c r="BI127" s="9883"/>
      <c r="BJ127" s="8224"/>
      <c r="BK127" s="10890"/>
      <c r="BL127" s="11868"/>
      <c r="BM127" s="11869"/>
      <c r="BN127" s="9436"/>
      <c r="BO127" s="9158"/>
      <c r="BP127" s="11870"/>
      <c r="BQ127" s="9158"/>
      <c r="BR127" s="8418"/>
      <c r="BS127" s="8889"/>
      <c r="BT127" s="11871"/>
      <c r="BU127" s="11872"/>
      <c r="BV127" s="8308"/>
      <c r="BW127" s="8816"/>
      <c r="BX127" s="11873"/>
      <c r="BY127" s="11874"/>
      <c r="BZ127" s="11322"/>
      <c r="CA127" s="5882"/>
      <c r="CB127" s="11875"/>
      <c r="CC127" s="11876"/>
      <c r="CD127" s="10897"/>
      <c r="CE127" s="11877"/>
      <c r="CF127" s="11878"/>
      <c r="CG127" s="11879"/>
      <c r="CH127" s="11880"/>
      <c r="CI127" s="11881"/>
      <c r="CJ127" s="6534"/>
      <c r="CK127" s="11882"/>
      <c r="CL127" s="7226"/>
      <c r="CM127" s="5975"/>
      <c r="CN127" s="11883"/>
      <c r="CO127" s="11884"/>
      <c r="CP127" s="11885"/>
      <c r="CQ127" s="11886"/>
      <c r="CR127" s="11887"/>
      <c r="CS127" s="11796"/>
      <c r="CT127" s="11796"/>
      <c r="CU127" s="9918"/>
      <c r="CV127" s="11717"/>
      <c r="CW127" s="11716"/>
      <c r="CX127" s="11888"/>
      <c r="CY127" s="11716"/>
      <c r="CZ127" s="11889"/>
      <c r="DA127" s="11890"/>
      <c r="DB127" s="11891"/>
      <c r="DC127" s="11892"/>
      <c r="DD127" s="11893"/>
      <c r="DE127" s="11894"/>
      <c r="DF127" s="11895"/>
      <c r="DG127" s="11896"/>
      <c r="DH127" s="11897"/>
      <c r="DI127" s="11898"/>
      <c r="DJ127" s="11899"/>
      <c r="DK127" s="11900"/>
      <c r="DL127" s="11901"/>
      <c r="DM127" s="11902"/>
      <c r="DN127" s="331"/>
      <c r="DO127" s="11903"/>
      <c r="DP127" s="11811"/>
      <c r="DQ127" s="11904"/>
      <c r="DR127" s="11905"/>
      <c r="DS127" s="11906"/>
      <c r="DT127" s="11907"/>
      <c r="DU127" s="536"/>
      <c r="EJ127" s="98"/>
      <c r="EK127" s="98"/>
      <c r="EL127" s="98"/>
      <c r="EM127" s="98"/>
      <c r="EN127" s="98"/>
      <c r="EO127" s="98"/>
      <c r="EP127" s="98"/>
      <c r="EQ127" s="98"/>
      <c r="ER127" s="98"/>
      <c r="ES127" s="98"/>
      <c r="ET127" s="98"/>
      <c r="EU127" s="98"/>
      <c r="EV127" s="98"/>
      <c r="EW127" s="98"/>
      <c r="EX127" s="98"/>
      <c r="EY127" s="98"/>
      <c r="EZ127" s="98"/>
      <c r="FA127" s="98"/>
      <c r="FB127" s="98"/>
      <c r="FC127" s="98"/>
      <c r="FD127" s="98"/>
      <c r="FE127" s="98"/>
      <c r="FF127" s="98"/>
      <c r="FG127" s="98"/>
      <c r="FH127" s="98"/>
      <c r="FI127" s="98"/>
      <c r="FJ127" s="98"/>
      <c r="FK127" s="98"/>
      <c r="FL127" s="98"/>
      <c r="FM127" s="98"/>
      <c r="FN127" s="98"/>
      <c r="FO127" s="98"/>
      <c r="FP127" s="98"/>
      <c r="FQ127" s="98"/>
      <c r="FR127" s="98"/>
      <c r="FS127" s="98"/>
      <c r="FT127" s="98"/>
      <c r="FU127" s="98"/>
      <c r="FV127" s="98"/>
      <c r="FW127" s="98"/>
      <c r="FX127" s="98"/>
      <c r="FY127" s="98"/>
      <c r="FZ127" s="98"/>
      <c r="GA127" s="98"/>
      <c r="GB127" s="98"/>
      <c r="GC127" s="98"/>
      <c r="GD127" s="98"/>
      <c r="GE127" s="98"/>
      <c r="GF127" s="98"/>
      <c r="GG127" s="98"/>
      <c r="GH127" s="98"/>
      <c r="GI127" s="98"/>
      <c r="GJ127" s="98"/>
      <c r="GK127" s="98"/>
      <c r="GL127" s="98"/>
      <c r="GM127" s="98"/>
      <c r="GN127" s="98"/>
      <c r="GO127" s="98"/>
      <c r="GP127" s="98"/>
      <c r="GQ127" s="98"/>
      <c r="GR127" s="98"/>
      <c r="GS127" s="98"/>
      <c r="GT127" s="98"/>
      <c r="GU127" s="98"/>
      <c r="GV127" s="98"/>
      <c r="GW127" s="98"/>
      <c r="GX127" s="98"/>
      <c r="GY127" s="98"/>
      <c r="GZ127" s="98"/>
      <c r="HA127" s="98"/>
      <c r="HB127" s="98"/>
      <c r="HC127" s="98"/>
      <c r="HD127" s="98"/>
      <c r="HE127" s="98"/>
      <c r="HF127" s="98"/>
      <c r="HG127" s="98"/>
      <c r="HH127" s="98"/>
      <c r="HI127" s="98"/>
      <c r="HJ127" s="98"/>
      <c r="HK127" s="98"/>
      <c r="HL127" s="98"/>
      <c r="HM127" s="98"/>
      <c r="HN127" s="98"/>
      <c r="HO127" s="98"/>
      <c r="HP127" s="98"/>
      <c r="HQ127" s="98"/>
      <c r="HR127" s="98"/>
      <c r="HS127" s="98"/>
      <c r="HT127" s="98"/>
      <c r="HU127" s="98"/>
      <c r="HV127" s="98"/>
      <c r="HW127" s="98"/>
      <c r="HX127" s="98"/>
      <c r="HY127" s="98"/>
      <c r="HZ127" s="98"/>
      <c r="IA127" s="98"/>
      <c r="IB127" s="98"/>
      <c r="IC127" s="98"/>
      <c r="ID127" s="98"/>
      <c r="IE127" s="98"/>
      <c r="IF127" s="98"/>
      <c r="IG127" s="98"/>
      <c r="IH127" s="98"/>
      <c r="II127" s="98"/>
      <c r="IJ127" s="98"/>
      <c r="IK127" s="98"/>
      <c r="IL127" s="98"/>
      <c r="IM127" s="98"/>
      <c r="IN127" s="98"/>
      <c r="IO127" s="98"/>
      <c r="IP127" s="98"/>
      <c r="IQ127" s="98"/>
      <c r="IR127" s="98"/>
      <c r="IS127" s="98"/>
      <c r="IT127" s="98"/>
      <c r="IU127" s="98"/>
      <c r="IV127" s="98"/>
      <c r="IW127" s="98"/>
      <c r="IX127" s="98"/>
      <c r="IY127" s="98"/>
      <c r="IZ127" s="98"/>
      <c r="JA127" s="98"/>
      <c r="JB127" s="98"/>
      <c r="JC127" s="98"/>
      <c r="JD127" s="98"/>
      <c r="JE127" s="98"/>
      <c r="JF127" s="98"/>
      <c r="JG127" s="98"/>
      <c r="JH127" s="98"/>
      <c r="JI127" s="98"/>
      <c r="JJ127" s="98"/>
      <c r="JK127" s="98"/>
      <c r="JL127" s="98"/>
      <c r="JM127" s="98"/>
      <c r="JN127" s="98"/>
      <c r="JO127" s="98"/>
      <c r="JP127" s="98"/>
      <c r="JQ127" s="98"/>
      <c r="JR127" s="98"/>
      <c r="JS127" s="98"/>
      <c r="JT127" s="98"/>
      <c r="JU127" s="98"/>
      <c r="JV127" s="98"/>
      <c r="JW127" s="98"/>
      <c r="JX127" s="98"/>
      <c r="JY127" s="98"/>
      <c r="JZ127" s="98"/>
      <c r="KA127" s="98"/>
      <c r="KB127" s="98"/>
      <c r="KC127" s="98"/>
      <c r="KD127" s="98"/>
      <c r="KE127" s="98"/>
      <c r="KF127" s="98"/>
      <c r="KG127" s="98"/>
      <c r="KH127" s="98"/>
      <c r="KI127" s="98"/>
      <c r="KJ127" s="98"/>
      <c r="KK127" s="98"/>
      <c r="KL127" s="98"/>
      <c r="KM127" s="98"/>
      <c r="KN127" s="98"/>
      <c r="KO127" s="98"/>
      <c r="KP127" s="98"/>
      <c r="KQ127" s="98"/>
      <c r="KR127" s="98"/>
      <c r="KS127" s="98"/>
      <c r="KT127" s="98"/>
      <c r="KU127" s="98"/>
      <c r="KV127" s="98"/>
      <c r="KW127" s="98"/>
      <c r="KX127" s="98"/>
      <c r="KY127" s="98"/>
      <c r="KZ127" s="98"/>
      <c r="LA127" s="98"/>
      <c r="LB127" s="98"/>
      <c r="LC127" s="98"/>
      <c r="LD127" s="98"/>
      <c r="LE127" s="98"/>
      <c r="LF127" s="98"/>
      <c r="LG127" s="98"/>
      <c r="LH127" s="98"/>
      <c r="LI127" s="98"/>
      <c r="LJ127" s="98"/>
      <c r="LK127" s="98"/>
      <c r="LL127" s="98"/>
      <c r="LM127" s="98"/>
      <c r="LN127" s="98"/>
      <c r="LO127" s="98"/>
      <c r="LP127" s="98"/>
      <c r="LQ127" s="98"/>
      <c r="LR127" s="98"/>
      <c r="LS127" s="98"/>
      <c r="LT127" s="98"/>
      <c r="LU127" s="98"/>
      <c r="LV127" s="98"/>
      <c r="LW127" s="98"/>
      <c r="LX127" s="98"/>
      <c r="LY127" s="98"/>
      <c r="LZ127" s="98"/>
    </row>
    <row r="128" spans="1:338" ht="5.75" customHeight="1">
      <c r="A128" s="11908"/>
      <c r="B128" s="11909"/>
      <c r="C128" s="11910"/>
      <c r="D128" s="11911"/>
      <c r="E128" s="11912"/>
      <c r="F128" s="11913"/>
      <c r="G128" s="11914"/>
      <c r="H128" s="11100"/>
      <c r="I128" s="11915"/>
      <c r="J128" s="11916"/>
      <c r="K128" s="11917"/>
      <c r="L128" s="11918"/>
      <c r="M128" s="11919"/>
      <c r="N128" s="11920"/>
      <c r="O128" s="11921"/>
      <c r="P128" s="11922"/>
      <c r="Q128" s="11923"/>
      <c r="R128" s="11924"/>
      <c r="S128" s="11925"/>
      <c r="T128" s="11926"/>
      <c r="U128" s="11927"/>
      <c r="V128" s="11928"/>
      <c r="W128" s="11929"/>
      <c r="X128" s="11930"/>
      <c r="Y128" s="11931"/>
      <c r="Z128" s="11375"/>
      <c r="AA128" s="11932"/>
      <c r="AB128" s="11933"/>
      <c r="AC128" s="11934"/>
      <c r="AD128" s="11935"/>
      <c r="AE128" s="11936"/>
      <c r="AF128" s="11937"/>
      <c r="AG128" s="11938"/>
      <c r="AH128" s="11939"/>
      <c r="AI128" s="11940"/>
      <c r="AJ128" s="11941"/>
      <c r="AK128" s="11942"/>
      <c r="AL128" s="11943"/>
      <c r="AM128" s="11944"/>
      <c r="AN128" s="11945"/>
      <c r="AO128" s="11946"/>
      <c r="AP128" s="11947"/>
      <c r="AQ128" s="11948"/>
      <c r="AR128" s="11949"/>
      <c r="AS128" s="10617"/>
      <c r="AT128" s="11950"/>
      <c r="AU128" s="11951"/>
      <c r="AV128" s="11952"/>
      <c r="AW128" s="11953"/>
      <c r="AX128" s="11954"/>
      <c r="AY128" s="11955"/>
      <c r="AZ128" s="10617"/>
      <c r="BA128" s="11956"/>
      <c r="BB128" s="10259"/>
      <c r="BC128" s="11957"/>
      <c r="BD128" s="11958"/>
      <c r="BE128" s="8699"/>
      <c r="BF128" s="9350"/>
      <c r="BG128" s="11959"/>
      <c r="BH128" s="10445"/>
      <c r="BI128" s="10087"/>
      <c r="BJ128" s="9163"/>
      <c r="BK128" s="11960"/>
      <c r="BL128" s="9076"/>
      <c r="BM128" s="9161"/>
      <c r="BN128" s="10624"/>
      <c r="BO128" s="11961"/>
      <c r="BP128" s="11962"/>
      <c r="BQ128" s="11963"/>
      <c r="BR128" s="8418"/>
      <c r="BS128" s="8419"/>
      <c r="BT128" s="9419"/>
      <c r="BU128" s="11964"/>
      <c r="BV128" s="9986"/>
      <c r="BW128" s="11965"/>
      <c r="BX128" s="11966"/>
      <c r="BY128" s="11593"/>
      <c r="BZ128" s="11967"/>
      <c r="CA128" s="11968"/>
      <c r="CB128" s="11969"/>
      <c r="CC128" s="5832"/>
      <c r="CD128" s="6734"/>
      <c r="CE128" s="11970"/>
      <c r="CF128" s="11971"/>
      <c r="CG128" s="11422"/>
      <c r="CH128" s="10644"/>
      <c r="CI128" s="5693"/>
      <c r="CJ128" s="11972"/>
      <c r="CK128" s="11973"/>
      <c r="CL128" s="11974"/>
      <c r="CM128" s="11975"/>
      <c r="CN128" s="11976"/>
      <c r="CO128" s="11977"/>
      <c r="CP128" s="11978"/>
      <c r="CQ128" s="11979"/>
      <c r="CR128" s="11980"/>
      <c r="CS128" s="11981"/>
      <c r="CT128" s="11982"/>
      <c r="CU128" s="11800"/>
      <c r="CV128" s="11794"/>
      <c r="CW128" s="9918"/>
      <c r="CX128" s="11983"/>
      <c r="CY128" s="11984"/>
      <c r="CZ128" s="11890"/>
      <c r="DA128" s="11985"/>
      <c r="DB128" s="11986"/>
      <c r="DC128" s="11987"/>
      <c r="DD128" s="11988"/>
      <c r="DE128" s="11989"/>
      <c r="DF128" s="11990"/>
      <c r="DG128" s="11896"/>
      <c r="DH128" s="11899"/>
      <c r="DI128" s="11991"/>
      <c r="DJ128" s="11900"/>
      <c r="DK128" s="11992"/>
      <c r="DL128" s="11993"/>
      <c r="DM128" s="11994"/>
      <c r="DN128" s="11995"/>
      <c r="DO128" s="11996"/>
      <c r="DP128" s="11997"/>
      <c r="DQ128" s="11998"/>
      <c r="DR128" s="11999"/>
      <c r="DS128" s="12000"/>
      <c r="DT128" s="9738"/>
      <c r="DU128" s="12001"/>
    </row>
    <row r="129" spans="1:125" ht="5.75" customHeight="1">
      <c r="A129" s="12002"/>
      <c r="B129" s="12003"/>
      <c r="C129" s="7294"/>
      <c r="D129" s="12004"/>
      <c r="E129" s="12005"/>
      <c r="F129" s="12006"/>
      <c r="G129" s="12007"/>
      <c r="H129" s="12008"/>
      <c r="I129" s="12009"/>
      <c r="J129" s="12010"/>
      <c r="K129" s="12011"/>
      <c r="L129" s="12012"/>
      <c r="M129" s="12013"/>
      <c r="N129" s="12014"/>
      <c r="O129" s="12015"/>
      <c r="P129" s="12016"/>
      <c r="Q129" s="12017"/>
      <c r="R129" s="12018"/>
      <c r="S129" s="12019"/>
      <c r="T129" s="12020"/>
      <c r="U129" s="12021"/>
      <c r="V129" s="12022"/>
      <c r="W129" s="12023"/>
      <c r="X129" s="12024"/>
      <c r="Y129" s="12025"/>
      <c r="Z129" s="12026"/>
      <c r="AA129" s="12027"/>
      <c r="AB129" s="12028"/>
      <c r="AC129" s="12029"/>
      <c r="AD129" s="12030"/>
      <c r="AE129" s="12031"/>
      <c r="AF129" s="12032"/>
      <c r="AG129" s="12033"/>
      <c r="AH129" s="12034"/>
      <c r="AI129" s="12035"/>
      <c r="AJ129" s="12036"/>
      <c r="AK129" s="12037"/>
      <c r="AL129" s="12038"/>
      <c r="AM129" s="12039"/>
      <c r="AN129" s="12040"/>
      <c r="AO129" s="12041"/>
      <c r="AP129" s="11858"/>
      <c r="AQ129" s="12042"/>
      <c r="AR129" s="12043"/>
      <c r="AS129" s="12044"/>
      <c r="AT129" s="11946"/>
      <c r="AU129" s="12045"/>
      <c r="AV129" s="12046"/>
      <c r="AW129" s="12047"/>
      <c r="AX129" s="12048"/>
      <c r="AY129" s="12049"/>
      <c r="AZ129" s="12050"/>
      <c r="BA129" s="12051"/>
      <c r="BB129" s="12052"/>
      <c r="BC129" s="12053"/>
      <c r="BD129" s="12054"/>
      <c r="BE129" s="12055"/>
      <c r="BF129" s="12056"/>
      <c r="BG129" s="12057"/>
      <c r="BH129" s="12058"/>
      <c r="BI129" s="12059"/>
      <c r="BJ129" s="12060"/>
      <c r="BK129" s="12061"/>
      <c r="BL129" s="9594"/>
      <c r="BM129" s="9166"/>
      <c r="BN129" s="8303"/>
      <c r="BO129" s="8295"/>
      <c r="BP129" s="10343"/>
      <c r="BQ129" s="12062"/>
      <c r="BR129" s="12063"/>
      <c r="BS129" s="8532"/>
      <c r="BT129" s="12064"/>
      <c r="BU129" s="12065"/>
      <c r="BV129" s="12066"/>
      <c r="BW129" s="12067"/>
      <c r="BX129" s="10091"/>
      <c r="BY129" s="12068"/>
      <c r="BZ129" s="12069"/>
      <c r="CA129" s="12070"/>
      <c r="CB129" s="12071"/>
      <c r="CC129" s="6435"/>
      <c r="CD129" s="12072"/>
      <c r="CE129" s="6100"/>
      <c r="CF129" s="5066"/>
      <c r="CG129" s="12073"/>
      <c r="CH129" s="12074"/>
      <c r="CI129" s="7205"/>
      <c r="CJ129" s="12075"/>
      <c r="CK129" s="12076"/>
      <c r="CL129" s="12077"/>
      <c r="CM129" s="10088"/>
      <c r="CN129" s="12078"/>
      <c r="CO129" s="12079"/>
      <c r="CP129" s="12080"/>
      <c r="CQ129" s="12081"/>
      <c r="CR129" s="12082"/>
      <c r="CS129" s="11800"/>
      <c r="CT129" s="11800"/>
      <c r="CU129" s="11985"/>
      <c r="CV129" s="11981"/>
      <c r="CW129" s="2320"/>
      <c r="CX129" s="12083"/>
      <c r="CY129" s="12084"/>
      <c r="CZ129" s="10910"/>
      <c r="DA129" s="12085"/>
      <c r="DB129" s="12086"/>
      <c r="DC129" s="11988"/>
      <c r="DD129" s="12087"/>
      <c r="DE129" s="12088"/>
      <c r="DF129" s="12089"/>
      <c r="DG129" s="11898"/>
      <c r="DH129" s="11900"/>
      <c r="DI129" s="12090"/>
      <c r="DJ129" s="12091"/>
      <c r="DK129" s="11992"/>
      <c r="DL129" s="12092"/>
      <c r="DM129" s="12093"/>
      <c r="DN129" s="12094"/>
      <c r="DO129" s="299"/>
      <c r="DP129" s="12095"/>
      <c r="DQ129" s="12096"/>
      <c r="DR129" s="12097"/>
      <c r="DS129" s="12098"/>
      <c r="DT129" s="12099"/>
      <c r="DU129" s="12100"/>
    </row>
    <row r="130" spans="1:125" ht="5.75" customHeight="1">
      <c r="A130" s="12101"/>
      <c r="B130" s="12102"/>
      <c r="C130" s="12103"/>
      <c r="D130" s="12104"/>
      <c r="E130" s="12105"/>
      <c r="F130" s="12106"/>
      <c r="G130" s="12107"/>
      <c r="H130" s="12108"/>
      <c r="I130" s="12109"/>
      <c r="J130" s="12110"/>
      <c r="K130" s="12111"/>
      <c r="L130" s="12112"/>
      <c r="M130" s="12113"/>
      <c r="N130" s="12114"/>
      <c r="O130" s="12115"/>
      <c r="P130" s="12116"/>
      <c r="Q130" s="12117"/>
      <c r="R130" s="12017"/>
      <c r="S130" s="12105"/>
      <c r="T130" s="12118"/>
      <c r="U130" s="12119"/>
      <c r="V130" s="12120"/>
      <c r="W130" s="12121"/>
      <c r="X130" s="12122"/>
      <c r="Y130" s="12123"/>
      <c r="Z130" s="12124"/>
      <c r="AA130" s="1014"/>
      <c r="AB130" s="12125"/>
      <c r="AC130" s="161"/>
      <c r="AD130" s="12126"/>
      <c r="AE130" s="12127"/>
      <c r="AF130" s="12128"/>
      <c r="AG130" s="12129"/>
      <c r="AH130" s="12130"/>
      <c r="AI130" s="12131"/>
      <c r="AJ130" s="12132"/>
      <c r="AK130" s="12133"/>
      <c r="AL130" s="12134"/>
      <c r="AM130" s="12135"/>
      <c r="AN130" s="12136"/>
      <c r="AO130" s="12137"/>
      <c r="AP130" s="12138"/>
      <c r="AQ130" s="12139"/>
      <c r="AR130" s="12140"/>
      <c r="AS130" s="12141"/>
      <c r="AT130" s="12142"/>
      <c r="AU130" s="11582"/>
      <c r="AV130" s="12143"/>
      <c r="AW130" s="12144"/>
      <c r="AX130" s="12145"/>
      <c r="AY130" s="12146"/>
      <c r="AZ130" s="12147"/>
      <c r="BA130" s="12148"/>
      <c r="BB130" s="12149"/>
      <c r="BC130" s="12150"/>
      <c r="BD130" s="12151"/>
      <c r="BE130" s="12152"/>
      <c r="BF130" s="12153"/>
      <c r="BG130" s="12154"/>
      <c r="BH130" s="12155"/>
      <c r="BI130" s="10617"/>
      <c r="BJ130" s="12156"/>
      <c r="BK130" s="9161"/>
      <c r="BL130" s="12157"/>
      <c r="BM130" s="9087"/>
      <c r="BN130" s="9976"/>
      <c r="BO130" s="11700"/>
      <c r="BP130" s="9424"/>
      <c r="BQ130" s="9158"/>
      <c r="BR130" s="10443"/>
      <c r="BS130" s="12158"/>
      <c r="BT130" s="8021"/>
      <c r="BU130" s="12159"/>
      <c r="BV130" s="12160"/>
      <c r="BW130" s="10454"/>
      <c r="BX130" s="10363"/>
      <c r="BY130" s="12161"/>
      <c r="BZ130" s="12162"/>
      <c r="CA130" s="12163"/>
      <c r="CB130" s="12164"/>
      <c r="CC130" s="12165"/>
      <c r="CD130" s="12166"/>
      <c r="CE130" s="9704"/>
      <c r="CF130" s="11405"/>
      <c r="CG130" s="9436"/>
      <c r="CH130" s="12167"/>
      <c r="CI130" s="12168"/>
      <c r="CJ130" s="12169"/>
      <c r="CK130" s="12170"/>
      <c r="CL130" s="12171"/>
      <c r="CM130" s="12172"/>
      <c r="CN130" s="11976"/>
      <c r="CO130" s="12173"/>
      <c r="CP130" s="12174"/>
      <c r="CQ130" s="12175"/>
      <c r="CR130" s="12176"/>
      <c r="CS130" s="12177"/>
      <c r="CT130" s="11800"/>
      <c r="CU130" s="11800"/>
      <c r="CV130" s="12178"/>
      <c r="CW130" s="12179"/>
      <c r="CX130" s="541"/>
      <c r="CY130" s="11796"/>
      <c r="CZ130" s="9814"/>
      <c r="DA130" s="12180"/>
      <c r="DB130" s="12181"/>
      <c r="DC130" s="12182"/>
      <c r="DD130" s="12183"/>
      <c r="DE130" s="135"/>
      <c r="DF130" s="12184"/>
      <c r="DG130" s="11994"/>
      <c r="DH130" s="12185"/>
      <c r="DI130" s="12186"/>
      <c r="DJ130" s="12187"/>
      <c r="DK130" s="12188"/>
      <c r="DL130" s="11899"/>
      <c r="DM130" s="12189"/>
      <c r="DN130" s="12190"/>
      <c r="DO130" s="12191"/>
      <c r="DP130" s="12192"/>
      <c r="DQ130" s="12193"/>
      <c r="DR130" s="12194"/>
      <c r="DS130" s="12195"/>
      <c r="DT130" s="12196"/>
      <c r="DU130" s="12197"/>
    </row>
    <row r="131" spans="1:125" ht="5.75" customHeight="1">
      <c r="A131" s="12198"/>
      <c r="B131" s="12199"/>
      <c r="C131" s="12200"/>
      <c r="D131" s="12201"/>
      <c r="E131" s="12202"/>
      <c r="F131" s="12203"/>
      <c r="G131" s="12204"/>
      <c r="H131" s="12205"/>
      <c r="I131" s="12206"/>
      <c r="J131" s="12124"/>
      <c r="K131" s="12207"/>
      <c r="L131" s="12208"/>
      <c r="M131" s="12209"/>
      <c r="N131" s="12210"/>
      <c r="O131" s="12211"/>
      <c r="P131" s="12212"/>
      <c r="Q131" s="12213"/>
      <c r="R131" s="12214"/>
      <c r="S131" s="12013"/>
      <c r="T131" s="12215"/>
      <c r="U131" s="12216"/>
      <c r="V131" s="12217"/>
      <c r="W131" s="12218"/>
      <c r="X131" s="12219"/>
      <c r="Y131" s="12220"/>
      <c r="Z131" s="12221"/>
      <c r="AA131" s="12222"/>
      <c r="AB131" s="12223"/>
      <c r="AC131" s="12224"/>
      <c r="AD131" s="12225"/>
      <c r="AE131" s="12226"/>
      <c r="AF131" s="12227"/>
      <c r="AG131" s="12228"/>
      <c r="AH131" s="12229"/>
      <c r="AI131" s="12230"/>
      <c r="AJ131" s="12231"/>
      <c r="AK131" s="12232"/>
      <c r="AL131" s="12233"/>
      <c r="AM131" s="12234"/>
      <c r="AN131" s="12235"/>
      <c r="AO131" s="12236"/>
      <c r="AP131" s="12048"/>
      <c r="AQ131" s="12237"/>
      <c r="AR131" s="12238"/>
      <c r="AS131" s="12239"/>
      <c r="AT131" s="12240"/>
      <c r="AU131" s="12241"/>
      <c r="AV131" s="12242"/>
      <c r="AW131" s="12243"/>
      <c r="AX131" s="12244"/>
      <c r="AY131" s="12245"/>
      <c r="AZ131" s="12246"/>
      <c r="BA131" s="12247"/>
      <c r="BB131" s="12248"/>
      <c r="BC131" s="12249"/>
      <c r="BD131" s="12250"/>
      <c r="BE131" s="12251"/>
      <c r="BF131" s="12252"/>
      <c r="BG131" s="12253"/>
      <c r="BH131" s="8419"/>
      <c r="BI131" s="12058"/>
      <c r="BJ131" s="12254"/>
      <c r="BK131" s="12255"/>
      <c r="BL131" s="12256"/>
      <c r="BM131" s="6719"/>
      <c r="BN131" s="12257"/>
      <c r="BO131" s="9779"/>
      <c r="BP131" s="10628"/>
      <c r="BQ131" s="10628"/>
      <c r="BR131" s="11868"/>
      <c r="BS131" s="12258"/>
      <c r="BT131" s="12259"/>
      <c r="BU131" s="5471"/>
      <c r="BV131" s="12260"/>
      <c r="BW131" s="8730"/>
      <c r="BX131" s="7482"/>
      <c r="BY131" s="12261"/>
      <c r="BZ131" s="5893"/>
      <c r="CA131" s="12262"/>
      <c r="CB131" s="12263"/>
      <c r="CC131" s="12264"/>
      <c r="CD131" s="8707"/>
      <c r="CE131" s="12265"/>
      <c r="CF131" s="9246"/>
      <c r="CG131" s="11961"/>
      <c r="CH131" s="12266"/>
      <c r="CI131" s="10530"/>
      <c r="CJ131" s="12267"/>
      <c r="CK131" s="12268"/>
      <c r="CL131" s="12269"/>
      <c r="CM131" s="12270"/>
      <c r="CN131" s="12271"/>
      <c r="CO131" s="12272"/>
      <c r="CP131" s="12273"/>
      <c r="CQ131" s="12274"/>
      <c r="CR131" s="12275"/>
      <c r="CS131" s="12276"/>
      <c r="CT131" s="12277"/>
      <c r="CU131" s="12277"/>
      <c r="CV131" s="11800"/>
      <c r="CW131" s="10910"/>
      <c r="CX131" s="12278"/>
      <c r="CY131" s="12279"/>
      <c r="CZ131" s="12277"/>
      <c r="DA131" s="12177"/>
      <c r="DB131" s="544"/>
      <c r="DC131" s="12280"/>
      <c r="DD131" s="12281"/>
      <c r="DE131" s="12089"/>
      <c r="DF131" s="12282"/>
      <c r="DG131" s="12185"/>
      <c r="DH131" s="11991"/>
      <c r="DI131" s="12283"/>
      <c r="DJ131" s="12284"/>
      <c r="DK131" s="11808"/>
      <c r="DL131" s="12285"/>
      <c r="DM131" s="12286"/>
      <c r="DN131" s="12287"/>
      <c r="DO131" s="12288"/>
      <c r="DP131" s="12289"/>
      <c r="DQ131" s="12290"/>
      <c r="DR131" s="12291"/>
      <c r="DS131" s="12292"/>
      <c r="DT131" s="12293"/>
      <c r="DU131" s="12294"/>
    </row>
    <row r="132" spans="1:125" ht="5.75" customHeight="1">
      <c r="A132" s="12295"/>
      <c r="B132" s="12296"/>
      <c r="C132" s="12297"/>
      <c r="D132" s="12298"/>
      <c r="E132" s="12299"/>
      <c r="F132" s="12300"/>
      <c r="G132" s="12301"/>
      <c r="H132" s="12302"/>
      <c r="I132" s="12303"/>
      <c r="J132" s="12304"/>
      <c r="K132" s="2102"/>
      <c r="L132" s="12305"/>
      <c r="M132" s="12306"/>
      <c r="N132" s="12307"/>
      <c r="O132" s="12308"/>
      <c r="P132" s="12309"/>
      <c r="Q132" s="12310"/>
      <c r="R132" s="12311"/>
      <c r="S132" s="12312"/>
      <c r="T132" s="12101"/>
      <c r="U132" s="12101"/>
      <c r="V132" s="12313"/>
      <c r="W132" s="12314"/>
      <c r="X132" s="12315"/>
      <c r="Y132" s="12316"/>
      <c r="Z132" s="12317"/>
      <c r="AA132" s="12206"/>
      <c r="AB132" s="12318"/>
      <c r="AC132" s="12319"/>
      <c r="AD132" s="12320"/>
      <c r="AE132" s="12102"/>
      <c r="AF132" s="12321"/>
      <c r="AG132" s="12322"/>
      <c r="AH132" s="12323"/>
      <c r="AI132" s="12324"/>
      <c r="AJ132" s="12325"/>
      <c r="AK132" s="12326"/>
      <c r="AL132" s="12327"/>
      <c r="AM132" s="12328"/>
      <c r="AN132" s="12329"/>
      <c r="AO132" s="12330"/>
      <c r="AP132" s="12331"/>
      <c r="AQ132" s="12332"/>
      <c r="AR132" s="8011"/>
      <c r="AS132" s="12333"/>
      <c r="AT132" s="12334"/>
      <c r="AU132" s="12335"/>
      <c r="AV132" s="12336"/>
      <c r="AW132" s="12337"/>
      <c r="AX132" s="12338"/>
      <c r="AY132" s="12333"/>
      <c r="AZ132" s="12339"/>
      <c r="BA132" s="12340"/>
      <c r="BB132" s="12341"/>
      <c r="BC132" s="12342"/>
      <c r="BD132" s="12047"/>
      <c r="BE132" s="12343"/>
      <c r="BF132" s="8532"/>
      <c r="BG132" s="12344"/>
      <c r="BH132" s="12345"/>
      <c r="BI132" s="9981"/>
      <c r="BJ132" s="9177"/>
      <c r="BK132" s="8532"/>
      <c r="BL132" s="12346"/>
      <c r="BM132" s="12347"/>
      <c r="BN132" s="12348"/>
      <c r="BO132" s="12349"/>
      <c r="BP132" s="7269"/>
      <c r="BQ132" s="8915"/>
      <c r="BR132" s="8327"/>
      <c r="BS132" s="9186"/>
      <c r="BT132" s="6522"/>
      <c r="BU132" s="11157"/>
      <c r="BV132" s="12350"/>
      <c r="BW132" s="12351"/>
      <c r="BX132" s="4676"/>
      <c r="BY132" s="12352"/>
      <c r="BZ132" s="4872"/>
      <c r="CA132" s="7359"/>
      <c r="CB132" s="7628"/>
      <c r="CC132" s="12353"/>
      <c r="CD132" s="12354"/>
      <c r="CE132" s="12355"/>
      <c r="CF132" s="11230"/>
      <c r="CG132" s="12356"/>
      <c r="CH132" s="12357"/>
      <c r="CI132" s="12358"/>
      <c r="CJ132" s="12359"/>
      <c r="CK132" s="10284"/>
      <c r="CL132" s="12360"/>
      <c r="CM132" s="12361"/>
      <c r="CN132" s="12362"/>
      <c r="CO132" s="9384"/>
      <c r="CP132" s="12363"/>
      <c r="CQ132" s="12364"/>
      <c r="CR132" s="12365"/>
      <c r="CS132" s="12366"/>
      <c r="CT132" s="11892"/>
      <c r="CU132" s="12367"/>
      <c r="CV132" s="12367"/>
      <c r="CW132" s="542"/>
      <c r="CX132" s="9830"/>
      <c r="CY132" s="12368"/>
      <c r="CZ132" s="542"/>
      <c r="DA132" s="9826"/>
      <c r="DB132" s="12369"/>
      <c r="DC132" s="12273"/>
      <c r="DD132" s="12370"/>
      <c r="DE132" s="12188"/>
      <c r="DF132" s="11901"/>
      <c r="DG132" s="7155"/>
      <c r="DH132" s="12371"/>
      <c r="DI132" s="11995"/>
      <c r="DJ132" s="135"/>
      <c r="DK132" s="410"/>
      <c r="DL132" s="410"/>
      <c r="DM132" s="12372"/>
      <c r="DN132" s="12373"/>
      <c r="DO132" s="12374"/>
      <c r="DP132" s="12375"/>
      <c r="DQ132" s="12376"/>
      <c r="DR132" s="12377"/>
      <c r="DS132" s="12378"/>
      <c r="DT132" s="12379"/>
      <c r="DU132" s="12380"/>
    </row>
    <row r="133" spans="1:125" ht="5.75" customHeight="1">
      <c r="A133" s="12381"/>
      <c r="B133" s="12382"/>
      <c r="C133" s="12383"/>
      <c r="D133" s="12015"/>
      <c r="E133" s="12384"/>
      <c r="F133" s="12384"/>
      <c r="G133" s="12385"/>
      <c r="H133" s="12386"/>
      <c r="I133" s="12387"/>
      <c r="J133" s="12388"/>
      <c r="K133" s="6411"/>
      <c r="L133" s="12389"/>
      <c r="M133" s="12390"/>
      <c r="N133" s="12391"/>
      <c r="O133" s="12392"/>
      <c r="P133" s="12393"/>
      <c r="Q133" s="12394"/>
      <c r="R133" s="12395"/>
      <c r="S133" s="12101"/>
      <c r="T133" s="12124"/>
      <c r="U133" s="12396"/>
      <c r="V133" s="12397"/>
      <c r="W133" s="12381"/>
      <c r="X133" s="12398"/>
      <c r="Y133" s="12399"/>
      <c r="Z133" s="12400"/>
      <c r="AA133" s="12401"/>
      <c r="AB133" s="12402"/>
      <c r="AC133" s="12403"/>
      <c r="AD133" s="12404"/>
      <c r="AE133" s="12405"/>
      <c r="AF133" s="12406"/>
      <c r="AG133" s="6399"/>
      <c r="AH133" s="12407"/>
      <c r="AI133" s="12408"/>
      <c r="AJ133" s="12409"/>
      <c r="AK133" s="12410"/>
      <c r="AL133" s="12411"/>
      <c r="AM133" s="12412"/>
      <c r="AN133" s="12413"/>
      <c r="AO133" s="12414"/>
      <c r="AP133" s="12415"/>
      <c r="AQ133" s="12416"/>
      <c r="AR133" s="12417"/>
      <c r="AS133" s="12418"/>
      <c r="AT133" s="12419"/>
      <c r="AU133" s="12420"/>
      <c r="AV133" s="12421"/>
      <c r="AW133" s="12422"/>
      <c r="AX133" s="12423"/>
      <c r="AY133" s="12424"/>
      <c r="AZ133" s="12425"/>
      <c r="BA133" s="12426"/>
      <c r="BB133" s="12427"/>
      <c r="BC133" s="12428"/>
      <c r="BD133" s="12429"/>
      <c r="BE133" s="12430"/>
      <c r="BF133" s="12431"/>
      <c r="BG133" s="12432"/>
      <c r="BH133" s="12433"/>
      <c r="BI133" s="12434"/>
      <c r="BJ133" s="12435"/>
      <c r="BK133" s="9425"/>
      <c r="BL133" s="12436"/>
      <c r="BM133" s="12437"/>
      <c r="BN133" s="11975"/>
      <c r="BO133" s="12438"/>
      <c r="BP133" s="4774"/>
      <c r="BQ133" s="11498"/>
      <c r="BR133" s="12439"/>
      <c r="BS133" s="5677"/>
      <c r="BT133" s="6522"/>
      <c r="BU133" s="8213"/>
      <c r="BV133" s="12440"/>
      <c r="BW133" s="5775"/>
      <c r="BX133" s="3957"/>
      <c r="BY133" s="6877"/>
      <c r="BZ133" s="9445"/>
      <c r="CA133" s="12441"/>
      <c r="CB133" s="12442"/>
      <c r="CC133" s="12443"/>
      <c r="CD133" s="12444"/>
      <c r="CE133" s="12445"/>
      <c r="CF133" s="12446"/>
      <c r="CG133" s="12447"/>
      <c r="CH133" s="12448"/>
      <c r="CI133" s="12449"/>
      <c r="CJ133" s="12450"/>
      <c r="CK133" s="12451"/>
      <c r="CL133" s="12452"/>
      <c r="CM133" s="12453"/>
      <c r="CN133" s="12454"/>
      <c r="CO133" s="12455"/>
      <c r="CP133" s="12456"/>
      <c r="CQ133" s="12457"/>
      <c r="CR133" s="12458"/>
      <c r="CS133" s="12276"/>
      <c r="CT133" s="12459"/>
      <c r="CU133" s="12460"/>
      <c r="CV133" s="12461"/>
      <c r="CW133" s="9910"/>
      <c r="CX133" s="9826"/>
      <c r="CY133" s="12277"/>
      <c r="CZ133" s="9826"/>
      <c r="DA133" s="12462"/>
      <c r="DB133" s="12463"/>
      <c r="DC133" s="12464"/>
      <c r="DD133" s="12465"/>
      <c r="DE133" s="12284"/>
      <c r="DF133" s="12466"/>
      <c r="DG133" s="12467"/>
      <c r="DH133" s="12468"/>
      <c r="DI133" s="12469"/>
      <c r="DJ133" s="323"/>
      <c r="DK133" s="12470"/>
      <c r="DL133" s="12471"/>
      <c r="DM133" s="12472"/>
      <c r="DN133" s="12473"/>
      <c r="DO133" s="12474"/>
      <c r="DP133" s="12475"/>
      <c r="DQ133" s="12476"/>
      <c r="DR133" s="12477"/>
      <c r="DS133" s="12478"/>
      <c r="DT133" s="5298"/>
      <c r="DU133" s="12479"/>
    </row>
    <row r="134" spans="1:125" ht="5.75" customHeight="1">
      <c r="A134" s="12480"/>
      <c r="B134" s="12481"/>
      <c r="C134" s="12482"/>
      <c r="D134" s="12483"/>
      <c r="E134" s="12484"/>
      <c r="F134" s="12485"/>
      <c r="G134" s="12486"/>
      <c r="H134" s="12487"/>
      <c r="I134" s="12488"/>
      <c r="J134" s="12489"/>
      <c r="K134" s="12490"/>
      <c r="L134" s="12408"/>
      <c r="M134" s="12491"/>
      <c r="N134" s="12492"/>
      <c r="O134" s="12493"/>
      <c r="P134" s="12494"/>
      <c r="Q134" s="12495"/>
      <c r="R134" s="12496"/>
      <c r="S134" s="2312"/>
      <c r="T134" s="12497"/>
      <c r="U134" s="12498"/>
      <c r="V134" s="12496"/>
      <c r="W134" s="12499"/>
      <c r="X134" s="12500"/>
      <c r="Y134" s="12396"/>
      <c r="Z134" s="12501"/>
      <c r="AA134" s="12306"/>
      <c r="AB134" s="12502"/>
      <c r="AC134" s="12503"/>
      <c r="AD134" s="12504"/>
      <c r="AE134" s="12505"/>
      <c r="AF134" s="12506"/>
      <c r="AG134" s="12507"/>
      <c r="AH134" s="12396"/>
      <c r="AI134" s="12508"/>
      <c r="AJ134" s="12509"/>
      <c r="AK134" s="12124"/>
      <c r="AL134" s="12510"/>
      <c r="AM134" s="12511"/>
      <c r="AN134" s="12312"/>
      <c r="AO134" s="12512"/>
      <c r="AP134" s="12513"/>
      <c r="AQ134" s="12514"/>
      <c r="AR134" s="12515"/>
      <c r="AS134" s="12516"/>
      <c r="AT134" s="12517"/>
      <c r="AU134" s="12518"/>
      <c r="AV134" s="12519"/>
      <c r="AW134" s="12520"/>
      <c r="AX134" s="12521"/>
      <c r="AY134" s="12522"/>
      <c r="AZ134" s="12523"/>
      <c r="BA134" s="12524"/>
      <c r="BB134" s="12525"/>
      <c r="BC134" s="12526"/>
      <c r="BD134" s="12527"/>
      <c r="BE134" s="12528"/>
      <c r="BF134" s="12529"/>
      <c r="BG134" s="12530"/>
      <c r="BH134" s="12531"/>
      <c r="BI134" s="12532"/>
      <c r="BJ134" s="12533"/>
      <c r="BK134" s="9519"/>
      <c r="BL134" s="9520"/>
      <c r="BM134" s="11325"/>
      <c r="BN134" s="12534"/>
      <c r="BO134" s="8992"/>
      <c r="BP134" s="12535"/>
      <c r="BQ134" s="12536"/>
      <c r="BR134" s="12537"/>
      <c r="BS134" s="12538"/>
      <c r="BT134" s="12539"/>
      <c r="BU134" s="12540"/>
      <c r="BV134" s="11240"/>
      <c r="BW134" s="12541"/>
      <c r="BX134" s="12542"/>
      <c r="BY134" s="12543"/>
      <c r="BZ134" s="12544"/>
      <c r="CA134" s="12545"/>
      <c r="CB134" s="12546"/>
      <c r="CC134" s="12547"/>
      <c r="CD134" s="12548"/>
      <c r="CE134" s="12549"/>
      <c r="CF134" s="12550"/>
      <c r="CG134" s="12551"/>
      <c r="CH134" s="12552"/>
      <c r="CI134" s="12553"/>
      <c r="CJ134" s="12554"/>
      <c r="CK134" s="12555"/>
      <c r="CL134" s="12556"/>
      <c r="CM134" s="12557"/>
      <c r="CN134" s="12558"/>
      <c r="CO134" s="12559"/>
      <c r="CP134" s="12560"/>
      <c r="CQ134" s="12561"/>
      <c r="CR134" s="12562"/>
      <c r="CS134" s="12563"/>
      <c r="CT134" s="12564"/>
      <c r="CU134" s="12366"/>
      <c r="CV134" s="9826"/>
      <c r="CW134" s="12565"/>
      <c r="CX134" s="12565"/>
      <c r="CY134" s="543"/>
      <c r="CZ134" s="12566"/>
      <c r="DA134" s="12567"/>
      <c r="DB134" s="544"/>
      <c r="DC134" s="12568"/>
      <c r="DD134" s="12569"/>
      <c r="DE134" s="12372"/>
      <c r="DF134" s="11992"/>
      <c r="DG134" s="12570"/>
      <c r="DH134" s="12468"/>
      <c r="DI134" s="12571"/>
      <c r="DJ134" s="12473"/>
      <c r="DK134" s="12470"/>
      <c r="DL134" s="12471"/>
      <c r="DM134" s="12572"/>
      <c r="DN134" s="12373"/>
      <c r="DO134" s="12573"/>
      <c r="DP134" s="12574"/>
      <c r="DQ134" s="12575"/>
      <c r="DR134" s="12576"/>
      <c r="DS134" s="5010"/>
      <c r="DT134" s="5402"/>
      <c r="DU134" s="12577"/>
    </row>
    <row r="135" spans="1:125" ht="5.75" customHeight="1">
      <c r="A135" s="12578"/>
      <c r="B135" s="2059"/>
      <c r="C135" s="12579"/>
      <c r="D135" s="5803"/>
      <c r="E135" s="12580"/>
      <c r="F135" s="5354"/>
      <c r="G135" s="12581"/>
      <c r="H135" s="12582"/>
      <c r="I135" s="12583"/>
      <c r="J135" s="12584"/>
      <c r="K135" s="4795"/>
      <c r="L135" s="12409"/>
      <c r="M135" s="12585"/>
      <c r="N135" s="12586"/>
      <c r="O135" s="12587"/>
      <c r="P135" s="12588"/>
      <c r="Q135" s="12589"/>
      <c r="R135" s="12590"/>
      <c r="S135" s="2202"/>
      <c r="T135" s="12591"/>
      <c r="U135" s="12592"/>
      <c r="V135" s="12593"/>
      <c r="W135" s="12594"/>
      <c r="X135" s="12595"/>
      <c r="Y135" s="12596"/>
      <c r="Z135" s="12597"/>
      <c r="AA135" s="12598"/>
      <c r="AB135" s="2059"/>
      <c r="AC135" s="12599"/>
      <c r="AD135" s="12600"/>
      <c r="AE135" s="12601"/>
      <c r="AF135" s="12602"/>
      <c r="AG135" s="12603"/>
      <c r="AH135" s="12604"/>
      <c r="AI135" s="12495"/>
      <c r="AJ135" s="12605"/>
      <c r="AK135" s="12606"/>
      <c r="AL135" s="12607"/>
      <c r="AM135" s="12608"/>
      <c r="AN135" s="12609"/>
      <c r="AO135" s="12610"/>
      <c r="AP135" s="12611"/>
      <c r="AQ135" s="12612"/>
      <c r="AR135" s="12613"/>
      <c r="AS135" s="12614"/>
      <c r="AT135" s="12615"/>
      <c r="AU135" s="12616"/>
      <c r="AV135" s="12617"/>
      <c r="AW135" s="12618"/>
      <c r="AX135" s="12619"/>
      <c r="AY135" s="12620"/>
      <c r="AZ135" s="12621"/>
      <c r="BA135" s="12622"/>
      <c r="BB135" s="12623"/>
      <c r="BC135" s="12624"/>
      <c r="BD135" s="12625"/>
      <c r="BE135" s="12626"/>
      <c r="BF135" s="12627"/>
      <c r="BG135" s="12628"/>
      <c r="BH135" s="12629"/>
      <c r="BI135" s="12630"/>
      <c r="BJ135" s="12631"/>
      <c r="BK135" s="12632"/>
      <c r="BL135" s="12633"/>
      <c r="BM135" s="12634"/>
      <c r="BN135" s="12635"/>
      <c r="BO135" s="12636"/>
      <c r="BP135" s="12637"/>
      <c r="BQ135" s="12638"/>
      <c r="BR135" s="12639"/>
      <c r="BS135" s="12640"/>
      <c r="BT135" s="12641"/>
      <c r="BU135" s="7946"/>
      <c r="BV135" s="12642"/>
      <c r="BW135" s="12643"/>
      <c r="BX135" s="12644"/>
      <c r="BY135" s="12645"/>
      <c r="BZ135" s="12646"/>
      <c r="CA135" s="12647"/>
      <c r="CB135" s="5634"/>
      <c r="CC135" s="1592"/>
      <c r="CD135" s="12648"/>
      <c r="CE135" s="11632"/>
      <c r="CF135" s="12649"/>
      <c r="CG135" s="12650"/>
      <c r="CH135" s="12651"/>
      <c r="CI135" s="12652"/>
      <c r="CJ135" s="1797"/>
      <c r="CK135" s="12653"/>
      <c r="CL135" s="12654"/>
      <c r="CM135" s="12655"/>
      <c r="CN135" s="12656"/>
      <c r="CO135" s="12657"/>
      <c r="CP135" s="12373"/>
      <c r="CQ135" s="12658"/>
      <c r="CR135" s="10014"/>
      <c r="CS135" s="12659"/>
      <c r="CT135" s="12659"/>
      <c r="CU135" s="12564"/>
      <c r="CV135" s="12276"/>
      <c r="CW135" s="12277"/>
      <c r="CX135" s="9826"/>
      <c r="CY135" s="9826"/>
      <c r="CZ135" s="9826"/>
      <c r="DA135" s="12180"/>
      <c r="DB135" s="12660"/>
      <c r="DC135" s="12661"/>
      <c r="DD135" s="12662"/>
      <c r="DE135" s="12663"/>
      <c r="DF135" s="12092"/>
      <c r="DG135" s="12664"/>
      <c r="DH135" s="12570"/>
      <c r="DI135" s="12665"/>
      <c r="DJ135" s="12666"/>
      <c r="DK135" s="12667"/>
      <c r="DL135" s="12668"/>
      <c r="DM135" s="12472"/>
      <c r="DN135" s="12473"/>
      <c r="DO135" s="12669"/>
      <c r="DP135" s="12670"/>
      <c r="DQ135" s="12671"/>
      <c r="DR135" s="12672"/>
      <c r="DS135" s="12673"/>
      <c r="DT135" s="12674"/>
      <c r="DU135" s="4992"/>
    </row>
  </sheetData>
  <sheetProtection algorithmName="SHA-512" hashValue="BXgKL3NVs55lfpPU7P4rMPpS8lJFs2Oa4ZNh9mA1BZ3XrOdTFreEc4vS8biRkcBFSz4Kffkd4z4EzUE8faDb0A==" saltValue="8hGRwzN/jB40QF1ft1cMNg==" spinCount="100000" sheet="1" selectLockedCells="1" selectUnlockedCells="1"/>
  <mergeCells count="8">
    <mergeCell ref="IA11:LY26"/>
    <mergeCell ref="EJ27:GM42"/>
    <mergeCell ref="GN27:HY42"/>
    <mergeCell ref="EJ43:GM58"/>
    <mergeCell ref="GN43:HY58"/>
    <mergeCell ref="A1:DU10"/>
    <mergeCell ref="EJ11:GM26"/>
    <mergeCell ref="GN11:HY26"/>
  </mergeCells>
  <conditionalFormatting sqref="CH11:DU135">
    <cfRule type="expression" dxfId="4" priority="5">
      <formula>$GN$43="未学习"</formula>
    </cfRule>
  </conditionalFormatting>
  <conditionalFormatting sqref="AQ11:CG135">
    <cfRule type="expression" dxfId="3" priority="4">
      <formula>$GN$27="未学习"</formula>
    </cfRule>
  </conditionalFormatting>
  <conditionalFormatting sqref="A11:AP135">
    <cfRule type="expression" dxfId="2" priority="3">
      <formula>$GN$11="未学习"</formula>
    </cfRule>
  </conditionalFormatting>
  <conditionalFormatting sqref="GN11 GN27:HY106">
    <cfRule type="containsText" dxfId="1" priority="2" operator="containsText" text="未学习">
      <formula>NOT(ISERROR(SEARCH("未学习",GN11)))</formula>
    </cfRule>
  </conditionalFormatting>
  <conditionalFormatting sqref="GN11:HY106">
    <cfRule type="containsText" dxfId="0" priority="1" operator="containsText" text="已学习">
      <formula>NOT(ISERROR(SEARCH("已学习",GN11)))</formula>
    </cfRule>
  </conditionalFormatting>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40FC5-D9AE-428A-8E74-78AFB97F9CE6}">
  <sheetPr codeName="log"/>
  <dimension ref="A1:D9"/>
  <sheetViews>
    <sheetView workbookViewId="0"/>
  </sheetViews>
  <sheetFormatPr defaultRowHeight="14.5"/>
  <cols>
    <col min="2" max="2" width="11.90625" customWidth="1"/>
    <col min="3" max="3" width="8.81640625" style="102"/>
    <col min="4" max="4" width="30.6328125" customWidth="1"/>
  </cols>
  <sheetData>
    <row r="1" spans="1:4">
      <c r="A1" s="99" t="s">
        <v>85</v>
      </c>
      <c r="B1" s="99" t="s">
        <v>86</v>
      </c>
      <c r="C1" s="99" t="s">
        <v>87</v>
      </c>
      <c r="D1" s="99" t="s">
        <v>88</v>
      </c>
    </row>
    <row r="2" spans="1:4">
      <c r="A2" s="99" t="s">
        <v>89</v>
      </c>
      <c r="B2" s="99" t="s">
        <v>109</v>
      </c>
      <c r="C2" s="100">
        <v>0.92013888888888884</v>
      </c>
      <c r="D2" s="99" t="s">
        <v>90</v>
      </c>
    </row>
    <row r="3" spans="1:4">
      <c r="C3" s="101"/>
    </row>
    <row r="4" spans="1:4">
      <c r="C4" s="101"/>
    </row>
    <row r="7" spans="1:4">
      <c r="C7" s="103"/>
      <c r="D7" s="104"/>
    </row>
    <row r="8" spans="1:4">
      <c r="C8" s="103"/>
      <c r="D8" s="104"/>
    </row>
    <row r="9" spans="1:4">
      <c r="C9" s="103"/>
      <c r="D9" s="10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1F9B1-A1EE-4CA2-B50C-CD19E666ED3D}">
  <sheetPr codeName="settings"/>
  <dimension ref="A1:B1"/>
  <sheetViews>
    <sheetView workbookViewId="0"/>
  </sheetViews>
  <sheetFormatPr defaultRowHeight="14.5"/>
  <sheetData>
    <row r="1" spans="1:2">
      <c r="A1" t="s">
        <v>94</v>
      </c>
      <c r="B1" t="s">
        <v>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Introduction</vt:lpstr>
      <vt:lpstr>Instruction</vt:lpstr>
      <vt:lpstr>Framework</vt:lpstr>
      <vt:lpstr>1. Syntax</vt:lpstr>
      <vt:lpstr>2. Operators and ...</vt:lpstr>
      <vt:lpstr>3. Practice</vt:lpstr>
      <vt:lpstr>Reward</vt:lpstr>
      <vt:lpstr>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Data Galaxy</dc:creator>
  <cp:lastModifiedBy>Data Galaxy</cp:lastModifiedBy>
  <dcterms:created xsi:type="dcterms:W3CDTF">2021-11-26T17:01:11Z</dcterms:created>
  <dcterms:modified xsi:type="dcterms:W3CDTF">2021-12-22T16:47:59Z</dcterms:modified>
</cp:coreProperties>
</file>