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 跨越数据银河\★ 模拟考试\"/>
    </mc:Choice>
  </mc:AlternateContent>
  <xr:revisionPtr revIDLastSave="0" documentId="13_ncr:1_{96D585CE-0096-42D8-9DEF-F0D1F1298372}" xr6:coauthVersionLast="47" xr6:coauthVersionMax="47" xr10:uidLastSave="{00000000-0000-0000-0000-000000000000}"/>
  <bookViews>
    <workbookView xWindow="-110" yWindow="-110" windowWidth="19420" windowHeight="10420" xr2:uid="{00000000-000D-0000-FFFF-FFFF00000000}"/>
  </bookViews>
  <sheets>
    <sheet name="Instructions" sheetId="4" r:id="rId1"/>
    <sheet name="Chart1" sheetId="5" r:id="rId2"/>
    <sheet name="Chart2" sheetId="9" r:id="rId3"/>
    <sheet name="Report" sheetId="16" r:id="rId4"/>
    <sheet name="Data" sheetId="6" r:id="rId5"/>
    <sheet name="Merge" sheetId="18" r:id="rId6"/>
    <sheet name="Country List" sheetId="10" r:id="rId7"/>
    <sheet name="regression_results" sheetId="19" r:id="rId8"/>
  </sheets>
  <definedNames>
    <definedName name="_xlnm._FilterDatabase" localSheetId="6" hidden="1">'Country List'!#REF!</definedName>
    <definedName name="_xlnm._FilterDatabase" localSheetId="4" hidden="1">Data!$B$1:$H$1834</definedName>
    <definedName name="col">#REF!</definedName>
    <definedName name="data">#REF!</definedName>
    <definedName name="row">#REF!</definedName>
    <definedName name="_xlnm.Extract" localSheetId="6">'Country List'!$A$1:$B$1</definedName>
  </definedNames>
  <calcPr calcId="181029"/>
</workbook>
</file>

<file path=xl/calcChain.xml><?xml version="1.0" encoding="utf-8"?>
<calcChain xmlns="http://schemas.openxmlformats.org/spreadsheetml/2006/main">
  <c r="H7" i="16" l="1"/>
  <c r="I7" i="16"/>
  <c r="J7" i="16"/>
  <c r="H8" i="16"/>
  <c r="I8" i="16"/>
  <c r="J8" i="16"/>
  <c r="H9" i="16"/>
  <c r="I9" i="16"/>
  <c r="J9" i="16"/>
  <c r="H10" i="16"/>
  <c r="I10" i="16"/>
  <c r="J10" i="16"/>
  <c r="H11" i="16"/>
  <c r="I11" i="16"/>
  <c r="J11" i="16"/>
  <c r="J6" i="16"/>
  <c r="I6" i="16"/>
  <c r="H6" i="1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945" i="6"/>
  <c r="A946" i="6"/>
  <c r="A947" i="6"/>
  <c r="A948" i="6"/>
  <c r="A949" i="6"/>
  <c r="A950" i="6"/>
  <c r="A951" i="6"/>
  <c r="A952" i="6"/>
  <c r="A953" i="6"/>
  <c r="A954" i="6"/>
  <c r="A955" i="6"/>
  <c r="A956" i="6"/>
  <c r="A957" i="6"/>
  <c r="A958" i="6"/>
  <c r="A959" i="6"/>
  <c r="A960" i="6"/>
  <c r="A961" i="6"/>
  <c r="A962" i="6"/>
  <c r="A963" i="6"/>
  <c r="A964" i="6"/>
  <c r="A965" i="6"/>
  <c r="A966" i="6"/>
  <c r="A967" i="6"/>
  <c r="A968" i="6"/>
  <c r="A969" i="6"/>
  <c r="A970" i="6"/>
  <c r="A971" i="6"/>
  <c r="A972" i="6"/>
  <c r="A973" i="6"/>
  <c r="A974" i="6"/>
  <c r="A975" i="6"/>
  <c r="A976" i="6"/>
  <c r="A977" i="6"/>
  <c r="A978" i="6"/>
  <c r="A979" i="6"/>
  <c r="A980" i="6"/>
  <c r="A981" i="6"/>
  <c r="A982" i="6"/>
  <c r="A983" i="6"/>
  <c r="A984" i="6"/>
  <c r="A985" i="6"/>
  <c r="A986" i="6"/>
  <c r="A987" i="6"/>
  <c r="A988" i="6"/>
  <c r="A989" i="6"/>
  <c r="A990" i="6"/>
  <c r="A991" i="6"/>
  <c r="A992" i="6"/>
  <c r="A993" i="6"/>
  <c r="A994" i="6"/>
  <c r="A995" i="6"/>
  <c r="A996" i="6"/>
  <c r="A997" i="6"/>
  <c r="A998" i="6"/>
  <c r="A999" i="6"/>
  <c r="A1000" i="6"/>
  <c r="A1001" i="6"/>
  <c r="A1002" i="6"/>
  <c r="A1003" i="6"/>
  <c r="A1004" i="6"/>
  <c r="A1005" i="6"/>
  <c r="A1006" i="6"/>
  <c r="A1007" i="6"/>
  <c r="A1008" i="6"/>
  <c r="A1009" i="6"/>
  <c r="A1010" i="6"/>
  <c r="A1011" i="6"/>
  <c r="A1012" i="6"/>
  <c r="A1013" i="6"/>
  <c r="A1014" i="6"/>
  <c r="A1015" i="6"/>
  <c r="A1016"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41" i="6"/>
  <c r="A1042" i="6"/>
  <c r="A1043" i="6"/>
  <c r="A1044" i="6"/>
  <c r="A1045" i="6"/>
  <c r="A1046" i="6"/>
  <c r="A1047" i="6"/>
  <c r="A1048" i="6"/>
  <c r="A1049" i="6"/>
  <c r="A1050" i="6"/>
  <c r="A1051" i="6"/>
  <c r="A1052" i="6"/>
  <c r="A1053" i="6"/>
  <c r="A1054" i="6"/>
  <c r="A1055" i="6"/>
  <c r="A1056" i="6"/>
  <c r="A1057" i="6"/>
  <c r="A1058" i="6"/>
  <c r="A1059" i="6"/>
  <c r="A1060" i="6"/>
  <c r="A1061" i="6"/>
  <c r="A1062" i="6"/>
  <c r="A1063" i="6"/>
  <c r="A1064" i="6"/>
  <c r="A1065" i="6"/>
  <c r="A1066" i="6"/>
  <c r="A1067" i="6"/>
  <c r="A1068" i="6"/>
  <c r="A1069" i="6"/>
  <c r="A1070" i="6"/>
  <c r="A1071" i="6"/>
  <c r="A1072" i="6"/>
  <c r="A1073" i="6"/>
  <c r="A1074" i="6"/>
  <c r="A1075" i="6"/>
  <c r="A1076" i="6"/>
  <c r="A1077" i="6"/>
  <c r="A1078" i="6"/>
  <c r="A1079" i="6"/>
  <c r="A1080" i="6"/>
  <c r="A1081" i="6"/>
  <c r="A1082" i="6"/>
  <c r="A1083" i="6"/>
  <c r="A1084" i="6"/>
  <c r="A1085" i="6"/>
  <c r="A1086" i="6"/>
  <c r="A1087" i="6"/>
  <c r="A1088" i="6"/>
  <c r="A1089" i="6"/>
  <c r="A1090" i="6"/>
  <c r="A1091" i="6"/>
  <c r="A1092" i="6"/>
  <c r="A1093" i="6"/>
  <c r="A1094" i="6"/>
  <c r="A1095" i="6"/>
  <c r="A1096" i="6"/>
  <c r="A1097" i="6"/>
  <c r="A1098" i="6"/>
  <c r="A1099" i="6"/>
  <c r="A1100" i="6"/>
  <c r="A1101" i="6"/>
  <c r="A1102" i="6"/>
  <c r="A1103" i="6"/>
  <c r="A1104" i="6"/>
  <c r="A1105" i="6"/>
  <c r="A1106" i="6"/>
  <c r="A1107" i="6"/>
  <c r="A1108" i="6"/>
  <c r="A1109" i="6"/>
  <c r="A1110" i="6"/>
  <c r="A1111" i="6"/>
  <c r="A1112" i="6"/>
  <c r="A1113" i="6"/>
  <c r="A1114" i="6"/>
  <c r="A1115" i="6"/>
  <c r="A1116" i="6"/>
  <c r="A1117" i="6"/>
  <c r="A1118" i="6"/>
  <c r="A1119" i="6"/>
  <c r="A1120" i="6"/>
  <c r="A1121" i="6"/>
  <c r="A1122" i="6"/>
  <c r="A1123" i="6"/>
  <c r="A1124" i="6"/>
  <c r="A1125" i="6"/>
  <c r="A1126" i="6"/>
  <c r="A1127" i="6"/>
  <c r="A1128" i="6"/>
  <c r="A1129" i="6"/>
  <c r="A1130" i="6"/>
  <c r="A1131" i="6"/>
  <c r="A1132" i="6"/>
  <c r="A1133" i="6"/>
  <c r="A1134" i="6"/>
  <c r="A1135" i="6"/>
  <c r="A1136" i="6"/>
  <c r="A1137" i="6"/>
  <c r="A1138" i="6"/>
  <c r="A1139" i="6"/>
  <c r="A1140" i="6"/>
  <c r="A1141" i="6"/>
  <c r="A1142" i="6"/>
  <c r="A1143" i="6"/>
  <c r="A1144" i="6"/>
  <c r="A1145" i="6"/>
  <c r="A1146" i="6"/>
  <c r="A1147" i="6"/>
  <c r="A1148" i="6"/>
  <c r="A1149" i="6"/>
  <c r="A1150" i="6"/>
  <c r="A1151" i="6"/>
  <c r="A1152" i="6"/>
  <c r="A1153" i="6"/>
  <c r="A1154" i="6"/>
  <c r="A1155" i="6"/>
  <c r="A1156" i="6"/>
  <c r="A1157" i="6"/>
  <c r="A1158" i="6"/>
  <c r="A1159" i="6"/>
  <c r="A1160" i="6"/>
  <c r="A1161" i="6"/>
  <c r="A1162" i="6"/>
  <c r="A1163" i="6"/>
  <c r="A1164" i="6"/>
  <c r="A1165" i="6"/>
  <c r="A1166" i="6"/>
  <c r="A1167" i="6"/>
  <c r="A1168" i="6"/>
  <c r="A1169" i="6"/>
  <c r="A1170" i="6"/>
  <c r="A1171" i="6"/>
  <c r="A1172" i="6"/>
  <c r="A1173" i="6"/>
  <c r="A1174" i="6"/>
  <c r="A1175" i="6"/>
  <c r="A1176" i="6"/>
  <c r="A1177" i="6"/>
  <c r="A1178" i="6"/>
  <c r="A1179" i="6"/>
  <c r="A1180" i="6"/>
  <c r="A1181" i="6"/>
  <c r="A1182" i="6"/>
  <c r="A1183" i="6"/>
  <c r="A1184" i="6"/>
  <c r="A1185" i="6"/>
  <c r="A1186" i="6"/>
  <c r="A1187" i="6"/>
  <c r="A1188" i="6"/>
  <c r="A1189" i="6"/>
  <c r="A1190" i="6"/>
  <c r="A1191" i="6"/>
  <c r="A1192" i="6"/>
  <c r="A1193" i="6"/>
  <c r="A1194" i="6"/>
  <c r="A1195" i="6"/>
  <c r="A1196" i="6"/>
  <c r="A1197" i="6"/>
  <c r="A1198" i="6"/>
  <c r="A1199" i="6"/>
  <c r="A1200" i="6"/>
  <c r="A1201" i="6"/>
  <c r="A1202" i="6"/>
  <c r="A1203" i="6"/>
  <c r="A1204" i="6"/>
  <c r="A1205" i="6"/>
  <c r="A1206" i="6"/>
  <c r="A1207" i="6"/>
  <c r="A1208" i="6"/>
  <c r="A1209" i="6"/>
  <c r="A1210" i="6"/>
  <c r="A1211" i="6"/>
  <c r="A1212" i="6"/>
  <c r="A1213" i="6"/>
  <c r="A1214" i="6"/>
  <c r="A1215" i="6"/>
  <c r="A1216" i="6"/>
  <c r="A1217" i="6"/>
  <c r="A1218" i="6"/>
  <c r="A1219" i="6"/>
  <c r="A1220" i="6"/>
  <c r="A1221" i="6"/>
  <c r="A1222" i="6"/>
  <c r="A1223" i="6"/>
  <c r="A1224" i="6"/>
  <c r="A1225" i="6"/>
  <c r="A1226" i="6"/>
  <c r="A1227" i="6"/>
  <c r="A1228" i="6"/>
  <c r="A1229" i="6"/>
  <c r="A1230" i="6"/>
  <c r="A1231" i="6"/>
  <c r="A1232" i="6"/>
  <c r="A1233" i="6"/>
  <c r="A1234" i="6"/>
  <c r="A1235" i="6"/>
  <c r="A1236" i="6"/>
  <c r="A1237" i="6"/>
  <c r="A1238" i="6"/>
  <c r="A1239" i="6"/>
  <c r="A1240" i="6"/>
  <c r="A1241" i="6"/>
  <c r="A1242" i="6"/>
  <c r="A1243" i="6"/>
  <c r="A1244" i="6"/>
  <c r="A1245" i="6"/>
  <c r="A1246" i="6"/>
  <c r="A1247" i="6"/>
  <c r="A1248" i="6"/>
  <c r="A1249" i="6"/>
  <c r="A1250" i="6"/>
  <c r="A1251" i="6"/>
  <c r="A1252" i="6"/>
  <c r="A1253" i="6"/>
  <c r="A1254" i="6"/>
  <c r="A1255" i="6"/>
  <c r="A1256" i="6"/>
  <c r="A1257" i="6"/>
  <c r="A1258" i="6"/>
  <c r="A1259" i="6"/>
  <c r="A1260" i="6"/>
  <c r="A1261" i="6"/>
  <c r="A1262" i="6"/>
  <c r="A1263" i="6"/>
  <c r="A1264" i="6"/>
  <c r="A1265" i="6"/>
  <c r="A1266" i="6"/>
  <c r="A1267" i="6"/>
  <c r="A1268" i="6"/>
  <c r="A1269" i="6"/>
  <c r="A1270" i="6"/>
  <c r="A1271" i="6"/>
  <c r="A1272" i="6"/>
  <c r="A1273" i="6"/>
  <c r="A1274" i="6"/>
  <c r="A1275" i="6"/>
  <c r="A1276" i="6"/>
  <c r="A1277" i="6"/>
  <c r="A1278" i="6"/>
  <c r="A1279" i="6"/>
  <c r="A1280" i="6"/>
  <c r="A1281" i="6"/>
  <c r="A1282" i="6"/>
  <c r="A1283" i="6"/>
  <c r="A1284" i="6"/>
  <c r="A1285" i="6"/>
  <c r="A1286" i="6"/>
  <c r="A1287" i="6"/>
  <c r="A1288" i="6"/>
  <c r="A1289" i="6"/>
  <c r="A1290" i="6"/>
  <c r="A1291" i="6"/>
  <c r="A1292" i="6"/>
  <c r="A1293" i="6"/>
  <c r="A1294" i="6"/>
  <c r="A1295" i="6"/>
  <c r="A1296" i="6"/>
  <c r="A1297" i="6"/>
  <c r="A1298" i="6"/>
  <c r="A1299" i="6"/>
  <c r="A1300" i="6"/>
  <c r="A1301" i="6"/>
  <c r="A1302" i="6"/>
  <c r="A1303" i="6"/>
  <c r="A1304" i="6"/>
  <c r="A1305" i="6"/>
  <c r="A1306" i="6"/>
  <c r="A1307" i="6"/>
  <c r="A1308" i="6"/>
  <c r="A1309" i="6"/>
  <c r="A1310" i="6"/>
  <c r="A1311" i="6"/>
  <c r="A1312" i="6"/>
  <c r="A1313" i="6"/>
  <c r="A1314" i="6"/>
  <c r="A1315" i="6"/>
  <c r="A1316" i="6"/>
  <c r="A1317" i="6"/>
  <c r="A1318" i="6"/>
  <c r="A1319" i="6"/>
  <c r="A1320" i="6"/>
  <c r="A1321" i="6"/>
  <c r="A1322" i="6"/>
  <c r="A1323" i="6"/>
  <c r="A1324" i="6"/>
  <c r="A1325" i="6"/>
  <c r="A1326" i="6"/>
  <c r="A1327" i="6"/>
  <c r="A1328" i="6"/>
  <c r="A1329" i="6"/>
  <c r="A1330" i="6"/>
  <c r="A1331" i="6"/>
  <c r="A1332" i="6"/>
  <c r="A1333" i="6"/>
  <c r="A1334" i="6"/>
  <c r="A1335" i="6"/>
  <c r="A1336" i="6"/>
  <c r="A1337" i="6"/>
  <c r="A1338" i="6"/>
  <c r="A1339" i="6"/>
  <c r="A1340" i="6"/>
  <c r="A1341" i="6"/>
  <c r="A1342" i="6"/>
  <c r="A1343" i="6"/>
  <c r="A1344" i="6"/>
  <c r="A1345" i="6"/>
  <c r="A1346" i="6"/>
  <c r="A1347" i="6"/>
  <c r="A1348" i="6"/>
  <c r="A1349" i="6"/>
  <c r="A1350" i="6"/>
  <c r="A1351" i="6"/>
  <c r="A1352" i="6"/>
  <c r="A1353" i="6"/>
  <c r="A1354" i="6"/>
  <c r="A1355" i="6"/>
  <c r="A1356" i="6"/>
  <c r="A1357" i="6"/>
  <c r="A1358" i="6"/>
  <c r="A1359" i="6"/>
  <c r="A1360" i="6"/>
  <c r="A1361" i="6"/>
  <c r="A1362" i="6"/>
  <c r="A1363" i="6"/>
  <c r="A1364" i="6"/>
  <c r="A1365" i="6"/>
  <c r="A1366" i="6"/>
  <c r="A1367" i="6"/>
  <c r="A1368" i="6"/>
  <c r="A1369" i="6"/>
  <c r="A1370" i="6"/>
  <c r="A1371" i="6"/>
  <c r="A1372" i="6"/>
  <c r="A1373" i="6"/>
  <c r="A1374" i="6"/>
  <c r="A1375" i="6"/>
  <c r="A1376" i="6"/>
  <c r="A1377" i="6"/>
  <c r="A1378" i="6"/>
  <c r="A1379" i="6"/>
  <c r="A1380" i="6"/>
  <c r="A1381" i="6"/>
  <c r="A1382" i="6"/>
  <c r="A1383" i="6"/>
  <c r="A1384" i="6"/>
  <c r="A1385" i="6"/>
  <c r="A1386" i="6"/>
  <c r="A1387" i="6"/>
  <c r="A1388" i="6"/>
  <c r="A1389" i="6"/>
  <c r="A1390" i="6"/>
  <c r="A1391" i="6"/>
  <c r="A1392" i="6"/>
  <c r="A1393" i="6"/>
  <c r="A1394" i="6"/>
  <c r="A1395" i="6"/>
  <c r="A1396" i="6"/>
  <c r="A1397" i="6"/>
  <c r="A1398" i="6"/>
  <c r="A1399" i="6"/>
  <c r="A1400" i="6"/>
  <c r="A1401" i="6"/>
  <c r="A1402" i="6"/>
  <c r="A1403" i="6"/>
  <c r="A1404" i="6"/>
  <c r="A1405" i="6"/>
  <c r="A1406" i="6"/>
  <c r="A1407" i="6"/>
  <c r="A1408" i="6"/>
  <c r="A1409" i="6"/>
  <c r="A1410" i="6"/>
  <c r="A1411" i="6"/>
  <c r="A1412" i="6"/>
  <c r="A1413" i="6"/>
  <c r="A1414" i="6"/>
  <c r="A1415" i="6"/>
  <c r="A1416" i="6"/>
  <c r="A1417" i="6"/>
  <c r="A1418" i="6"/>
  <c r="A1419" i="6"/>
  <c r="A1420" i="6"/>
  <c r="A1421" i="6"/>
  <c r="A1422" i="6"/>
  <c r="A1423" i="6"/>
  <c r="A1424" i="6"/>
  <c r="A1425" i="6"/>
  <c r="A1426" i="6"/>
  <c r="A1427" i="6"/>
  <c r="A1428" i="6"/>
  <c r="A1429" i="6"/>
  <c r="A1430" i="6"/>
  <c r="A1431" i="6"/>
  <c r="A1432" i="6"/>
  <c r="A1433" i="6"/>
  <c r="A1434" i="6"/>
  <c r="A1435" i="6"/>
  <c r="A1436" i="6"/>
  <c r="A1437" i="6"/>
  <c r="A1438" i="6"/>
  <c r="A1439" i="6"/>
  <c r="A1440" i="6"/>
  <c r="A1441" i="6"/>
  <c r="A1442" i="6"/>
  <c r="A1443" i="6"/>
  <c r="A1444" i="6"/>
  <c r="A1445" i="6"/>
  <c r="A1446" i="6"/>
  <c r="A1447" i="6"/>
  <c r="A1448" i="6"/>
  <c r="A1449" i="6"/>
  <c r="A1450" i="6"/>
  <c r="A1451" i="6"/>
  <c r="A1452" i="6"/>
  <c r="A1453" i="6"/>
  <c r="A1454" i="6"/>
  <c r="A1455" i="6"/>
  <c r="A1456" i="6"/>
  <c r="A1457" i="6"/>
  <c r="A1458" i="6"/>
  <c r="A1459" i="6"/>
  <c r="A1460" i="6"/>
  <c r="A1461" i="6"/>
  <c r="A1462" i="6"/>
  <c r="A1463" i="6"/>
  <c r="A1464" i="6"/>
  <c r="A1465" i="6"/>
  <c r="A1466" i="6"/>
  <c r="A1467" i="6"/>
  <c r="A1468" i="6"/>
  <c r="A1469" i="6"/>
  <c r="A1470" i="6"/>
  <c r="A1471" i="6"/>
  <c r="A1472" i="6"/>
  <c r="A1473" i="6"/>
  <c r="A1474" i="6"/>
  <c r="A1475" i="6"/>
  <c r="A1476" i="6"/>
  <c r="A1477" i="6"/>
  <c r="A1478" i="6"/>
  <c r="A1479" i="6"/>
  <c r="A1480" i="6"/>
  <c r="A1481" i="6"/>
  <c r="A1482" i="6"/>
  <c r="A1483" i="6"/>
  <c r="A1484" i="6"/>
  <c r="A1485" i="6"/>
  <c r="A1486" i="6"/>
  <c r="A1487" i="6"/>
  <c r="A1488" i="6"/>
  <c r="A1489" i="6"/>
  <c r="A1490" i="6"/>
  <c r="A1491" i="6"/>
  <c r="A1492" i="6"/>
  <c r="A1493" i="6"/>
  <c r="A1494" i="6"/>
  <c r="A1495" i="6"/>
  <c r="A1496" i="6"/>
  <c r="A1497" i="6"/>
  <c r="A1498" i="6"/>
  <c r="A1499" i="6"/>
  <c r="A1500" i="6"/>
  <c r="A1501" i="6"/>
  <c r="A1502" i="6"/>
  <c r="A1503" i="6"/>
  <c r="A1504" i="6"/>
  <c r="A1505" i="6"/>
  <c r="A1506" i="6"/>
  <c r="A1507" i="6"/>
  <c r="A1508" i="6"/>
  <c r="A1509" i="6"/>
  <c r="A1510" i="6"/>
  <c r="A1511" i="6"/>
  <c r="A1512" i="6"/>
  <c r="A1513" i="6"/>
  <c r="A1514" i="6"/>
  <c r="A1515" i="6"/>
  <c r="A1516" i="6"/>
  <c r="A1517" i="6"/>
  <c r="A1518" i="6"/>
  <c r="A1519" i="6"/>
  <c r="A1520" i="6"/>
  <c r="A1521" i="6"/>
  <c r="A1522" i="6"/>
  <c r="A1523" i="6"/>
  <c r="A1524" i="6"/>
  <c r="A1525" i="6"/>
  <c r="A1526" i="6"/>
  <c r="A1527" i="6"/>
  <c r="A1528" i="6"/>
  <c r="A1529" i="6"/>
  <c r="A1530" i="6"/>
  <c r="A1531" i="6"/>
  <c r="A1532" i="6"/>
  <c r="A1533" i="6"/>
  <c r="A1534" i="6"/>
  <c r="A1535" i="6"/>
  <c r="A1536" i="6"/>
  <c r="A1537" i="6"/>
  <c r="A1538" i="6"/>
  <c r="A1539" i="6"/>
  <c r="A1540" i="6"/>
  <c r="A1541" i="6"/>
  <c r="A1542" i="6"/>
  <c r="A1543" i="6"/>
  <c r="A1544" i="6"/>
  <c r="A1545" i="6"/>
  <c r="A1546" i="6"/>
  <c r="A1547" i="6"/>
  <c r="A1548" i="6"/>
  <c r="A1549" i="6"/>
  <c r="A1550" i="6"/>
  <c r="A1551" i="6"/>
  <c r="A1552" i="6"/>
  <c r="A1553" i="6"/>
  <c r="A1554" i="6"/>
  <c r="A1555" i="6"/>
  <c r="A1556" i="6"/>
  <c r="A1557" i="6"/>
  <c r="A1558" i="6"/>
  <c r="A1559" i="6"/>
  <c r="A1560" i="6"/>
  <c r="A1561" i="6"/>
  <c r="A1562" i="6"/>
  <c r="A1563" i="6"/>
  <c r="A1564" i="6"/>
  <c r="A1565" i="6"/>
  <c r="A1566" i="6"/>
  <c r="A1567" i="6"/>
  <c r="A1568" i="6"/>
  <c r="A1569" i="6"/>
  <c r="A1570" i="6"/>
  <c r="A1571" i="6"/>
  <c r="A1572" i="6"/>
  <c r="A1573" i="6"/>
  <c r="A1574" i="6"/>
  <c r="A1575" i="6"/>
  <c r="A1576" i="6"/>
  <c r="A1577" i="6"/>
  <c r="A1578" i="6"/>
  <c r="A1579" i="6"/>
  <c r="A1580" i="6"/>
  <c r="A1581" i="6"/>
  <c r="A1582" i="6"/>
  <c r="A1583" i="6"/>
  <c r="A1584" i="6"/>
  <c r="A1585" i="6"/>
  <c r="A1586" i="6"/>
  <c r="A1587" i="6"/>
  <c r="A1588" i="6"/>
  <c r="A1589" i="6"/>
  <c r="A1590" i="6"/>
  <c r="A1591" i="6"/>
  <c r="A1592" i="6"/>
  <c r="A1593" i="6"/>
  <c r="A1594" i="6"/>
  <c r="A1595" i="6"/>
  <c r="A1596" i="6"/>
  <c r="A1597" i="6"/>
  <c r="A1598" i="6"/>
  <c r="A1599" i="6"/>
  <c r="A1600" i="6"/>
  <c r="A1601" i="6"/>
  <c r="A1602" i="6"/>
  <c r="A1603" i="6"/>
  <c r="A1604" i="6"/>
  <c r="A1605" i="6"/>
  <c r="A1606" i="6"/>
  <c r="A1607" i="6"/>
  <c r="A1608" i="6"/>
  <c r="A1609" i="6"/>
  <c r="A1610" i="6"/>
  <c r="A1611" i="6"/>
  <c r="A1612" i="6"/>
  <c r="A1613" i="6"/>
  <c r="A1614" i="6"/>
  <c r="A1615" i="6"/>
  <c r="A1616" i="6"/>
  <c r="A1617" i="6"/>
  <c r="A1618" i="6"/>
  <c r="A1619" i="6"/>
  <c r="A1620" i="6"/>
  <c r="A1621" i="6"/>
  <c r="A1622" i="6"/>
  <c r="A1623" i="6"/>
  <c r="A1624" i="6"/>
  <c r="A1625" i="6"/>
  <c r="A1626" i="6"/>
  <c r="A1627" i="6"/>
  <c r="A1628" i="6"/>
  <c r="A1629" i="6"/>
  <c r="A1630" i="6"/>
  <c r="A1631" i="6"/>
  <c r="A1632" i="6"/>
  <c r="A1633" i="6"/>
  <c r="A1634" i="6"/>
  <c r="A1635" i="6"/>
  <c r="A1636" i="6"/>
  <c r="A1637" i="6"/>
  <c r="A1638" i="6"/>
  <c r="A1639" i="6"/>
  <c r="A1640" i="6"/>
  <c r="A1641" i="6"/>
  <c r="A1642" i="6"/>
  <c r="A1643" i="6"/>
  <c r="A1644" i="6"/>
  <c r="A1645" i="6"/>
  <c r="A1646" i="6"/>
  <c r="A1647" i="6"/>
  <c r="A1648" i="6"/>
  <c r="A1649" i="6"/>
  <c r="A1650" i="6"/>
  <c r="A1651" i="6"/>
  <c r="A1652" i="6"/>
  <c r="A1653" i="6"/>
  <c r="A1654" i="6"/>
  <c r="A1655" i="6"/>
  <c r="A1656" i="6"/>
  <c r="A1657" i="6"/>
  <c r="A1658" i="6"/>
  <c r="A1659" i="6"/>
  <c r="A1660" i="6"/>
  <c r="A1661" i="6"/>
  <c r="A1662" i="6"/>
  <c r="A1663" i="6"/>
  <c r="A1664" i="6"/>
  <c r="A1665" i="6"/>
  <c r="A1666" i="6"/>
  <c r="A1667" i="6"/>
  <c r="A1668" i="6"/>
  <c r="A1669" i="6"/>
  <c r="A1670" i="6"/>
  <c r="A1671" i="6"/>
  <c r="A1672" i="6"/>
  <c r="A1673" i="6"/>
  <c r="A1674" i="6"/>
  <c r="A1675" i="6"/>
  <c r="A1676" i="6"/>
  <c r="A1677" i="6"/>
  <c r="A1678" i="6"/>
  <c r="A1679" i="6"/>
  <c r="A1680" i="6"/>
  <c r="A1681" i="6"/>
  <c r="A1682" i="6"/>
  <c r="A1683" i="6"/>
  <c r="A1684" i="6"/>
  <c r="A1685" i="6"/>
  <c r="A1686" i="6"/>
  <c r="A1687" i="6"/>
  <c r="A1688" i="6"/>
  <c r="A1689" i="6"/>
  <c r="A1690" i="6"/>
  <c r="A1691" i="6"/>
  <c r="A1692" i="6"/>
  <c r="A1693" i="6"/>
  <c r="A1694" i="6"/>
  <c r="A1695" i="6"/>
  <c r="A1696" i="6"/>
  <c r="A1697" i="6"/>
  <c r="A1698" i="6"/>
  <c r="A1699" i="6"/>
  <c r="A1700" i="6"/>
  <c r="A1701" i="6"/>
  <c r="A1702" i="6"/>
  <c r="A1703" i="6"/>
  <c r="A1704" i="6"/>
  <c r="A1705" i="6"/>
  <c r="A1706" i="6"/>
  <c r="A1707" i="6"/>
  <c r="A1708" i="6"/>
  <c r="A1709" i="6"/>
  <c r="A1710" i="6"/>
  <c r="A1711" i="6"/>
  <c r="A1712" i="6"/>
  <c r="A1713" i="6"/>
  <c r="A1714" i="6"/>
  <c r="A1715" i="6"/>
  <c r="A1716" i="6"/>
  <c r="A1717" i="6"/>
  <c r="A1718" i="6"/>
  <c r="A1719" i="6"/>
  <c r="A1720" i="6"/>
  <c r="A1721" i="6"/>
  <c r="A1722" i="6"/>
  <c r="A1723" i="6"/>
  <c r="A1724" i="6"/>
  <c r="A1725" i="6"/>
  <c r="A1726" i="6"/>
  <c r="A1727" i="6"/>
  <c r="A1728" i="6"/>
  <c r="A1729" i="6"/>
  <c r="A1730" i="6"/>
  <c r="A1731" i="6"/>
  <c r="A1732" i="6"/>
  <c r="A1733" i="6"/>
  <c r="A1734" i="6"/>
  <c r="A1735" i="6"/>
  <c r="A1736" i="6"/>
  <c r="A1737" i="6"/>
  <c r="A1738" i="6"/>
  <c r="A1739" i="6"/>
  <c r="A1740" i="6"/>
  <c r="A1741" i="6"/>
  <c r="A1742" i="6"/>
  <c r="A1743" i="6"/>
  <c r="A1744" i="6"/>
  <c r="A1745" i="6"/>
  <c r="A1746" i="6"/>
  <c r="A1747" i="6"/>
  <c r="A1748" i="6"/>
  <c r="A1749" i="6"/>
  <c r="A1750" i="6"/>
  <c r="A1751" i="6"/>
  <c r="A1752" i="6"/>
  <c r="A1753" i="6"/>
  <c r="A1754" i="6"/>
  <c r="A1755" i="6"/>
  <c r="A1756" i="6"/>
  <c r="A1757" i="6"/>
  <c r="A1758" i="6"/>
  <c r="A1759" i="6"/>
  <c r="A1760" i="6"/>
  <c r="A1761" i="6"/>
  <c r="A1762" i="6"/>
  <c r="A1763" i="6"/>
  <c r="A1764" i="6"/>
  <c r="A1765" i="6"/>
  <c r="A1766" i="6"/>
  <c r="A1767" i="6"/>
  <c r="A1768" i="6"/>
  <c r="A1769" i="6"/>
  <c r="A1770" i="6"/>
  <c r="A1771" i="6"/>
  <c r="A1772" i="6"/>
  <c r="A1773" i="6"/>
  <c r="A1774" i="6"/>
  <c r="A1775" i="6"/>
  <c r="A1776" i="6"/>
  <c r="A1777" i="6"/>
  <c r="A1778" i="6"/>
  <c r="A1779" i="6"/>
  <c r="A1780" i="6"/>
  <c r="A1781" i="6"/>
  <c r="A1782" i="6"/>
  <c r="A1783" i="6"/>
  <c r="A1784" i="6"/>
  <c r="A1785" i="6"/>
  <c r="A1786" i="6"/>
  <c r="A1787" i="6"/>
  <c r="A1788" i="6"/>
  <c r="A1789" i="6"/>
  <c r="A1790" i="6"/>
  <c r="A1791" i="6"/>
  <c r="A1792" i="6"/>
  <c r="A1793" i="6"/>
  <c r="A1794" i="6"/>
  <c r="A1795" i="6"/>
  <c r="A1796" i="6"/>
  <c r="A1797" i="6"/>
  <c r="A1798" i="6"/>
  <c r="A1799" i="6"/>
  <c r="A1800" i="6"/>
  <c r="A1801" i="6"/>
  <c r="A1802" i="6"/>
  <c r="A1803" i="6"/>
  <c r="A1804" i="6"/>
  <c r="A1805" i="6"/>
  <c r="A1806" i="6"/>
  <c r="A1807" i="6"/>
  <c r="A1808" i="6"/>
  <c r="A1809" i="6"/>
  <c r="A1810" i="6"/>
  <c r="A1811" i="6"/>
  <c r="A1812" i="6"/>
  <c r="A1813" i="6"/>
  <c r="A1814" i="6"/>
  <c r="A1815" i="6"/>
  <c r="A1816" i="6"/>
  <c r="A1817" i="6"/>
  <c r="A1818" i="6"/>
  <c r="A1819" i="6"/>
  <c r="A1820" i="6"/>
  <c r="A1821" i="6"/>
  <c r="A1822" i="6"/>
  <c r="A1823" i="6"/>
  <c r="A1824" i="6"/>
  <c r="A1825" i="6"/>
  <c r="A1826" i="6"/>
  <c r="A1827" i="6"/>
  <c r="A1828" i="6"/>
  <c r="A1829" i="6"/>
  <c r="A1830" i="6"/>
  <c r="A1831" i="6"/>
  <c r="A1832" i="6"/>
  <c r="A1833" i="6"/>
  <c r="A1834" i="6"/>
  <c r="A2" i="6"/>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2" i="10"/>
  <c r="G7" i="16" l="1"/>
  <c r="G10" i="16"/>
  <c r="G11" i="16"/>
  <c r="G9" i="16"/>
  <c r="G8" i="16"/>
  <c r="G6" i="16"/>
</calcChain>
</file>

<file path=xl/sharedStrings.xml><?xml version="1.0" encoding="utf-8"?>
<sst xmlns="http://schemas.openxmlformats.org/spreadsheetml/2006/main" count="3074" uniqueCount="114">
  <si>
    <t>Country</t>
  </si>
  <si>
    <t>Australia</t>
  </si>
  <si>
    <t>Austria</t>
  </si>
  <si>
    <t>Belgium</t>
  </si>
  <si>
    <t>Canada</t>
  </si>
  <si>
    <t>Cyprus</t>
  </si>
  <si>
    <t>Czech Republic</t>
  </si>
  <si>
    <t>Denmark</t>
  </si>
  <si>
    <t>Estonia</t>
  </si>
  <si>
    <t>Finland</t>
  </si>
  <si>
    <t>France</t>
  </si>
  <si>
    <t>Germany</t>
  </si>
  <si>
    <t>Greece</t>
  </si>
  <si>
    <t>Iceland</t>
  </si>
  <si>
    <t>Ireland</t>
  </si>
  <si>
    <t>Israel</t>
  </si>
  <si>
    <t>Italy</t>
  </si>
  <si>
    <t>Japan</t>
  </si>
  <si>
    <t>Latvia</t>
  </si>
  <si>
    <t>Lithuania</t>
  </si>
  <si>
    <t>Luxembourg</t>
  </si>
  <si>
    <t>Malta</t>
  </si>
  <si>
    <t>Netherlands</t>
  </si>
  <si>
    <t>New Zealand</t>
  </si>
  <si>
    <t>Norway</t>
  </si>
  <si>
    <t>Portugal</t>
  </si>
  <si>
    <t>Puerto Rico</t>
  </si>
  <si>
    <t>San Marino</t>
  </si>
  <si>
    <t>Singapore</t>
  </si>
  <si>
    <t>Slovenia</t>
  </si>
  <si>
    <t>Spain</t>
  </si>
  <si>
    <t>Sweden</t>
  </si>
  <si>
    <t>Switzerland</t>
  </si>
  <si>
    <t>United Kingdom</t>
  </si>
  <si>
    <t>United States</t>
  </si>
  <si>
    <t>Organization</t>
    <phoneticPr fontId="4" type="noConversion"/>
  </si>
  <si>
    <t>Email</t>
    <phoneticPr fontId="4" type="noConversion"/>
  </si>
  <si>
    <t>Basic Information</t>
    <phoneticPr fontId="4" type="noConversion"/>
  </si>
  <si>
    <t>Instructions</t>
    <phoneticPr fontId="4" type="noConversion"/>
  </si>
  <si>
    <t>Your Score</t>
    <phoneticPr fontId="4" type="noConversion"/>
  </si>
  <si>
    <t xml:space="preserve">Your score will display in cell B21 once you received your scored workbook. </t>
    <phoneticPr fontId="4" type="noConversion"/>
  </si>
  <si>
    <t>For more resources, please follow our Wechat platform or ask the focal contact in the Wechat Group.</t>
    <phoneticPr fontId="4" type="noConversion"/>
  </si>
  <si>
    <t>Required Field</t>
    <phoneticPr fontId="4" type="noConversion"/>
  </si>
  <si>
    <t>This test has a total of 100 points. If you are interested in getting your score, the distribution of scores (only based on the test paper submitted), and participating in the next round of Mock Interview …</t>
    <phoneticPr fontId="4" type="noConversion"/>
  </si>
  <si>
    <t>Nickname</t>
    <phoneticPr fontId="4" type="noConversion"/>
  </si>
  <si>
    <r>
      <t xml:space="preserve">… please submit your workbook to </t>
    </r>
    <r>
      <rPr>
        <b/>
        <sz val="12"/>
        <color rgb="FF004C97"/>
        <rFont val="Calibri"/>
        <family val="2"/>
      </rPr>
      <t xml:space="preserve">xxx@georgetown.edu </t>
    </r>
    <r>
      <rPr>
        <sz val="12"/>
        <color rgb="FF004C97"/>
        <rFont val="Calibri"/>
        <family val="2"/>
      </rPr>
      <t>with a subject line of [Nickname]_World Bank Exam Submission. Please also rename the workbook with a title using "[Nickname].xlsx"</t>
    </r>
  </si>
  <si>
    <t>International Monetary Fund ICD Data Analyst Mock Exam</t>
  </si>
  <si>
    <t>The IMF Institute for Capacity Development (ICD) was established in 1964 to provide training in economic management to officials of the IMF's member countries.</t>
  </si>
  <si>
    <t>Training is delivered at IMF Headquarters in Washington, D.C., through IMF regional training centers, in collaboration with other regional training institutions and</t>
  </si>
  <si>
    <t>national governments, and through online courses in partnership with edX and through our YouTube Learning Channel.</t>
  </si>
  <si>
    <t>second section, you will need to load data into Stata and analyze them; A .do file and a .xlsx workbook will be your final outputs.</t>
  </si>
  <si>
    <t>This test contains two sections: In the first section you are being asked to replicate two given charts after processing the raw data; And in the</t>
  </si>
  <si>
    <t>chart source: https://www.xuehua.us/a/5eb5cb6486ec4d6195af2496</t>
  </si>
  <si>
    <t>WEO_Code</t>
  </si>
  <si>
    <t>Year</t>
  </si>
  <si>
    <t>gdp</t>
  </si>
  <si>
    <t>i</t>
  </si>
  <si>
    <t>xm</t>
  </si>
  <si>
    <t>ur</t>
  </si>
  <si>
    <t>pop</t>
  </si>
  <si>
    <t>n/a</t>
  </si>
  <si>
    <t>--</t>
  </si>
  <si>
    <t>GDP Median</t>
  </si>
  <si>
    <t>Pop Median</t>
  </si>
  <si>
    <t>GDP Max</t>
  </si>
  <si>
    <t>Pop Max</t>
  </si>
  <si>
    <t>GDP Min</t>
  </si>
  <si>
    <t>Pop Min</t>
  </si>
  <si>
    <t>Chart Area</t>
  </si>
  <si>
    <t>GDP Median Growth</t>
  </si>
  <si>
    <t>Population Median Growth</t>
  </si>
  <si>
    <t>WEO Code</t>
  </si>
  <si>
    <t>International Monetary Fund, World Economic Outlook Database, April 2021</t>
  </si>
  <si>
    <t>Hong Kong SAR</t>
  </si>
  <si>
    <t>Korea</t>
  </si>
  <si>
    <t>Macao SAR</t>
  </si>
  <si>
    <t>Slovak Republic</t>
  </si>
  <si>
    <t>Taiwan Province of China</t>
  </si>
  <si>
    <t>GDP in 2021</t>
  </si>
  <si>
    <t>Subject Descriptor</t>
  </si>
  <si>
    <t>=SUMIFS(Data!D:D,Data!C:C,2021,Data!B:B,Chart2!B3)</t>
  </si>
  <si>
    <t>You may follow the following steps</t>
  </si>
  <si>
    <t>(2) calculate the percentage change</t>
  </si>
  <si>
    <t>Total investment</t>
  </si>
  <si>
    <t>Gross national savings</t>
  </si>
  <si>
    <t>(3) create the chart</t>
  </si>
  <si>
    <t>(4) modify the chart to best match the target chart picture</t>
  </si>
  <si>
    <t>(2) create the chart</t>
  </si>
  <si>
    <t>(3) modify the chart to best match the target chart picture</t>
  </si>
  <si>
    <t>Regression Results</t>
  </si>
  <si>
    <t>Investment</t>
  </si>
  <si>
    <t>beta</t>
  </si>
  <si>
    <t>Savings</t>
  </si>
  <si>
    <t>Constant</t>
  </si>
  <si>
    <t>Fixed Effect</t>
  </si>
  <si>
    <t>&lt;- Please Select Here</t>
  </si>
  <si>
    <t>Prediction Tool</t>
  </si>
  <si>
    <t>pc_pop</t>
  </si>
  <si>
    <t>s</t>
  </si>
  <si>
    <t>pc_gdp</t>
  </si>
  <si>
    <t>xb</t>
  </si>
  <si>
    <t>u</t>
  </si>
  <si>
    <t>pc_s</t>
  </si>
  <si>
    <t>pc_i</t>
  </si>
  <si>
    <r>
      <rPr>
        <sz val="11"/>
        <color rgb="FF004C97"/>
        <rFont val="Calibri"/>
        <family val="2"/>
      </rPr>
      <t>Analysis:</t>
    </r>
    <r>
      <rPr>
        <sz val="11"/>
        <rFont val="Calibri"/>
        <family val="2"/>
      </rPr>
      <t xml:space="preserve">
Despite the overall model performance, we can observe … 
(1) 1 percentage point growth in investment will lead to 0.34 percentage points growth in GDP, holding all other factors constant. 
(2) Please note here the coefficients can not be explained as elasticity, as it describe the change in percentage points instead of percent change. 
(3) The other two factors are not significant at 10% confidence level. </t>
    </r>
  </si>
  <si>
    <t>Population</t>
  </si>
  <si>
    <t>GDP Growth Forecast</t>
  </si>
  <si>
    <t>(5) [Bonus] in Chart 1 creation, is there any issue that will impair the statisical value of the chart?</t>
  </si>
  <si>
    <t>(2) Please go to the 'Chart2' tab and replicate the chart "2021 Forecast GDP in current price, US dollars". (15 points)</t>
  </si>
  <si>
    <t>(4) Please go to the "Report" sheet and complete the "MISSING" cells with either formula or values to create a dashboard. (10 points)</t>
  </si>
  <si>
    <t>(3) Please go to the exam02_instruction.do file, follow the instructions to complete the .do file and produce asked outputs. (50 points)</t>
  </si>
  <si>
    <t>(1) Please go to the 'Chart1' tab and replicate the chart "Advanced Economies GDP and Population Median Growth Chart (2000-2021)". (25 points)</t>
  </si>
  <si>
    <t>(1) fill in the blanks in column B:G using MEDIAN, MAX, MIN and IF functions</t>
  </si>
  <si>
    <t>(1) fill in the blanks in column B:C using LOOKUP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</si>
</sst>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name val="Calibri"/>
    </font>
    <font>
      <sz val="10"/>
      <name val="Helv"/>
    </font>
    <font>
      <sz val="10"/>
      <name val="Arial"/>
      <family val="2"/>
    </font>
    <font>
      <sz val="11"/>
      <name val="Calibri"/>
      <family val="2"/>
    </font>
    <font>
      <sz val="9"/>
      <name val="DengXian"/>
      <family val="3"/>
      <charset val="134"/>
    </font>
    <font>
      <b/>
      <sz val="16"/>
      <color rgb="FF004C97"/>
      <name val="Segoe UI"/>
      <family val="2"/>
    </font>
    <font>
      <b/>
      <sz val="12"/>
      <color rgb="FF004C97"/>
      <name val="Segoe UI"/>
      <family val="2"/>
    </font>
    <font>
      <sz val="12"/>
      <color rgb="FF004C97"/>
      <name val="Calibri"/>
      <family val="2"/>
    </font>
    <font>
      <sz val="12"/>
      <color rgb="FF004C97"/>
      <name val="Segoe UI"/>
      <family val="2"/>
    </font>
    <font>
      <b/>
      <sz val="12"/>
      <color rgb="FF004C97"/>
      <name val="Calibri"/>
      <family val="2"/>
    </font>
    <font>
      <sz val="9"/>
      <color theme="4" tint="0.39997558519241921"/>
      <name val="Segoe UI"/>
      <family val="2"/>
    </font>
    <font>
      <i/>
      <sz val="8"/>
      <color theme="0" tint="-0.14999847407452621"/>
      <name val="Calibri"/>
      <family val="2"/>
    </font>
    <font>
      <sz val="11"/>
      <color rgb="FFFF0000"/>
      <name val="Calibri"/>
      <family val="2"/>
    </font>
    <font>
      <i/>
      <sz val="11"/>
      <color rgb="FFFF0000"/>
      <name val="Calibri"/>
      <family val="2"/>
    </font>
    <font>
      <sz val="11"/>
      <color theme="0"/>
      <name val="Calibri"/>
      <family val="2"/>
    </font>
    <font>
      <b/>
      <sz val="11"/>
      <name val="Calibri"/>
      <family val="2"/>
    </font>
    <font>
      <sz val="11"/>
      <color theme="0" tint="-0.34998626667073579"/>
      <name val="Calibri"/>
      <family val="2"/>
    </font>
    <font>
      <sz val="11"/>
      <color rgb="FF004C97"/>
      <name val="Calibri"/>
      <family val="2"/>
    </font>
    <font>
      <b/>
      <sz val="14"/>
      <color rgb="FF004C97"/>
      <name val="Calibri"/>
      <family val="2"/>
    </font>
    <font>
      <b/>
      <sz val="11"/>
      <color theme="7" tint="-0.499984740745262"/>
      <name val="Calibri"/>
      <family val="2"/>
    </font>
  </fonts>
  <fills count="6">
    <fill>
      <patternFill patternType="none"/>
    </fill>
    <fill>
      <patternFill patternType="gray125"/>
    </fill>
    <fill>
      <patternFill patternType="solid">
        <fgColor theme="4" tint="0.59999389629810485"/>
        <bgColor indexed="64"/>
      </patternFill>
    </fill>
    <fill>
      <patternFill patternType="solid">
        <fgColor rgb="FF004C97"/>
        <bgColor indexed="64"/>
      </patternFill>
    </fill>
    <fill>
      <patternFill patternType="solid">
        <fgColor theme="7" tint="0.79998168889431442"/>
        <bgColor indexed="64"/>
      </patternFill>
    </fill>
    <fill>
      <patternFill patternType="solid">
        <fgColor theme="9" tint="0.79998168889431442"/>
        <bgColor indexed="64"/>
      </patternFill>
    </fill>
  </fills>
  <borders count="12">
    <border>
      <left/>
      <right/>
      <top/>
      <bottom/>
      <diagonal/>
    </border>
    <border>
      <left style="dotted">
        <color indexed="64"/>
      </left>
      <right/>
      <top/>
      <bottom/>
      <diagonal/>
    </border>
    <border>
      <left/>
      <right/>
      <top style="dotted">
        <color indexed="64"/>
      </top>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top/>
      <bottom style="medium">
        <color rgb="FF004C97"/>
      </bottom>
      <diagonal/>
    </border>
  </borders>
  <cellStyleXfs count="3">
    <xf numFmtId="0" fontId="0" fillId="0" borderId="0"/>
    <xf numFmtId="0" fontId="1" fillId="0" borderId="0"/>
    <xf numFmtId="0" fontId="2" fillId="0" borderId="0"/>
  </cellStyleXfs>
  <cellXfs count="48">
    <xf numFmtId="0" fontId="0" fillId="0" borderId="0" xfId="0"/>
    <xf numFmtId="0" fontId="0" fillId="0" borderId="0" xfId="0" applyBorder="1" applyAlignment="1">
      <alignment horizontal="left"/>
    </xf>
    <xf numFmtId="0" fontId="5" fillId="0" borderId="0" xfId="0" applyFont="1" applyBorder="1" applyAlignment="1"/>
    <xf numFmtId="0" fontId="6" fillId="0" borderId="0" xfId="0" applyFont="1" applyBorder="1" applyAlignment="1"/>
    <xf numFmtId="0" fontId="7" fillId="0" borderId="0" xfId="0" applyFont="1"/>
    <xf numFmtId="0" fontId="8" fillId="0" borderId="0" xfId="0" applyFont="1" applyBorder="1"/>
    <xf numFmtId="0" fontId="6" fillId="0" borderId="0" xfId="0" applyFont="1" applyBorder="1"/>
    <xf numFmtId="0" fontId="8" fillId="0" borderId="1" xfId="0" applyFont="1" applyBorder="1"/>
    <xf numFmtId="0" fontId="8" fillId="0" borderId="0" xfId="0" applyFont="1" applyFill="1" applyBorder="1"/>
    <xf numFmtId="0" fontId="6" fillId="0" borderId="11" xfId="0" applyFont="1" applyBorder="1"/>
    <xf numFmtId="0" fontId="8" fillId="0" borderId="11" xfId="0" applyFont="1" applyBorder="1"/>
    <xf numFmtId="0" fontId="7" fillId="0" borderId="11" xfId="0" applyFont="1" applyBorder="1"/>
    <xf numFmtId="0" fontId="10" fillId="0" borderId="0" xfId="0" applyFont="1" applyBorder="1" applyAlignment="1"/>
    <xf numFmtId="0" fontId="11" fillId="0" borderId="0" xfId="0" applyFont="1"/>
    <xf numFmtId="0" fontId="0" fillId="0" borderId="0" xfId="0" applyAlignment="1">
      <alignment horizontal="left"/>
    </xf>
    <xf numFmtId="0" fontId="3" fillId="0" borderId="0" xfId="0" applyFont="1"/>
    <xf numFmtId="0" fontId="0" fillId="0" borderId="0" xfId="0" applyBorder="1"/>
    <xf numFmtId="2" fontId="0" fillId="0" borderId="0" xfId="0" applyNumberFormat="1"/>
    <xf numFmtId="0" fontId="12" fillId="0" borderId="0" xfId="0" quotePrefix="1" applyFont="1"/>
    <xf numFmtId="0" fontId="3" fillId="0" borderId="0" xfId="0" quotePrefix="1" applyFont="1" applyBorder="1"/>
    <xf numFmtId="0" fontId="13" fillId="0" borderId="0" xfId="0" applyFont="1"/>
    <xf numFmtId="0" fontId="13" fillId="0" borderId="0" xfId="0" quotePrefix="1" applyFont="1"/>
    <xf numFmtId="0" fontId="3" fillId="0" borderId="0" xfId="0" applyFont="1" applyAlignment="1">
      <alignment horizontal="left"/>
    </xf>
    <xf numFmtId="0" fontId="3" fillId="0" borderId="0" xfId="0" applyFont="1" applyAlignment="1">
      <alignment horizontal="right"/>
    </xf>
    <xf numFmtId="0" fontId="3" fillId="0" borderId="0" xfId="0" applyFont="1" applyAlignment="1">
      <alignment horizontal="center"/>
    </xf>
    <xf numFmtId="0" fontId="0" fillId="0" borderId="0" xfId="0" applyAlignment="1">
      <alignment horizontal="center"/>
    </xf>
    <xf numFmtId="0" fontId="15" fillId="0" borderId="0" xfId="0" applyFont="1"/>
    <xf numFmtId="0" fontId="16" fillId="0" borderId="0" xfId="0" applyFont="1" applyAlignment="1">
      <alignment horizontal="center"/>
    </xf>
    <xf numFmtId="2" fontId="0" fillId="0" borderId="0" xfId="0" applyNumberFormat="1" applyAlignment="1">
      <alignment horizontal="center"/>
    </xf>
    <xf numFmtId="2" fontId="16" fillId="0" borderId="0" xfId="0" applyNumberFormat="1" applyFont="1" applyAlignment="1">
      <alignment horizontal="center"/>
    </xf>
    <xf numFmtId="0" fontId="18" fillId="0" borderId="0" xfId="0" applyFont="1"/>
    <xf numFmtId="0" fontId="0" fillId="0" borderId="0" xfId="0" applyNumberFormat="1"/>
    <xf numFmtId="2" fontId="0" fillId="5" borderId="0" xfId="0" applyNumberFormat="1" applyFill="1" applyAlignment="1">
      <alignment horizontal="center"/>
    </xf>
    <xf numFmtId="0" fontId="19" fillId="4" borderId="0" xfId="0" applyFont="1" applyFill="1" applyBorder="1" applyAlignment="1">
      <alignment horizontal="center"/>
    </xf>
    <xf numFmtId="0" fontId="0" fillId="0" borderId="0" xfId="0" applyBorder="1" applyAlignment="1">
      <alignment horizontal="center"/>
    </xf>
    <xf numFmtId="0" fontId="7" fillId="2" borderId="6"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8" fillId="0" borderId="3" xfId="0" applyFont="1" applyFill="1" applyBorder="1" applyAlignment="1">
      <alignment horizontal="center"/>
    </xf>
    <xf numFmtId="0" fontId="8" fillId="0" borderId="4" xfId="0" applyFont="1" applyFill="1" applyBorder="1" applyAlignment="1">
      <alignment horizontal="center"/>
    </xf>
    <xf numFmtId="0" fontId="8" fillId="0" borderId="5" xfId="0" applyFont="1" applyFill="1" applyBorder="1" applyAlignment="1">
      <alignment horizontal="center"/>
    </xf>
    <xf numFmtId="0" fontId="14" fillId="3" borderId="0" xfId="0" applyFont="1" applyFill="1" applyAlignment="1">
      <alignment horizontal="center"/>
    </xf>
    <xf numFmtId="0" fontId="3" fillId="0" borderId="0" xfId="0" applyFont="1" applyAlignment="1">
      <alignment horizontal="left" vertical="top" wrapText="1"/>
    </xf>
    <xf numFmtId="0" fontId="0" fillId="0" borderId="0" xfId="0" applyAlignment="1">
      <alignment horizontal="left" vertical="top"/>
    </xf>
    <xf numFmtId="0" fontId="12" fillId="0" borderId="0" xfId="0" applyFont="1" applyAlignment="1">
      <alignment horizontal="left"/>
    </xf>
  </cellXfs>
  <cellStyles count="3">
    <cellStyle name="Normal 2" xfId="2" xr:uid="{00000000-0005-0000-0000-000002000000}"/>
    <cellStyle name="Normal 3" xfId="1" xr:uid="{00000000-0005-0000-0000-000003000000}"/>
    <cellStyle name="常规" xfId="0" builtinId="0"/>
  </cellStyles>
  <dxfs count="4">
    <dxf>
      <fill>
        <patternFill>
          <bgColor rgb="FFB4C6E7"/>
        </patternFill>
      </fill>
    </dxf>
    <dxf>
      <fill>
        <patternFill>
          <bgColor rgb="FFB4C6E7"/>
        </patternFill>
      </fill>
    </dxf>
    <dxf>
      <fill>
        <patternFill>
          <bgColor rgb="FFB4C6E7"/>
        </patternFill>
      </fill>
    </dxf>
    <dxf>
      <font>
        <color auto="1"/>
      </font>
      <fill>
        <patternFill patternType="solid">
          <bgColor theme="4" tint="0.59996337778862885"/>
        </patternFill>
      </fill>
    </dxf>
  </dxfs>
  <tableStyles count="1" defaultTableStyle="TableStyleMedium2" defaultPivotStyle="PivotStyleLight16">
    <tableStyle name="Invisible" pivot="0" table="0" count="0" xr9:uid="{DDCAE1F3-F5E5-439A-8A48-51A9A29CD7D0}"/>
  </tableStyles>
  <colors>
    <mruColors>
      <color rgb="FFB4C6E7"/>
      <color rgb="FF004C97"/>
      <color rgb="FFE7F9FF"/>
      <color rgb="FF009FDA"/>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0</xdr:row>
      <xdr:rowOff>0</xdr:rowOff>
    </xdr:from>
    <xdr:to>
      <xdr:col>10</xdr:col>
      <xdr:colOff>274320</xdr:colOff>
      <xdr:row>3</xdr:row>
      <xdr:rowOff>160020</xdr:rowOff>
    </xdr:to>
    <xdr:pic>
      <xdr:nvPicPr>
        <xdr:cNvPr id="2" name="图片 1" descr="å½éè´§å¸åºéç»ç»æ­£å¼æ¹ååé¿æ ¹å»·æä¾500äº¿ç¾åè´·æ¬¾- éªè±æ°é»">
          <a:extLst>
            <a:ext uri="{FF2B5EF4-FFF2-40B4-BE49-F238E27FC236}">
              <a16:creationId xmlns:a16="http://schemas.microsoft.com/office/drawing/2014/main" id="{CA05CE5C-55BE-4A51-BF92-D9E2D30B10E9}"/>
            </a:ext>
          </a:extLst>
        </xdr:cNvPr>
        <xdr:cNvPicPr>
          <a:picLocks noChangeAspect="1" noChangeArrowheads="1"/>
        </xdr:cNvPicPr>
      </xdr:nvPicPr>
      <xdr:blipFill rotWithShape="1">
        <a:blip xmlns:r="http://schemas.openxmlformats.org/officeDocument/2006/relationships" r:embed="rId1">
          <a:alphaModFix amt="30000"/>
          <a:extLst>
            <a:ext uri="{28A0092B-C50C-407E-A947-70E740481C1C}">
              <a14:useLocalDpi xmlns:a14="http://schemas.microsoft.com/office/drawing/2010/main" val="0"/>
            </a:ext>
          </a:extLst>
        </a:blip>
        <a:srcRect t="58315" r="-327" b="16151"/>
        <a:stretch/>
      </xdr:blipFill>
      <xdr:spPr bwMode="auto">
        <a:xfrm>
          <a:off x="655320" y="0"/>
          <a:ext cx="625602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586740</xdr:colOff>
      <xdr:row>5</xdr:row>
      <xdr:rowOff>129540</xdr:rowOff>
    </xdr:from>
    <xdr:to>
      <xdr:col>17</xdr:col>
      <xdr:colOff>441960</xdr:colOff>
      <xdr:row>20</xdr:row>
      <xdr:rowOff>137160</xdr:rowOff>
    </xdr:to>
    <xdr:pic>
      <xdr:nvPicPr>
        <xdr:cNvPr id="3" name="图片 2">
          <a:extLst>
            <a:ext uri="{FF2B5EF4-FFF2-40B4-BE49-F238E27FC236}">
              <a16:creationId xmlns:a16="http://schemas.microsoft.com/office/drawing/2014/main" id="{A53FED65-589C-4C6B-B076-29ADE38A1F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21140" y="1104900"/>
          <a:ext cx="4122420"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16</xdr:col>
      <xdr:colOff>297180</xdr:colOff>
      <xdr:row>17</xdr:row>
      <xdr:rowOff>7620</xdr:rowOff>
    </xdr:to>
    <xdr:pic>
      <xdr:nvPicPr>
        <xdr:cNvPr id="3" name="图片 2">
          <a:extLst>
            <a:ext uri="{FF2B5EF4-FFF2-40B4-BE49-F238E27FC236}">
              <a16:creationId xmlns:a16="http://schemas.microsoft.com/office/drawing/2014/main" id="{97949037-FC01-480D-97D6-FE0D21B0D8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7480" y="426720"/>
          <a:ext cx="7612380"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853AB-3BA3-4907-851A-A342A61BD3D8}">
  <dimension ref="A1:Z38"/>
  <sheetViews>
    <sheetView showGridLines="0" tabSelected="1" workbookViewId="0"/>
  </sheetViews>
  <sheetFormatPr defaultColWidth="8.90625" defaultRowHeight="15.5"/>
  <cols>
    <col min="1" max="1" width="8.90625" style="4"/>
    <col min="2" max="2" width="16.81640625" style="4" customWidth="1"/>
    <col min="3" max="16384" width="8.90625" style="4"/>
  </cols>
  <sheetData>
    <row r="1" spans="1:26">
      <c r="A1"/>
    </row>
    <row r="5" spans="1:26">
      <c r="B5" s="13" t="s">
        <v>52</v>
      </c>
    </row>
    <row r="6" spans="1:26" ht="25">
      <c r="B6" s="2" t="s">
        <v>46</v>
      </c>
      <c r="C6" s="3"/>
      <c r="D6" s="3"/>
      <c r="E6" s="3"/>
      <c r="F6" s="3"/>
      <c r="G6" s="3"/>
      <c r="H6" s="3"/>
      <c r="I6" s="3"/>
      <c r="J6" s="3"/>
      <c r="K6" s="3"/>
      <c r="L6" s="3"/>
      <c r="M6" s="3"/>
      <c r="N6" s="3"/>
      <c r="O6" s="3"/>
      <c r="P6" s="3"/>
      <c r="Q6" s="3"/>
      <c r="R6" s="3"/>
      <c r="S6" s="3"/>
      <c r="T6" s="3"/>
      <c r="U6" s="3"/>
      <c r="V6" s="3"/>
      <c r="W6" s="3"/>
      <c r="X6" s="3"/>
      <c r="Y6" s="3"/>
      <c r="Z6" s="3"/>
    </row>
    <row r="7" spans="1:26" ht="5" customHeight="1">
      <c r="B7" s="2"/>
      <c r="C7" s="3"/>
      <c r="D7" s="3"/>
      <c r="E7" s="3"/>
      <c r="F7" s="3"/>
      <c r="G7" s="3"/>
      <c r="H7" s="3"/>
      <c r="I7" s="3"/>
      <c r="J7" s="3"/>
      <c r="K7" s="3"/>
      <c r="L7" s="3"/>
      <c r="M7" s="3"/>
      <c r="N7" s="3"/>
      <c r="O7" s="3"/>
      <c r="P7" s="3"/>
      <c r="Q7" s="3"/>
      <c r="R7" s="3"/>
      <c r="S7" s="3"/>
      <c r="T7" s="3"/>
      <c r="U7" s="3"/>
      <c r="V7" s="3"/>
      <c r="W7" s="3"/>
      <c r="X7" s="3"/>
      <c r="Y7" s="3"/>
      <c r="Z7" s="3"/>
    </row>
    <row r="8" spans="1:26" ht="15" customHeight="1">
      <c r="B8" s="12" t="s">
        <v>47</v>
      </c>
      <c r="C8" s="3"/>
      <c r="D8" s="3"/>
      <c r="E8" s="3"/>
      <c r="F8" s="3"/>
      <c r="G8" s="3"/>
      <c r="H8" s="3"/>
      <c r="I8" s="3"/>
      <c r="J8" s="3"/>
      <c r="K8" s="3"/>
      <c r="L8" s="3"/>
      <c r="M8" s="3"/>
      <c r="N8" s="3"/>
      <c r="O8" s="3"/>
      <c r="P8" s="3"/>
      <c r="Q8" s="3"/>
      <c r="R8" s="3"/>
      <c r="S8" s="3"/>
      <c r="T8" s="3"/>
      <c r="U8" s="3"/>
      <c r="V8" s="3"/>
      <c r="W8" s="3"/>
      <c r="X8" s="3"/>
      <c r="Y8" s="3"/>
      <c r="Z8" s="3"/>
    </row>
    <row r="9" spans="1:26" ht="15" customHeight="1">
      <c r="B9" s="12" t="s">
        <v>48</v>
      </c>
      <c r="C9" s="12"/>
      <c r="D9" s="12"/>
      <c r="E9" s="12"/>
      <c r="F9" s="12"/>
      <c r="G9" s="12"/>
      <c r="H9" s="12"/>
      <c r="I9" s="12"/>
      <c r="J9" s="3"/>
      <c r="K9" s="3"/>
      <c r="L9" s="3"/>
      <c r="M9" s="3"/>
      <c r="N9" s="3"/>
      <c r="O9" s="3"/>
      <c r="P9" s="3"/>
      <c r="Q9" s="3"/>
      <c r="R9" s="3"/>
      <c r="S9" s="3"/>
      <c r="T9" s="3"/>
      <c r="U9" s="3"/>
      <c r="V9" s="3"/>
      <c r="W9" s="3"/>
      <c r="X9" s="3"/>
      <c r="Y9" s="3"/>
      <c r="Z9" s="3"/>
    </row>
    <row r="10" spans="1:26" ht="15" customHeight="1">
      <c r="B10" s="12" t="s">
        <v>49</v>
      </c>
      <c r="C10" s="12"/>
      <c r="D10" s="12"/>
      <c r="E10" s="12"/>
      <c r="F10" s="12"/>
      <c r="G10" s="12"/>
      <c r="H10" s="12"/>
      <c r="I10" s="12"/>
      <c r="J10" s="3"/>
      <c r="K10" s="3"/>
      <c r="L10" s="3"/>
      <c r="M10" s="3"/>
      <c r="N10" s="3"/>
      <c r="O10" s="3"/>
      <c r="P10" s="3"/>
      <c r="Q10" s="3"/>
      <c r="R10" s="3"/>
      <c r="S10" s="3"/>
      <c r="T10" s="3"/>
      <c r="U10" s="3"/>
      <c r="V10" s="3"/>
      <c r="W10" s="3"/>
      <c r="X10" s="3"/>
      <c r="Y10" s="3"/>
      <c r="Z10" s="3"/>
    </row>
    <row r="11" spans="1:26" ht="17.5">
      <c r="B11" s="5"/>
      <c r="C11" s="5"/>
      <c r="D11" s="5"/>
      <c r="E11" s="5"/>
      <c r="F11" s="5"/>
      <c r="G11" s="5"/>
      <c r="H11" s="5"/>
      <c r="I11" s="5"/>
      <c r="J11" s="5"/>
      <c r="K11" s="5"/>
      <c r="L11" s="5"/>
      <c r="M11" s="5"/>
      <c r="N11" s="5"/>
      <c r="O11" s="5"/>
      <c r="P11" s="5"/>
      <c r="Q11" s="5"/>
      <c r="R11" s="5"/>
      <c r="S11" s="5"/>
      <c r="T11" s="5"/>
      <c r="U11" s="5"/>
      <c r="V11" s="5"/>
      <c r="W11" s="5"/>
      <c r="X11" s="5"/>
      <c r="Y11" s="5"/>
      <c r="Z11" s="5"/>
    </row>
    <row r="12" spans="1:26" ht="18" thickBot="1">
      <c r="B12" s="9" t="s">
        <v>37</v>
      </c>
      <c r="C12" s="10"/>
      <c r="D12" s="10"/>
      <c r="E12" s="5"/>
      <c r="F12" s="5"/>
      <c r="G12" s="5"/>
      <c r="H12" s="5"/>
      <c r="I12" s="5"/>
      <c r="J12" s="5"/>
      <c r="K12" s="5"/>
      <c r="L12" s="5"/>
      <c r="M12" s="5"/>
      <c r="N12" s="5"/>
      <c r="O12" s="5"/>
      <c r="P12" s="5"/>
      <c r="Q12" s="5"/>
      <c r="R12" s="5"/>
      <c r="S12" s="5"/>
      <c r="T12" s="5"/>
      <c r="U12" s="5"/>
      <c r="V12" s="5"/>
      <c r="W12" s="5"/>
      <c r="X12" s="5"/>
      <c r="Y12" s="5"/>
      <c r="Z12" s="5"/>
    </row>
    <row r="13" spans="1:26" ht="17.5">
      <c r="B13" s="5"/>
      <c r="C13" s="5"/>
      <c r="D13" s="5"/>
      <c r="E13" s="5"/>
      <c r="F13" s="5"/>
      <c r="G13" s="5"/>
      <c r="H13" s="5"/>
      <c r="I13" s="5"/>
      <c r="J13" s="5"/>
      <c r="K13" s="5"/>
      <c r="L13" s="5"/>
      <c r="M13" s="5"/>
      <c r="N13" s="5"/>
      <c r="O13" s="5"/>
      <c r="P13" s="5"/>
      <c r="Q13" s="5"/>
      <c r="R13" s="5"/>
      <c r="S13" s="5"/>
      <c r="T13" s="5"/>
      <c r="U13" s="5"/>
      <c r="V13" s="5"/>
      <c r="W13" s="5"/>
      <c r="X13" s="5"/>
      <c r="Y13" s="5"/>
      <c r="Z13" s="5"/>
    </row>
    <row r="14" spans="1:26" ht="17.5">
      <c r="B14" s="6" t="s">
        <v>44</v>
      </c>
      <c r="C14" s="41" t="s">
        <v>42</v>
      </c>
      <c r="D14" s="42"/>
      <c r="E14" s="42"/>
      <c r="F14" s="42"/>
      <c r="G14" s="43"/>
      <c r="H14" s="5"/>
      <c r="I14" s="5"/>
      <c r="J14" s="5"/>
      <c r="K14" s="5"/>
      <c r="L14" s="5"/>
      <c r="M14" s="5"/>
      <c r="N14" s="5"/>
      <c r="O14" s="5"/>
      <c r="P14" s="5"/>
      <c r="Q14" s="5"/>
      <c r="R14" s="5"/>
      <c r="S14" s="5"/>
      <c r="T14" s="5"/>
      <c r="U14" s="5"/>
      <c r="V14" s="5"/>
      <c r="W14" s="5"/>
      <c r="X14" s="5"/>
      <c r="Y14" s="5"/>
      <c r="Z14" s="5"/>
    </row>
    <row r="15" spans="1:26" ht="17.5">
      <c r="B15" s="6" t="s">
        <v>36</v>
      </c>
      <c r="C15" s="41" t="s">
        <v>42</v>
      </c>
      <c r="D15" s="42"/>
      <c r="E15" s="42"/>
      <c r="F15" s="42"/>
      <c r="G15" s="43"/>
      <c r="H15" s="5"/>
      <c r="I15" s="5"/>
      <c r="J15" s="5"/>
      <c r="K15" s="5"/>
      <c r="L15" s="5"/>
      <c r="M15" s="5"/>
      <c r="N15" s="5"/>
      <c r="O15" s="5"/>
      <c r="P15" s="5"/>
      <c r="Q15" s="5"/>
      <c r="R15" s="5"/>
      <c r="S15" s="5"/>
      <c r="T15" s="5"/>
      <c r="U15" s="5"/>
      <c r="V15" s="5"/>
      <c r="W15" s="5"/>
      <c r="X15" s="5"/>
      <c r="Y15" s="5"/>
      <c r="Z15" s="5"/>
    </row>
    <row r="16" spans="1:26" ht="17.5">
      <c r="B16" s="6" t="s">
        <v>35</v>
      </c>
      <c r="C16" s="41" t="s">
        <v>42</v>
      </c>
      <c r="D16" s="42"/>
      <c r="E16" s="42"/>
      <c r="F16" s="42"/>
      <c r="G16" s="43"/>
      <c r="H16" s="7"/>
      <c r="I16" s="5"/>
      <c r="J16" s="5"/>
      <c r="K16" s="5"/>
      <c r="L16" s="5"/>
      <c r="M16" s="5"/>
      <c r="N16" s="5"/>
      <c r="O16" s="5"/>
      <c r="P16" s="5"/>
      <c r="Q16" s="5"/>
      <c r="R16" s="5"/>
      <c r="S16" s="5"/>
      <c r="T16" s="5"/>
      <c r="U16" s="5"/>
      <c r="V16" s="5"/>
      <c r="W16" s="5"/>
      <c r="X16" s="5"/>
      <c r="Y16" s="5"/>
      <c r="Z16" s="5"/>
    </row>
    <row r="17" spans="2:26" ht="17.5">
      <c r="B17" s="5"/>
      <c r="C17" s="5"/>
      <c r="D17" s="5"/>
      <c r="E17" s="5"/>
      <c r="F17" s="5"/>
      <c r="G17" s="5"/>
      <c r="H17" s="5"/>
      <c r="I17" s="5"/>
      <c r="J17" s="5"/>
      <c r="K17" s="5"/>
      <c r="L17" s="5"/>
      <c r="M17" s="5"/>
      <c r="N17" s="5"/>
      <c r="O17" s="5"/>
      <c r="P17" s="5"/>
      <c r="Q17" s="5"/>
      <c r="R17" s="5"/>
      <c r="S17" s="5"/>
      <c r="T17" s="5"/>
      <c r="U17" s="5"/>
      <c r="V17" s="5"/>
      <c r="W17" s="5"/>
      <c r="X17" s="5"/>
      <c r="Y17" s="5"/>
      <c r="Z17" s="5"/>
    </row>
    <row r="18" spans="2:26" ht="17.5">
      <c r="B18" s="5"/>
      <c r="C18" s="5"/>
      <c r="D18" s="5"/>
      <c r="E18" s="5"/>
      <c r="F18" s="5"/>
      <c r="G18" s="5"/>
      <c r="H18" s="5"/>
      <c r="I18" s="5"/>
      <c r="J18" s="5"/>
      <c r="K18" s="5"/>
      <c r="L18" s="5"/>
      <c r="M18" s="5"/>
      <c r="N18" s="5"/>
      <c r="O18" s="5"/>
      <c r="P18" s="5"/>
      <c r="Q18" s="5"/>
      <c r="R18" s="5"/>
      <c r="S18" s="5"/>
      <c r="T18" s="5"/>
      <c r="U18" s="5"/>
      <c r="V18" s="5"/>
      <c r="W18" s="5"/>
      <c r="X18" s="5"/>
      <c r="Y18" s="5"/>
      <c r="Z18" s="5"/>
    </row>
    <row r="19" spans="2:26" ht="18" thickBot="1">
      <c r="B19" s="9" t="s">
        <v>38</v>
      </c>
      <c r="C19" s="10"/>
      <c r="D19" s="10"/>
      <c r="E19" s="5"/>
      <c r="F19" s="5"/>
      <c r="G19" s="5"/>
      <c r="H19" s="5"/>
      <c r="I19" s="5"/>
      <c r="J19" s="5"/>
      <c r="K19" s="5"/>
      <c r="L19" s="5"/>
      <c r="M19" s="5"/>
      <c r="N19" s="5"/>
      <c r="O19" s="5"/>
      <c r="P19" s="5"/>
      <c r="Q19" s="5"/>
      <c r="R19" s="5"/>
      <c r="S19" s="5"/>
      <c r="T19" s="5"/>
      <c r="U19" s="5"/>
      <c r="V19" s="5"/>
      <c r="W19" s="5"/>
      <c r="X19" s="5"/>
      <c r="Y19" s="5"/>
      <c r="Z19" s="5"/>
    </row>
    <row r="20" spans="2:26" ht="17.5">
      <c r="B20" s="6"/>
      <c r="C20" s="5"/>
      <c r="D20" s="5"/>
      <c r="E20" s="5"/>
      <c r="F20" s="5"/>
      <c r="G20" s="5"/>
      <c r="H20" s="5"/>
      <c r="I20" s="5"/>
      <c r="J20" s="5"/>
      <c r="K20" s="5"/>
      <c r="L20" s="5"/>
      <c r="M20" s="5"/>
      <c r="N20" s="5"/>
      <c r="O20" s="5"/>
      <c r="P20" s="5"/>
      <c r="Q20" s="5"/>
      <c r="R20" s="5"/>
      <c r="S20" s="5"/>
      <c r="T20" s="5"/>
      <c r="U20" s="5"/>
      <c r="V20" s="5"/>
      <c r="W20" s="5"/>
      <c r="X20" s="5"/>
      <c r="Y20" s="5"/>
      <c r="Z20" s="5"/>
    </row>
    <row r="21" spans="2:26" ht="17.5">
      <c r="B21" s="6" t="s">
        <v>51</v>
      </c>
      <c r="C21" s="5"/>
      <c r="D21" s="5"/>
      <c r="E21" s="5"/>
      <c r="F21" s="5"/>
      <c r="G21" s="5"/>
      <c r="H21" s="5"/>
      <c r="I21" s="5"/>
      <c r="J21" s="5"/>
      <c r="K21" s="5"/>
      <c r="L21" s="5"/>
      <c r="M21" s="5"/>
      <c r="N21" s="5"/>
      <c r="O21" s="5"/>
      <c r="P21" s="5"/>
      <c r="Q21" s="5"/>
      <c r="R21" s="5"/>
      <c r="S21" s="5"/>
      <c r="T21" s="5"/>
      <c r="U21" s="5"/>
      <c r="V21" s="5"/>
      <c r="W21" s="5"/>
      <c r="X21" s="5"/>
      <c r="Y21" s="5"/>
      <c r="Z21" s="5"/>
    </row>
    <row r="22" spans="2:26" ht="17.5">
      <c r="B22" s="6" t="s">
        <v>50</v>
      </c>
      <c r="C22" s="5"/>
      <c r="D22" s="5"/>
      <c r="E22" s="5"/>
      <c r="F22" s="5"/>
      <c r="G22" s="5"/>
      <c r="H22" s="5"/>
      <c r="I22" s="5"/>
      <c r="J22" s="5"/>
      <c r="K22" s="5"/>
      <c r="L22" s="5"/>
      <c r="M22" s="5"/>
      <c r="N22" s="5"/>
      <c r="O22" s="5"/>
      <c r="P22" s="5"/>
      <c r="Q22" s="5"/>
      <c r="R22" s="5"/>
      <c r="S22" s="5"/>
      <c r="T22" s="5"/>
      <c r="U22" s="5"/>
      <c r="V22" s="5"/>
      <c r="W22" s="5"/>
      <c r="X22" s="5"/>
      <c r="Y22" s="5"/>
      <c r="Z22" s="5"/>
    </row>
    <row r="23" spans="2:26" ht="17.5">
      <c r="B23" s="5" t="s">
        <v>111</v>
      </c>
      <c r="C23" s="5"/>
      <c r="D23" s="5"/>
      <c r="E23" s="5"/>
      <c r="F23" s="5"/>
      <c r="G23" s="5"/>
      <c r="H23" s="5"/>
      <c r="I23" s="5"/>
      <c r="J23" s="5"/>
      <c r="K23" s="5"/>
      <c r="L23" s="5"/>
      <c r="M23" s="5"/>
      <c r="N23" s="5"/>
      <c r="O23" s="5"/>
      <c r="P23" s="5"/>
      <c r="Q23" s="5"/>
      <c r="R23" s="5"/>
      <c r="S23" s="5"/>
      <c r="T23" s="5"/>
      <c r="U23" s="5"/>
      <c r="V23" s="5"/>
      <c r="W23" s="5"/>
      <c r="X23" s="5"/>
      <c r="Y23" s="5"/>
      <c r="Z23" s="5"/>
    </row>
    <row r="24" spans="2:26" ht="17.5">
      <c r="B24" s="5" t="s">
        <v>108</v>
      </c>
      <c r="C24" s="5"/>
      <c r="D24" s="5"/>
      <c r="E24" s="5"/>
      <c r="F24" s="5"/>
      <c r="G24" s="5"/>
      <c r="H24" s="5"/>
      <c r="I24" s="5"/>
      <c r="J24" s="5"/>
      <c r="K24" s="5"/>
      <c r="L24" s="5"/>
      <c r="M24" s="5"/>
      <c r="N24" s="5"/>
      <c r="O24" s="5"/>
      <c r="P24" s="5"/>
      <c r="Q24" s="5"/>
      <c r="R24" s="5"/>
      <c r="S24" s="5"/>
      <c r="T24" s="5"/>
      <c r="U24" s="5"/>
      <c r="V24" s="5"/>
      <c r="W24" s="5"/>
      <c r="X24" s="5"/>
      <c r="Y24" s="5"/>
      <c r="Z24" s="5"/>
    </row>
    <row r="25" spans="2:26" ht="17.5">
      <c r="B25" s="5" t="s">
        <v>110</v>
      </c>
      <c r="C25" s="5"/>
      <c r="D25" s="5"/>
      <c r="E25" s="5"/>
      <c r="F25" s="5"/>
      <c r="G25" s="5"/>
      <c r="H25" s="5"/>
      <c r="I25" s="5"/>
      <c r="J25" s="5"/>
      <c r="K25" s="5"/>
      <c r="L25" s="5"/>
      <c r="M25" s="5"/>
      <c r="N25" s="5"/>
      <c r="O25" s="5"/>
      <c r="P25" s="5"/>
      <c r="Q25" s="5"/>
      <c r="R25" s="5"/>
      <c r="S25" s="5"/>
      <c r="T25" s="5"/>
      <c r="U25" s="5"/>
      <c r="V25" s="5"/>
      <c r="W25" s="5"/>
      <c r="X25" s="5"/>
      <c r="Y25" s="5"/>
      <c r="Z25" s="5"/>
    </row>
    <row r="26" spans="2:26" ht="17.5">
      <c r="B26" s="5" t="s">
        <v>109</v>
      </c>
      <c r="C26" s="5"/>
      <c r="D26" s="5"/>
      <c r="E26" s="5"/>
      <c r="F26" s="5"/>
      <c r="G26" s="5"/>
      <c r="H26" s="5"/>
      <c r="I26" s="5"/>
      <c r="J26" s="5"/>
      <c r="K26" s="5"/>
      <c r="L26" s="5"/>
      <c r="M26" s="5"/>
      <c r="N26" s="5"/>
      <c r="O26" s="5"/>
      <c r="P26" s="5"/>
      <c r="Q26" s="5"/>
      <c r="R26" s="5"/>
      <c r="S26" s="5"/>
      <c r="T26" s="5"/>
      <c r="U26" s="5"/>
      <c r="V26" s="5"/>
      <c r="W26" s="5"/>
      <c r="X26" s="5"/>
      <c r="Y26" s="5"/>
      <c r="Z26" s="5"/>
    </row>
    <row r="27" spans="2:26" ht="17.5">
      <c r="B27" s="5" t="s">
        <v>107</v>
      </c>
      <c r="C27" s="5"/>
      <c r="D27" s="5"/>
      <c r="E27" s="5"/>
      <c r="F27" s="5"/>
      <c r="G27" s="5"/>
      <c r="H27" s="5"/>
      <c r="I27" s="5"/>
      <c r="J27" s="5"/>
      <c r="K27" s="5"/>
      <c r="L27" s="5"/>
      <c r="M27" s="5"/>
      <c r="N27" s="5"/>
      <c r="O27" s="5"/>
      <c r="P27" s="5"/>
      <c r="Q27" s="5"/>
      <c r="R27" s="5"/>
      <c r="S27" s="5"/>
      <c r="T27" s="5"/>
      <c r="U27" s="5"/>
      <c r="V27" s="5"/>
      <c r="W27" s="5"/>
      <c r="X27" s="5"/>
      <c r="Y27" s="5"/>
      <c r="Z27" s="5"/>
    </row>
    <row r="28" spans="2:26" ht="17.5">
      <c r="B28" s="8"/>
    </row>
    <row r="30" spans="2:26" ht="18" thickBot="1">
      <c r="B30" s="9" t="s">
        <v>39</v>
      </c>
      <c r="C30" s="11"/>
      <c r="D30" s="11"/>
    </row>
    <row r="32" spans="2:26">
      <c r="B32" s="35"/>
      <c r="C32" s="36"/>
      <c r="D32" s="37"/>
    </row>
    <row r="33" spans="2:4">
      <c r="B33" s="38"/>
      <c r="C33" s="39"/>
      <c r="D33" s="40"/>
    </row>
    <row r="35" spans="2:4">
      <c r="B35" s="4" t="s">
        <v>43</v>
      </c>
    </row>
    <row r="36" spans="2:4">
      <c r="B36" s="4" t="s">
        <v>45</v>
      </c>
    </row>
    <row r="37" spans="2:4">
      <c r="B37" s="4" t="s">
        <v>40</v>
      </c>
    </row>
    <row r="38" spans="2:4">
      <c r="B38" s="4" t="s">
        <v>41</v>
      </c>
    </row>
  </sheetData>
  <mergeCells count="4">
    <mergeCell ref="B32:D33"/>
    <mergeCell ref="C14:G14"/>
    <mergeCell ref="C15:G15"/>
    <mergeCell ref="C16:G16"/>
  </mergeCells>
  <phoneticPr fontId="4" type="noConversion"/>
  <conditionalFormatting sqref="C14:G16">
    <cfRule type="containsText" dxfId="3" priority="1" operator="containsText" text="Required Field">
      <formula>NOT(ISERROR(SEARCH("Required Field",C14)))</formula>
    </cfRule>
  </conditionalFormatting>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8FBBA-5F5C-4F49-83B2-929ED93077F4}">
  <sheetPr>
    <tabColor theme="8" tint="-0.249977111117893"/>
  </sheetPr>
  <dimension ref="A1:L24"/>
  <sheetViews>
    <sheetView showGridLines="0" workbookViewId="0"/>
  </sheetViews>
  <sheetFormatPr defaultRowHeight="14.5"/>
  <cols>
    <col min="2" max="3" width="10.81640625" customWidth="1"/>
    <col min="9" max="10" width="24.81640625" customWidth="1"/>
  </cols>
  <sheetData>
    <row r="1" spans="1:12" ht="17.5">
      <c r="A1" s="6"/>
      <c r="I1" s="15" t="s">
        <v>68</v>
      </c>
      <c r="L1" s="20" t="s">
        <v>81</v>
      </c>
    </row>
    <row r="2" spans="1:12">
      <c r="A2" s="15" t="s">
        <v>54</v>
      </c>
      <c r="B2" s="15" t="s">
        <v>62</v>
      </c>
      <c r="C2" s="15" t="s">
        <v>63</v>
      </c>
      <c r="D2" s="15" t="s">
        <v>64</v>
      </c>
      <c r="E2" s="15" t="s">
        <v>65</v>
      </c>
      <c r="F2" s="15" t="s">
        <v>66</v>
      </c>
      <c r="G2" s="15" t="s">
        <v>67</v>
      </c>
      <c r="I2" s="15" t="s">
        <v>69</v>
      </c>
      <c r="J2" s="15" t="s">
        <v>70</v>
      </c>
      <c r="L2" s="21" t="s">
        <v>112</v>
      </c>
    </row>
    <row r="3" spans="1:12">
      <c r="A3" s="14">
        <v>2000</v>
      </c>
      <c r="B3" s="16"/>
      <c r="C3" s="16"/>
      <c r="D3" s="16"/>
      <c r="E3" s="16"/>
      <c r="F3" s="16"/>
      <c r="G3" s="16"/>
      <c r="I3" s="18"/>
      <c r="J3" s="18"/>
      <c r="L3" s="21" t="s">
        <v>82</v>
      </c>
    </row>
    <row r="4" spans="1:12">
      <c r="A4" s="14">
        <v>2001</v>
      </c>
      <c r="B4" s="16"/>
      <c r="C4" s="16"/>
      <c r="D4" s="16"/>
      <c r="E4" s="16"/>
      <c r="F4" s="16"/>
      <c r="G4" s="16"/>
      <c r="I4" s="17"/>
      <c r="J4" s="17"/>
      <c r="L4" s="21" t="s">
        <v>85</v>
      </c>
    </row>
    <row r="5" spans="1:12">
      <c r="A5" s="14">
        <v>2002</v>
      </c>
      <c r="B5" s="16"/>
      <c r="C5" s="16"/>
      <c r="D5" s="16"/>
      <c r="E5" s="16"/>
      <c r="F5" s="16"/>
      <c r="G5" s="16"/>
      <c r="I5" s="17"/>
      <c r="J5" s="17"/>
      <c r="L5" s="21" t="s">
        <v>86</v>
      </c>
    </row>
    <row r="6" spans="1:12">
      <c r="A6" s="14">
        <v>2003</v>
      </c>
      <c r="B6" s="16"/>
      <c r="C6" s="16"/>
      <c r="D6" s="16"/>
      <c r="E6" s="16"/>
      <c r="F6" s="16"/>
      <c r="G6" s="16"/>
      <c r="I6" s="17"/>
      <c r="J6" s="17"/>
    </row>
    <row r="7" spans="1:12">
      <c r="A7" s="14">
        <v>2004</v>
      </c>
      <c r="B7" s="16"/>
      <c r="C7" s="16"/>
      <c r="D7" s="16"/>
      <c r="E7" s="16"/>
      <c r="F7" s="16"/>
      <c r="G7" s="16"/>
      <c r="I7" s="17"/>
      <c r="J7" s="17"/>
      <c r="L7" s="15"/>
    </row>
    <row r="8" spans="1:12">
      <c r="A8" s="14">
        <v>2005</v>
      </c>
      <c r="B8" s="16"/>
      <c r="C8" s="16"/>
      <c r="D8" s="16"/>
      <c r="E8" s="16"/>
      <c r="F8" s="16"/>
      <c r="G8" s="16"/>
      <c r="I8" s="17"/>
      <c r="J8" s="17"/>
    </row>
    <row r="9" spans="1:12">
      <c r="A9" s="14">
        <v>2006</v>
      </c>
      <c r="B9" s="16"/>
      <c r="C9" s="16"/>
      <c r="D9" s="16"/>
      <c r="E9" s="16"/>
      <c r="F9" s="16"/>
      <c r="G9" s="16"/>
      <c r="I9" s="17"/>
      <c r="J9" s="17"/>
    </row>
    <row r="10" spans="1:12">
      <c r="A10" s="14">
        <v>2007</v>
      </c>
      <c r="B10" s="16"/>
      <c r="C10" s="16"/>
      <c r="D10" s="16"/>
      <c r="E10" s="16"/>
      <c r="F10" s="16"/>
      <c r="G10" s="16"/>
      <c r="I10" s="17"/>
      <c r="J10" s="17"/>
    </row>
    <row r="11" spans="1:12">
      <c r="A11" s="14">
        <v>2008</v>
      </c>
      <c r="B11" s="16"/>
      <c r="C11" s="16"/>
      <c r="D11" s="16"/>
      <c r="E11" s="16"/>
      <c r="F11" s="16"/>
      <c r="G11" s="16"/>
      <c r="I11" s="17"/>
      <c r="J11" s="17"/>
    </row>
    <row r="12" spans="1:12">
      <c r="A12" s="14">
        <v>2009</v>
      </c>
      <c r="B12" s="16"/>
      <c r="C12" s="16"/>
      <c r="D12" s="16"/>
      <c r="E12" s="16"/>
      <c r="F12" s="16"/>
      <c r="G12" s="16"/>
      <c r="I12" s="17"/>
      <c r="J12" s="17"/>
    </row>
    <row r="13" spans="1:12">
      <c r="A13" s="14">
        <v>2010</v>
      </c>
      <c r="B13" s="16"/>
      <c r="C13" s="16"/>
      <c r="D13" s="16"/>
      <c r="E13" s="16"/>
      <c r="F13" s="16"/>
      <c r="G13" s="16"/>
      <c r="I13" s="17"/>
      <c r="J13" s="17"/>
    </row>
    <row r="14" spans="1:12">
      <c r="A14" s="14">
        <v>2011</v>
      </c>
      <c r="B14" s="16"/>
      <c r="C14" s="16"/>
      <c r="D14" s="16"/>
      <c r="E14" s="16"/>
      <c r="F14" s="16"/>
      <c r="G14" s="16"/>
      <c r="I14" s="17"/>
      <c r="J14" s="17"/>
    </row>
    <row r="15" spans="1:12">
      <c r="A15" s="14">
        <v>2012</v>
      </c>
      <c r="B15" s="16"/>
      <c r="C15" s="16"/>
      <c r="D15" s="16"/>
      <c r="E15" s="16"/>
      <c r="F15" s="16"/>
      <c r="G15" s="16"/>
      <c r="I15" s="17"/>
      <c r="J15" s="17"/>
    </row>
    <row r="16" spans="1:12">
      <c r="A16" s="14">
        <v>2013</v>
      </c>
      <c r="B16" s="16"/>
      <c r="C16" s="16"/>
      <c r="D16" s="16"/>
      <c r="E16" s="16"/>
      <c r="F16" s="16"/>
      <c r="G16" s="16"/>
      <c r="I16" s="17"/>
      <c r="J16" s="17"/>
    </row>
    <row r="17" spans="1:10">
      <c r="A17" s="14">
        <v>2014</v>
      </c>
      <c r="B17" s="16"/>
      <c r="C17" s="16"/>
      <c r="D17" s="16"/>
      <c r="E17" s="16"/>
      <c r="F17" s="16"/>
      <c r="G17" s="16"/>
      <c r="I17" s="17"/>
      <c r="J17" s="17"/>
    </row>
    <row r="18" spans="1:10">
      <c r="A18" s="14">
        <v>2015</v>
      </c>
      <c r="B18" s="16"/>
      <c r="C18" s="16"/>
      <c r="D18" s="16"/>
      <c r="E18" s="16"/>
      <c r="F18" s="16"/>
      <c r="G18" s="16"/>
      <c r="I18" s="17"/>
      <c r="J18" s="17"/>
    </row>
    <row r="19" spans="1:10">
      <c r="A19" s="14">
        <v>2016</v>
      </c>
      <c r="B19" s="16"/>
      <c r="C19" s="16"/>
      <c r="D19" s="16"/>
      <c r="E19" s="16"/>
      <c r="F19" s="16"/>
      <c r="G19" s="16"/>
      <c r="I19" s="17"/>
      <c r="J19" s="17"/>
    </row>
    <row r="20" spans="1:10">
      <c r="A20" s="14">
        <v>2017</v>
      </c>
      <c r="B20" s="16"/>
      <c r="C20" s="16"/>
      <c r="D20" s="16"/>
      <c r="E20" s="16"/>
      <c r="F20" s="16"/>
      <c r="G20" s="16"/>
      <c r="I20" s="17"/>
      <c r="J20" s="17"/>
    </row>
    <row r="21" spans="1:10">
      <c r="A21" s="14">
        <v>2018</v>
      </c>
      <c r="B21" s="16"/>
      <c r="C21" s="16"/>
      <c r="D21" s="16"/>
      <c r="E21" s="16"/>
      <c r="F21" s="16"/>
      <c r="G21" s="16"/>
      <c r="I21" s="17"/>
      <c r="J21" s="17"/>
    </row>
    <row r="22" spans="1:10">
      <c r="A22" s="14">
        <v>2019</v>
      </c>
      <c r="B22" s="16"/>
      <c r="C22" s="16"/>
      <c r="D22" s="16"/>
      <c r="E22" s="16"/>
      <c r="F22" s="16"/>
      <c r="G22" s="16"/>
      <c r="I22" s="17"/>
      <c r="J22" s="17"/>
    </row>
    <row r="23" spans="1:10">
      <c r="A23" s="14">
        <v>2020</v>
      </c>
      <c r="B23" s="16"/>
      <c r="C23" s="16"/>
      <c r="D23" s="16"/>
      <c r="E23" s="16"/>
      <c r="F23" s="16"/>
      <c r="G23" s="16"/>
      <c r="I23" s="17"/>
      <c r="J23" s="17"/>
    </row>
    <row r="24" spans="1:10">
      <c r="A24" s="14">
        <v>2021</v>
      </c>
      <c r="B24" s="16"/>
      <c r="C24" s="16"/>
      <c r="D24" s="16"/>
      <c r="E24" s="16"/>
      <c r="F24" s="16"/>
      <c r="G24" s="16"/>
      <c r="I24" s="17"/>
      <c r="J24" s="17"/>
    </row>
  </sheetData>
  <conditionalFormatting sqref="I4:J24 B3:G24">
    <cfRule type="containsBlanks" dxfId="2" priority="1">
      <formula>LEN(TRIM(B3))=0</formula>
    </cfRule>
  </conditionalFormatting>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373D0-A773-470F-8D56-45D75B2C857C}">
  <sheetPr>
    <tabColor theme="8" tint="-0.249977111117893"/>
  </sheetPr>
  <dimension ref="A1:J41"/>
  <sheetViews>
    <sheetView showGridLines="0" zoomScaleNormal="100" workbookViewId="0"/>
  </sheetViews>
  <sheetFormatPr defaultRowHeight="14.5"/>
  <cols>
    <col min="2" max="3" width="10.81640625" customWidth="1"/>
  </cols>
  <sheetData>
    <row r="1" spans="1:10" ht="17.5">
      <c r="A1" s="6"/>
    </row>
    <row r="2" spans="1:10">
      <c r="A2" s="15" t="s">
        <v>0</v>
      </c>
      <c r="B2" s="15" t="s">
        <v>71</v>
      </c>
      <c r="C2" s="15" t="s">
        <v>78</v>
      </c>
      <c r="D2" s="15"/>
      <c r="E2" s="15"/>
      <c r="F2" s="15"/>
      <c r="G2" s="15"/>
    </row>
    <row r="3" spans="1:10">
      <c r="A3" t="s">
        <v>34</v>
      </c>
      <c r="B3" s="1"/>
      <c r="C3" s="16"/>
      <c r="D3" s="19"/>
      <c r="E3" s="19" t="s">
        <v>80</v>
      </c>
      <c r="F3" s="16"/>
      <c r="G3" s="16"/>
    </row>
    <row r="4" spans="1:10">
      <c r="A4" s="14" t="s">
        <v>17</v>
      </c>
      <c r="B4" s="1"/>
      <c r="C4" s="16"/>
      <c r="D4" s="16"/>
      <c r="E4" s="16"/>
      <c r="F4" s="16"/>
      <c r="G4" s="16"/>
    </row>
    <row r="5" spans="1:10">
      <c r="A5" s="14" t="s">
        <v>11</v>
      </c>
      <c r="B5" s="1"/>
      <c r="C5" s="16"/>
      <c r="D5" s="16"/>
      <c r="E5" s="16"/>
      <c r="F5" s="16"/>
      <c r="G5" s="16"/>
    </row>
    <row r="6" spans="1:10">
      <c r="A6" t="s">
        <v>33</v>
      </c>
      <c r="B6" s="1"/>
      <c r="C6" s="16"/>
      <c r="D6" s="16"/>
      <c r="E6" s="16"/>
      <c r="F6" s="16"/>
      <c r="G6" s="16"/>
    </row>
    <row r="7" spans="1:10">
      <c r="A7" s="14" t="s">
        <v>10</v>
      </c>
      <c r="B7" s="1"/>
      <c r="C7" s="16"/>
      <c r="D7" s="16"/>
      <c r="E7" s="16"/>
      <c r="F7" s="16"/>
      <c r="G7" s="16"/>
      <c r="J7" s="15"/>
    </row>
    <row r="8" spans="1:10">
      <c r="A8" s="14" t="s">
        <v>16</v>
      </c>
      <c r="B8" s="1"/>
      <c r="C8" s="16"/>
      <c r="D8" s="16"/>
      <c r="E8" s="16"/>
      <c r="F8" s="16"/>
      <c r="G8" s="16"/>
    </row>
    <row r="9" spans="1:10">
      <c r="A9" s="14" t="s">
        <v>4</v>
      </c>
      <c r="B9" s="1"/>
      <c r="C9" s="16"/>
      <c r="D9" s="16"/>
      <c r="E9" s="16"/>
      <c r="F9" s="16"/>
      <c r="G9" s="16"/>
    </row>
    <row r="10" spans="1:10">
      <c r="A10" s="14" t="s">
        <v>74</v>
      </c>
      <c r="B10" s="1"/>
      <c r="C10" s="16"/>
      <c r="D10" s="16"/>
      <c r="E10" s="16"/>
      <c r="F10" s="16"/>
      <c r="G10" s="16"/>
    </row>
    <row r="11" spans="1:10">
      <c r="A11" s="14" t="s">
        <v>1</v>
      </c>
      <c r="B11" s="1"/>
      <c r="C11" s="16"/>
      <c r="D11" s="16"/>
      <c r="E11" s="16"/>
      <c r="F11" s="16"/>
      <c r="G11" s="16"/>
    </row>
    <row r="12" spans="1:10">
      <c r="A12" t="s">
        <v>30</v>
      </c>
      <c r="B12" s="1"/>
      <c r="C12" s="16"/>
      <c r="D12" s="16"/>
      <c r="E12" s="16"/>
      <c r="F12" s="16"/>
      <c r="G12" s="16"/>
    </row>
    <row r="13" spans="1:10">
      <c r="A13" t="s">
        <v>22</v>
      </c>
      <c r="B13" s="1"/>
      <c r="C13" s="16"/>
      <c r="D13" s="16"/>
      <c r="E13" s="16"/>
      <c r="F13" s="16"/>
      <c r="G13" s="16"/>
    </row>
    <row r="14" spans="1:10">
      <c r="A14" t="s">
        <v>32</v>
      </c>
      <c r="B14" s="1"/>
      <c r="C14" s="16"/>
      <c r="D14" s="16"/>
      <c r="E14" s="16"/>
      <c r="F14" s="16"/>
      <c r="G14" s="16"/>
    </row>
    <row r="15" spans="1:10">
      <c r="A15" t="s">
        <v>77</v>
      </c>
      <c r="B15" s="1"/>
      <c r="C15" s="16"/>
      <c r="D15" s="16"/>
      <c r="E15" s="16"/>
      <c r="F15" s="16"/>
      <c r="G15" s="16"/>
    </row>
    <row r="16" spans="1:10">
      <c r="A16" t="s">
        <v>31</v>
      </c>
      <c r="B16" s="1"/>
      <c r="C16" s="16"/>
      <c r="D16" s="16"/>
      <c r="E16" s="16"/>
      <c r="F16" s="16"/>
      <c r="G16" s="16"/>
    </row>
    <row r="17" spans="1:7">
      <c r="A17" s="14" t="s">
        <v>3</v>
      </c>
      <c r="B17" s="1"/>
      <c r="C17" s="16"/>
      <c r="D17" s="16"/>
      <c r="E17" s="16"/>
      <c r="F17" s="16"/>
      <c r="G17" s="16"/>
    </row>
    <row r="18" spans="1:7">
      <c r="A18" s="14" t="s">
        <v>2</v>
      </c>
      <c r="B18" s="1"/>
      <c r="C18" s="16"/>
      <c r="D18" s="16"/>
      <c r="E18" s="16"/>
      <c r="F18" s="16"/>
      <c r="G18" s="16"/>
    </row>
    <row r="19" spans="1:7">
      <c r="A19" s="14" t="s">
        <v>14</v>
      </c>
      <c r="B19" s="1"/>
      <c r="C19" s="16"/>
      <c r="D19" s="16"/>
      <c r="E19" s="16"/>
      <c r="F19" s="16"/>
      <c r="G19" s="16"/>
    </row>
    <row r="20" spans="1:7">
      <c r="A20" s="14" t="s">
        <v>15</v>
      </c>
      <c r="B20" s="1"/>
      <c r="C20" s="16"/>
      <c r="D20" s="16"/>
      <c r="E20" s="20" t="s">
        <v>81</v>
      </c>
      <c r="F20" s="16"/>
      <c r="G20" s="16"/>
    </row>
    <row r="21" spans="1:7">
      <c r="A21" t="s">
        <v>24</v>
      </c>
      <c r="B21" s="1"/>
      <c r="C21" s="16"/>
      <c r="D21" s="16"/>
      <c r="E21" s="21" t="s">
        <v>113</v>
      </c>
      <c r="F21" s="16"/>
      <c r="G21" s="16"/>
    </row>
    <row r="22" spans="1:7">
      <c r="A22" s="14" t="s">
        <v>7</v>
      </c>
      <c r="B22" s="1"/>
      <c r="C22" s="16"/>
      <c r="D22" s="16"/>
      <c r="E22" s="21" t="s">
        <v>87</v>
      </c>
      <c r="F22" s="16"/>
      <c r="G22" s="16"/>
    </row>
    <row r="23" spans="1:7">
      <c r="A23" t="s">
        <v>28</v>
      </c>
      <c r="B23" s="1"/>
      <c r="C23" s="16"/>
      <c r="D23" s="16"/>
      <c r="E23" s="21" t="s">
        <v>88</v>
      </c>
      <c r="F23" s="16"/>
      <c r="G23" s="16"/>
    </row>
    <row r="24" spans="1:7">
      <c r="A24" s="14" t="s">
        <v>73</v>
      </c>
      <c r="B24" s="1"/>
      <c r="C24" s="16"/>
      <c r="D24" s="16"/>
      <c r="F24" s="16"/>
      <c r="G24" s="16"/>
    </row>
    <row r="25" spans="1:7">
      <c r="A25" s="14" t="s">
        <v>9</v>
      </c>
      <c r="B25" s="1"/>
      <c r="C25" s="16"/>
    </row>
    <row r="26" spans="1:7">
      <c r="A26" s="14" t="s">
        <v>6</v>
      </c>
      <c r="B26" s="1"/>
      <c r="C26" s="16"/>
    </row>
    <row r="27" spans="1:7">
      <c r="A27" t="s">
        <v>25</v>
      </c>
      <c r="B27" s="1"/>
      <c r="C27" s="16"/>
    </row>
    <row r="28" spans="1:7">
      <c r="A28" t="s">
        <v>23</v>
      </c>
      <c r="B28" s="1"/>
      <c r="C28" s="16"/>
    </row>
    <row r="29" spans="1:7">
      <c r="A29" s="14" t="s">
        <v>12</v>
      </c>
      <c r="B29" s="1"/>
      <c r="C29" s="16"/>
    </row>
    <row r="30" spans="1:7">
      <c r="A30" t="s">
        <v>76</v>
      </c>
      <c r="B30" s="1"/>
      <c r="C30" s="16"/>
    </row>
    <row r="31" spans="1:7">
      <c r="A31" t="s">
        <v>26</v>
      </c>
      <c r="B31" s="1"/>
      <c r="C31" s="16"/>
    </row>
    <row r="32" spans="1:7">
      <c r="A32" s="14" t="s">
        <v>20</v>
      </c>
      <c r="B32" s="1"/>
      <c r="C32" s="16"/>
    </row>
    <row r="33" spans="1:3">
      <c r="A33" s="14" t="s">
        <v>19</v>
      </c>
      <c r="B33" s="1"/>
      <c r="C33" s="16"/>
    </row>
    <row r="34" spans="1:3">
      <c r="A34" t="s">
        <v>29</v>
      </c>
      <c r="B34" s="1"/>
      <c r="C34" s="16"/>
    </row>
    <row r="35" spans="1:3">
      <c r="A35" t="s">
        <v>75</v>
      </c>
      <c r="B35" s="1"/>
      <c r="C35" s="16"/>
    </row>
    <row r="36" spans="1:3">
      <c r="A36" s="14" t="s">
        <v>18</v>
      </c>
      <c r="B36" s="1"/>
      <c r="C36" s="16"/>
    </row>
    <row r="37" spans="1:3">
      <c r="A37" s="14" t="s">
        <v>8</v>
      </c>
      <c r="B37" s="1"/>
      <c r="C37" s="16"/>
    </row>
    <row r="38" spans="1:3">
      <c r="A38" s="14" t="s">
        <v>5</v>
      </c>
      <c r="B38" s="1"/>
      <c r="C38" s="16"/>
    </row>
    <row r="39" spans="1:3">
      <c r="A39" s="14" t="s">
        <v>13</v>
      </c>
      <c r="B39" s="1"/>
      <c r="C39" s="16"/>
    </row>
    <row r="40" spans="1:3">
      <c r="A40" t="s">
        <v>21</v>
      </c>
      <c r="B40" s="1"/>
      <c r="C40" s="16"/>
    </row>
    <row r="41" spans="1:3">
      <c r="A41" t="s">
        <v>27</v>
      </c>
      <c r="B41" s="1"/>
      <c r="C41" s="16"/>
    </row>
  </sheetData>
  <sortState xmlns:xlrd2="http://schemas.microsoft.com/office/spreadsheetml/2017/richdata2" ref="A2:C41">
    <sortCondition descending="1" ref="C3:C41"/>
  </sortState>
  <conditionalFormatting sqref="B3:C41">
    <cfRule type="containsBlanks" dxfId="1" priority="1">
      <formula>LEN(TRIM(B3))=0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E769-8B47-4744-A467-C87AFE7D4320}">
  <sheetPr>
    <tabColor theme="9"/>
  </sheetPr>
  <dimension ref="A1:P38"/>
  <sheetViews>
    <sheetView workbookViewId="0"/>
  </sheetViews>
  <sheetFormatPr defaultRowHeight="14.5"/>
  <cols>
    <col min="1" max="1" width="22.36328125" customWidth="1"/>
    <col min="2" max="4" width="10.81640625" customWidth="1"/>
    <col min="7" max="7" width="21" customWidth="1"/>
    <col min="8" max="12" width="16.81640625" customWidth="1"/>
    <col min="14" max="14" width="21.81640625" customWidth="1"/>
    <col min="15" max="15" width="12" style="25" customWidth="1"/>
    <col min="16" max="16" width="12" style="28" customWidth="1"/>
  </cols>
  <sheetData>
    <row r="1" spans="1:16" ht="18.5">
      <c r="A1" s="30"/>
    </row>
    <row r="2" spans="1:16">
      <c r="A2" s="44" t="s">
        <v>89</v>
      </c>
      <c r="B2" s="44"/>
      <c r="C2" s="44"/>
      <c r="D2" s="44"/>
      <c r="F2" s="44" t="s">
        <v>96</v>
      </c>
      <c r="G2" s="44"/>
      <c r="H2" s="44"/>
      <c r="I2" s="44"/>
      <c r="J2" s="44"/>
      <c r="K2" s="44"/>
      <c r="L2" s="44"/>
      <c r="N2" s="27" t="s">
        <v>0</v>
      </c>
      <c r="O2" s="27" t="s">
        <v>53</v>
      </c>
      <c r="P2" s="29" t="s">
        <v>94</v>
      </c>
    </row>
    <row r="3" spans="1:16">
      <c r="A3" s="16"/>
      <c r="B3" s="34"/>
      <c r="C3" s="34"/>
      <c r="D3" s="34"/>
      <c r="F3" s="26" t="s">
        <v>0</v>
      </c>
      <c r="G3" s="33"/>
      <c r="H3" s="47" t="s">
        <v>95</v>
      </c>
      <c r="I3" s="47"/>
      <c r="J3" s="47"/>
      <c r="K3" s="47"/>
      <c r="L3" s="47"/>
      <c r="N3" s="27" t="s">
        <v>34</v>
      </c>
      <c r="O3" s="27">
        <v>111</v>
      </c>
      <c r="P3" s="29">
        <v>-0.79255940000000002</v>
      </c>
    </row>
    <row r="4" spans="1:16">
      <c r="A4" s="16"/>
      <c r="B4" s="34"/>
      <c r="C4" s="34"/>
      <c r="D4" s="34"/>
      <c r="G4" s="26" t="s">
        <v>106</v>
      </c>
      <c r="H4" s="26" t="s">
        <v>105</v>
      </c>
      <c r="I4" s="26" t="s">
        <v>90</v>
      </c>
      <c r="J4" s="26" t="s">
        <v>92</v>
      </c>
      <c r="K4" s="26" t="s">
        <v>93</v>
      </c>
      <c r="L4" s="26" t="s">
        <v>94</v>
      </c>
      <c r="N4" s="27" t="s">
        <v>33</v>
      </c>
      <c r="O4" s="27">
        <v>112</v>
      </c>
      <c r="P4" s="29">
        <v>-2.3241510000000001</v>
      </c>
    </row>
    <row r="5" spans="1:16">
      <c r="A5" s="16"/>
      <c r="B5" s="34"/>
      <c r="C5" s="34"/>
      <c r="D5" s="34"/>
      <c r="F5" s="23" t="s">
        <v>91</v>
      </c>
      <c r="H5" s="24"/>
      <c r="I5" s="25"/>
      <c r="J5" s="25"/>
      <c r="K5" s="28"/>
      <c r="L5" s="28"/>
      <c r="N5" s="27" t="s">
        <v>2</v>
      </c>
      <c r="O5" s="27">
        <v>122</v>
      </c>
      <c r="P5" s="29">
        <v>-1.234607</v>
      </c>
    </row>
    <row r="6" spans="1:16">
      <c r="A6" s="16"/>
      <c r="B6" s="34"/>
      <c r="C6" s="34"/>
      <c r="D6" s="34"/>
      <c r="F6" s="26">
        <v>2021</v>
      </c>
      <c r="G6" s="32" t="e">
        <f t="shared" ref="G6:G11" si="0">SUMPRODUCT($H$5:$J$5,H6:J6)+K6+L6</f>
        <v>#N/A</v>
      </c>
      <c r="H6" s="25" t="e">
        <f>VLOOKUP(_xlfn.NUMBERVALUE(VLOOKUP($G$3,$N:$O,2,0)&amp;Report!$F6),regression_results!$A:$N, 12,0)</f>
        <v>#N/A</v>
      </c>
      <c r="I6" s="25" t="e">
        <f>VLOOKUP(_xlfn.NUMBERVALUE(VLOOKUP($G$3,$N:$O,2,0)&amp;Report!$F6),regression_results!$A:$N, 14,0)</f>
        <v>#N/A</v>
      </c>
      <c r="J6" s="25" t="e">
        <f>VLOOKUP(_xlfn.NUMBERVALUE(VLOOKUP($G$3,$N:$O,2,0)&amp;Report!$F6),regression_results!$A:$N, 13,0)</f>
        <v>#N/A</v>
      </c>
      <c r="K6" s="28"/>
      <c r="L6" s="28"/>
      <c r="N6" s="27" t="s">
        <v>3</v>
      </c>
      <c r="O6" s="27">
        <v>124</v>
      </c>
      <c r="P6" s="29">
        <v>-1.3687560000000001</v>
      </c>
    </row>
    <row r="7" spans="1:16">
      <c r="A7" s="16"/>
      <c r="B7" s="34"/>
      <c r="C7" s="34"/>
      <c r="D7" s="34"/>
      <c r="F7" s="26">
        <v>2022</v>
      </c>
      <c r="G7" s="32" t="e">
        <f t="shared" si="0"/>
        <v>#N/A</v>
      </c>
      <c r="H7" s="25" t="e">
        <f>VLOOKUP(_xlfn.NUMBERVALUE(VLOOKUP($G$3,$N:$O,2,0)&amp;Report!$F7),regression_results!$A:$N, 12,0)</f>
        <v>#N/A</v>
      </c>
      <c r="I7" s="25" t="e">
        <f>VLOOKUP(_xlfn.NUMBERVALUE(VLOOKUP($G$3,$N:$O,2,0)&amp;Report!$F7),regression_results!$A:$N, 14,0)</f>
        <v>#N/A</v>
      </c>
      <c r="J7" s="25" t="e">
        <f>VLOOKUP(_xlfn.NUMBERVALUE(VLOOKUP($G$3,$N:$O,2,0)&amp;Report!$F7),regression_results!$A:$N, 13,0)</f>
        <v>#N/A</v>
      </c>
      <c r="K7" s="28"/>
      <c r="L7" s="28"/>
      <c r="N7" s="27" t="s">
        <v>7</v>
      </c>
      <c r="O7" s="27">
        <v>128</v>
      </c>
      <c r="P7" s="29">
        <v>-1.5159879999999999</v>
      </c>
    </row>
    <row r="8" spans="1:16">
      <c r="A8" s="16"/>
      <c r="B8" s="34"/>
      <c r="C8" s="34"/>
      <c r="D8" s="34"/>
      <c r="F8" s="26">
        <v>2023</v>
      </c>
      <c r="G8" s="32" t="e">
        <f t="shared" si="0"/>
        <v>#N/A</v>
      </c>
      <c r="H8" s="25" t="e">
        <f>VLOOKUP(_xlfn.NUMBERVALUE(VLOOKUP($G$3,$N:$O,2,0)&amp;Report!$F8),regression_results!$A:$N, 12,0)</f>
        <v>#N/A</v>
      </c>
      <c r="I8" s="25" t="e">
        <f>VLOOKUP(_xlfn.NUMBERVALUE(VLOOKUP($G$3,$N:$O,2,0)&amp;Report!$F8),regression_results!$A:$N, 14,0)</f>
        <v>#N/A</v>
      </c>
      <c r="J8" s="25" t="e">
        <f>VLOOKUP(_xlfn.NUMBERVALUE(VLOOKUP($G$3,$N:$O,2,0)&amp;Report!$F8),regression_results!$A:$N, 13,0)</f>
        <v>#N/A</v>
      </c>
      <c r="K8" s="28"/>
      <c r="L8" s="28"/>
      <c r="N8" s="27" t="s">
        <v>10</v>
      </c>
      <c r="O8" s="27">
        <v>132</v>
      </c>
      <c r="P8" s="29">
        <v>-1.991044</v>
      </c>
    </row>
    <row r="9" spans="1:16">
      <c r="A9" s="16"/>
      <c r="B9" s="34"/>
      <c r="C9" s="34"/>
      <c r="D9" s="34"/>
      <c r="F9" s="26">
        <v>2024</v>
      </c>
      <c r="G9" s="32" t="e">
        <f t="shared" si="0"/>
        <v>#N/A</v>
      </c>
      <c r="H9" s="25" t="e">
        <f>VLOOKUP(_xlfn.NUMBERVALUE(VLOOKUP($G$3,$N:$O,2,0)&amp;Report!$F9),regression_results!$A:$N, 12,0)</f>
        <v>#N/A</v>
      </c>
      <c r="I9" s="25" t="e">
        <f>VLOOKUP(_xlfn.NUMBERVALUE(VLOOKUP($G$3,$N:$O,2,0)&amp;Report!$F9),regression_results!$A:$N, 14,0)</f>
        <v>#N/A</v>
      </c>
      <c r="J9" s="25" t="e">
        <f>VLOOKUP(_xlfn.NUMBERVALUE(VLOOKUP($G$3,$N:$O,2,0)&amp;Report!$F9),regression_results!$A:$N, 13,0)</f>
        <v>#N/A</v>
      </c>
      <c r="K9" s="28"/>
      <c r="L9" s="28"/>
      <c r="N9" s="27" t="s">
        <v>11</v>
      </c>
      <c r="O9" s="27">
        <v>134</v>
      </c>
      <c r="P9" s="29">
        <v>-1.4268449999999999</v>
      </c>
    </row>
    <row r="10" spans="1:16">
      <c r="A10" s="16"/>
      <c r="B10" s="34"/>
      <c r="C10" s="34"/>
      <c r="D10" s="34"/>
      <c r="F10" s="26">
        <v>2025</v>
      </c>
      <c r="G10" s="32" t="e">
        <f t="shared" si="0"/>
        <v>#N/A</v>
      </c>
      <c r="H10" s="25" t="e">
        <f>VLOOKUP(_xlfn.NUMBERVALUE(VLOOKUP($G$3,$N:$O,2,0)&amp;Report!$F10),regression_results!$A:$N, 12,0)</f>
        <v>#N/A</v>
      </c>
      <c r="I10" s="25" t="e">
        <f>VLOOKUP(_xlfn.NUMBERVALUE(VLOOKUP($G$3,$N:$O,2,0)&amp;Report!$F10),regression_results!$A:$N, 14,0)</f>
        <v>#N/A</v>
      </c>
      <c r="J10" s="25" t="e">
        <f>VLOOKUP(_xlfn.NUMBERVALUE(VLOOKUP($G$3,$N:$O,2,0)&amp;Report!$F10),regression_results!$A:$N, 13,0)</f>
        <v>#N/A</v>
      </c>
      <c r="K10" s="28"/>
      <c r="L10" s="28"/>
      <c r="N10" s="27" t="s">
        <v>16</v>
      </c>
      <c r="O10" s="27">
        <v>136</v>
      </c>
      <c r="P10" s="29">
        <v>-2.0578110000000001</v>
      </c>
    </row>
    <row r="11" spans="1:16">
      <c r="A11" s="16"/>
      <c r="B11" s="34"/>
      <c r="C11" s="34"/>
      <c r="D11" s="34"/>
      <c r="F11" s="26">
        <v>2026</v>
      </c>
      <c r="G11" s="32" t="e">
        <f t="shared" si="0"/>
        <v>#N/A</v>
      </c>
      <c r="H11" s="25" t="e">
        <f>VLOOKUP(_xlfn.NUMBERVALUE(VLOOKUP($G$3,$N:$O,2,0)&amp;Report!$F11),regression_results!$A:$N, 12,0)</f>
        <v>#N/A</v>
      </c>
      <c r="I11" s="25" t="e">
        <f>VLOOKUP(_xlfn.NUMBERVALUE(VLOOKUP($G$3,$N:$O,2,0)&amp;Report!$F11),regression_results!$A:$N, 14,0)</f>
        <v>#N/A</v>
      </c>
      <c r="J11" s="25" t="e">
        <f>VLOOKUP(_xlfn.NUMBERVALUE(VLOOKUP($G$3,$N:$O,2,0)&amp;Report!$F11),regression_results!$A:$N, 13,0)</f>
        <v>#N/A</v>
      </c>
      <c r="K11" s="28"/>
      <c r="L11" s="28"/>
      <c r="N11" s="27" t="s">
        <v>20</v>
      </c>
      <c r="O11" s="27">
        <v>137</v>
      </c>
      <c r="P11" s="29">
        <v>0.83151560000000002</v>
      </c>
    </row>
    <row r="12" spans="1:16">
      <c r="A12" s="16"/>
      <c r="B12" s="34"/>
      <c r="C12" s="34"/>
      <c r="D12" s="34"/>
      <c r="N12" s="27" t="s">
        <v>22</v>
      </c>
      <c r="O12" s="27">
        <v>138</v>
      </c>
      <c r="P12" s="29">
        <v>-1.0831930000000001</v>
      </c>
    </row>
    <row r="13" spans="1:16">
      <c r="A13" s="16"/>
      <c r="B13" s="34"/>
      <c r="C13" s="34"/>
      <c r="D13" s="34"/>
      <c r="N13" s="27" t="s">
        <v>24</v>
      </c>
      <c r="O13" s="27">
        <v>142</v>
      </c>
      <c r="P13" s="29">
        <v>-0.78083599999999997</v>
      </c>
    </row>
    <row r="14" spans="1:16">
      <c r="A14" s="16"/>
      <c r="B14" s="34"/>
      <c r="C14" s="34"/>
      <c r="D14" s="34"/>
      <c r="N14" s="27" t="s">
        <v>31</v>
      </c>
      <c r="O14" s="27">
        <v>144</v>
      </c>
      <c r="P14" s="29">
        <v>-2.0049589999999999</v>
      </c>
    </row>
    <row r="15" spans="1:16">
      <c r="A15" s="16"/>
      <c r="B15" s="34"/>
      <c r="C15" s="34"/>
      <c r="D15" s="34"/>
      <c r="N15" s="27" t="s">
        <v>32</v>
      </c>
      <c r="O15" s="27">
        <v>146</v>
      </c>
      <c r="P15" s="29">
        <v>-0.36314400000000002</v>
      </c>
    </row>
    <row r="16" spans="1:16">
      <c r="A16" s="16"/>
      <c r="B16" s="34"/>
      <c r="C16" s="34"/>
      <c r="D16" s="34"/>
      <c r="N16" s="27" t="s">
        <v>4</v>
      </c>
      <c r="O16" s="27">
        <v>156</v>
      </c>
      <c r="P16" s="29">
        <v>-0.86500759999999999</v>
      </c>
    </row>
    <row r="17" spans="1:16">
      <c r="A17" s="16"/>
      <c r="B17" s="16"/>
      <c r="C17" s="16"/>
      <c r="D17" s="16"/>
      <c r="N17" s="27" t="s">
        <v>17</v>
      </c>
      <c r="O17" s="27">
        <v>158</v>
      </c>
      <c r="P17" s="29">
        <v>-3.9495179999999999</v>
      </c>
    </row>
    <row r="18" spans="1:16">
      <c r="A18" s="16"/>
      <c r="B18" s="16"/>
      <c r="C18" s="16"/>
      <c r="D18" s="16"/>
      <c r="N18" s="27" t="s">
        <v>9</v>
      </c>
      <c r="O18" s="27">
        <v>172</v>
      </c>
      <c r="P18" s="29">
        <v>-1.3885160000000001</v>
      </c>
    </row>
    <row r="19" spans="1:16">
      <c r="N19" s="27" t="s">
        <v>12</v>
      </c>
      <c r="O19" s="27">
        <v>174</v>
      </c>
      <c r="P19" s="29">
        <v>-1.0734809999999999</v>
      </c>
    </row>
    <row r="20" spans="1:16">
      <c r="A20" s="45" t="s">
        <v>104</v>
      </c>
      <c r="B20" s="46"/>
      <c r="C20" s="46"/>
      <c r="D20" s="46"/>
      <c r="E20" s="46"/>
      <c r="F20" s="46"/>
      <c r="G20" s="46"/>
      <c r="H20" s="46"/>
      <c r="I20" s="46"/>
      <c r="N20" s="27" t="s">
        <v>13</v>
      </c>
      <c r="O20" s="27">
        <v>176</v>
      </c>
      <c r="P20" s="29">
        <v>3.61258E-2</v>
      </c>
    </row>
    <row r="21" spans="1:16">
      <c r="A21" s="46"/>
      <c r="B21" s="46"/>
      <c r="C21" s="46"/>
      <c r="D21" s="46"/>
      <c r="E21" s="46"/>
      <c r="F21" s="46"/>
      <c r="G21" s="46"/>
      <c r="H21" s="46"/>
      <c r="I21" s="46"/>
      <c r="N21" s="27" t="s">
        <v>14</v>
      </c>
      <c r="O21" s="27">
        <v>178</v>
      </c>
      <c r="P21" s="29">
        <v>1.181395</v>
      </c>
    </row>
    <row r="22" spans="1:16">
      <c r="A22" s="46"/>
      <c r="B22" s="46"/>
      <c r="C22" s="46"/>
      <c r="D22" s="46"/>
      <c r="E22" s="46"/>
      <c r="F22" s="46"/>
      <c r="G22" s="46"/>
      <c r="H22" s="46"/>
      <c r="I22" s="46"/>
      <c r="N22" s="27" t="s">
        <v>21</v>
      </c>
      <c r="O22" s="27">
        <v>181</v>
      </c>
      <c r="P22" s="29">
        <v>2.1803859999999999</v>
      </c>
    </row>
    <row r="23" spans="1:16">
      <c r="A23" s="46"/>
      <c r="B23" s="46"/>
      <c r="C23" s="46"/>
      <c r="D23" s="46"/>
      <c r="E23" s="46"/>
      <c r="F23" s="46"/>
      <c r="G23" s="46"/>
      <c r="H23" s="46"/>
      <c r="I23" s="46"/>
      <c r="N23" s="27" t="s">
        <v>25</v>
      </c>
      <c r="O23" s="27">
        <v>182</v>
      </c>
      <c r="P23" s="29">
        <v>-0.41897190000000001</v>
      </c>
    </row>
    <row r="24" spans="1:16">
      <c r="A24" s="46"/>
      <c r="B24" s="46"/>
      <c r="C24" s="46"/>
      <c r="D24" s="46"/>
      <c r="E24" s="46"/>
      <c r="F24" s="46"/>
      <c r="G24" s="46"/>
      <c r="H24" s="46"/>
      <c r="I24" s="46"/>
      <c r="N24" s="27" t="s">
        <v>30</v>
      </c>
      <c r="O24" s="27">
        <v>184</v>
      </c>
      <c r="P24" s="29">
        <v>-0.78732380000000002</v>
      </c>
    </row>
    <row r="25" spans="1:16">
      <c r="N25" s="27" t="s">
        <v>1</v>
      </c>
      <c r="O25" s="27">
        <v>193</v>
      </c>
      <c r="P25" s="29">
        <v>0.4034663</v>
      </c>
    </row>
    <row r="26" spans="1:16">
      <c r="N26" s="27" t="s">
        <v>23</v>
      </c>
      <c r="O26" s="27">
        <v>196</v>
      </c>
      <c r="P26" s="29">
        <v>0.48140559999999999</v>
      </c>
    </row>
    <row r="27" spans="1:16">
      <c r="N27" s="27" t="s">
        <v>5</v>
      </c>
      <c r="O27" s="27">
        <v>423</v>
      </c>
      <c r="P27" s="29">
        <v>-0.70385030000000004</v>
      </c>
    </row>
    <row r="28" spans="1:16">
      <c r="N28" s="27" t="s">
        <v>15</v>
      </c>
      <c r="O28" s="27">
        <v>436</v>
      </c>
      <c r="P28" s="29">
        <v>-6.2259500000000002E-2</v>
      </c>
    </row>
    <row r="29" spans="1:16">
      <c r="N29" s="27" t="s">
        <v>77</v>
      </c>
      <c r="O29" s="27">
        <v>528</v>
      </c>
      <c r="P29" s="29">
        <v>-0.64208290000000001</v>
      </c>
    </row>
    <row r="30" spans="1:16">
      <c r="N30" s="27" t="s">
        <v>73</v>
      </c>
      <c r="O30" s="27">
        <v>532</v>
      </c>
      <c r="P30" s="29">
        <v>-0.52075930000000004</v>
      </c>
    </row>
    <row r="31" spans="1:16">
      <c r="N31" s="27" t="s">
        <v>74</v>
      </c>
      <c r="O31" s="27">
        <v>542</v>
      </c>
      <c r="P31" s="29">
        <v>1.3090489999999999</v>
      </c>
    </row>
    <row r="32" spans="1:16">
      <c r="N32" s="27" t="s">
        <v>28</v>
      </c>
      <c r="O32" s="27">
        <v>576</v>
      </c>
      <c r="P32" s="29">
        <v>2.296624</v>
      </c>
    </row>
    <row r="33" spans="14:16">
      <c r="N33" s="27" t="s">
        <v>6</v>
      </c>
      <c r="O33" s="27">
        <v>935</v>
      </c>
      <c r="P33" s="29">
        <v>2.069064</v>
      </c>
    </row>
    <row r="34" spans="14:16">
      <c r="N34" s="27" t="s">
        <v>76</v>
      </c>
      <c r="O34" s="27">
        <v>936</v>
      </c>
      <c r="P34" s="29">
        <v>3.9026290000000001</v>
      </c>
    </row>
    <row r="35" spans="14:16">
      <c r="N35" s="27" t="s">
        <v>8</v>
      </c>
      <c r="O35" s="27">
        <v>939</v>
      </c>
      <c r="P35" s="29">
        <v>3.8679329999999998</v>
      </c>
    </row>
    <row r="36" spans="14:16">
      <c r="N36" s="27" t="s">
        <v>18</v>
      </c>
      <c r="O36" s="27">
        <v>941</v>
      </c>
      <c r="P36" s="29">
        <v>3.6123449999999999</v>
      </c>
    </row>
    <row r="37" spans="14:16">
      <c r="N37" s="27" t="s">
        <v>19</v>
      </c>
      <c r="O37" s="27">
        <v>946</v>
      </c>
      <c r="P37" s="29">
        <v>4.9818290000000003</v>
      </c>
    </row>
    <row r="38" spans="14:16">
      <c r="N38" s="27" t="s">
        <v>29</v>
      </c>
      <c r="O38" s="27">
        <v>961</v>
      </c>
      <c r="P38" s="29">
        <v>0.20189589999999999</v>
      </c>
    </row>
  </sheetData>
  <mergeCells count="4">
    <mergeCell ref="A2:D2"/>
    <mergeCell ref="F2:L2"/>
    <mergeCell ref="A20:I24"/>
    <mergeCell ref="H3:L3"/>
  </mergeCells>
  <conditionalFormatting sqref="K5:L11 H5:J5">
    <cfRule type="containsBlanks" dxfId="0" priority="1">
      <formula>LEN(TRIM(H5))=0</formula>
    </cfRule>
  </conditionalFormatting>
  <dataValidations disablePrompts="1" count="1">
    <dataValidation type="list" allowBlank="1" showInputMessage="1" showErrorMessage="1" sqref="G3" xr:uid="{50F0F27A-A399-4563-B02A-469AEC9FB232}">
      <formula1>N3:N38</formula1>
    </dataValidation>
  </dataValidation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6CF79-4226-4BBB-B71A-CC8A2574FB97}">
  <sheetPr>
    <tabColor theme="5"/>
  </sheetPr>
  <dimension ref="A1:H1834"/>
  <sheetViews>
    <sheetView workbookViewId="0"/>
  </sheetViews>
  <sheetFormatPr defaultRowHeight="14.5"/>
  <cols>
    <col min="1" max="1" width="8.90625" style="14"/>
    <col min="2" max="2" width="10.54296875" style="14" customWidth="1"/>
    <col min="3" max="8" width="8.90625" style="14"/>
  </cols>
  <sheetData>
    <row r="1" spans="1:8">
      <c r="A1" s="22"/>
      <c r="B1" s="14" t="s">
        <v>53</v>
      </c>
      <c r="C1" s="14" t="s">
        <v>54</v>
      </c>
      <c r="D1" s="14" t="s">
        <v>55</v>
      </c>
      <c r="E1" s="14" t="s">
        <v>56</v>
      </c>
      <c r="F1" s="14" t="s">
        <v>57</v>
      </c>
      <c r="G1" s="14" t="s">
        <v>58</v>
      </c>
      <c r="H1" s="14" t="s">
        <v>59</v>
      </c>
    </row>
    <row r="2" spans="1:8">
      <c r="A2" s="14" t="str">
        <f>B2&amp;C2</f>
        <v>1931980</v>
      </c>
      <c r="B2" s="14">
        <v>193</v>
      </c>
      <c r="C2" s="14">
        <v>1980</v>
      </c>
      <c r="D2" s="14">
        <v>162.62799999999999</v>
      </c>
      <c r="E2" s="14" t="s">
        <v>60</v>
      </c>
      <c r="F2" s="14">
        <v>4.9969999999999999</v>
      </c>
      <c r="G2" s="14">
        <v>6.133</v>
      </c>
      <c r="H2" s="14">
        <v>14.802</v>
      </c>
    </row>
    <row r="3" spans="1:8">
      <c r="A3" s="14" t="str">
        <f t="shared" ref="A3:A66" si="0">B3&amp;C3</f>
        <v>1931981</v>
      </c>
      <c r="B3" s="14">
        <v>193</v>
      </c>
      <c r="C3" s="14">
        <v>1981</v>
      </c>
      <c r="D3" s="14">
        <v>188.06700000000001</v>
      </c>
      <c r="E3" s="14" t="s">
        <v>60</v>
      </c>
      <c r="F3" s="14">
        <v>10.042</v>
      </c>
      <c r="G3" s="14">
        <v>5.7830000000000004</v>
      </c>
      <c r="H3" s="14">
        <v>15.039</v>
      </c>
    </row>
    <row r="4" spans="1:8">
      <c r="A4" s="14" t="str">
        <f t="shared" si="0"/>
        <v>1931982</v>
      </c>
      <c r="B4" s="14">
        <v>193</v>
      </c>
      <c r="C4" s="14">
        <v>1982</v>
      </c>
      <c r="D4" s="14">
        <v>186.709</v>
      </c>
      <c r="E4" s="14" t="s">
        <v>60</v>
      </c>
      <c r="F4" s="14">
        <v>5.46</v>
      </c>
      <c r="G4" s="14">
        <v>7.1829999999999998</v>
      </c>
      <c r="H4" s="14">
        <v>15.289</v>
      </c>
    </row>
    <row r="5" spans="1:8">
      <c r="A5" s="14" t="str">
        <f t="shared" si="0"/>
        <v>1931983</v>
      </c>
      <c r="B5" s="14">
        <v>193</v>
      </c>
      <c r="C5" s="14">
        <v>1983</v>
      </c>
      <c r="D5" s="14">
        <v>179.15100000000001</v>
      </c>
      <c r="E5" s="14" t="s">
        <v>60</v>
      </c>
      <c r="F5" s="14">
        <v>-9.8190000000000008</v>
      </c>
      <c r="G5" s="14">
        <v>9.9670000000000005</v>
      </c>
      <c r="H5" s="14">
        <v>15.483000000000001</v>
      </c>
    </row>
    <row r="6" spans="1:8">
      <c r="A6" s="14" t="str">
        <f t="shared" si="0"/>
        <v>1931984</v>
      </c>
      <c r="B6" s="14">
        <v>193</v>
      </c>
      <c r="C6" s="14">
        <v>1984</v>
      </c>
      <c r="D6" s="14">
        <v>196.77699999999999</v>
      </c>
      <c r="E6" s="14" t="s">
        <v>60</v>
      </c>
      <c r="F6" s="14">
        <v>22.058</v>
      </c>
      <c r="G6" s="14">
        <v>8.9670000000000005</v>
      </c>
      <c r="H6" s="14">
        <v>15.677</v>
      </c>
    </row>
    <row r="7" spans="1:8">
      <c r="A7" s="14" t="str">
        <f t="shared" si="0"/>
        <v>1931985</v>
      </c>
      <c r="B7" s="14">
        <v>193</v>
      </c>
      <c r="C7" s="14">
        <v>1985</v>
      </c>
      <c r="D7" s="14">
        <v>174.06700000000001</v>
      </c>
      <c r="E7" s="14" t="s">
        <v>60</v>
      </c>
      <c r="F7" s="14">
        <v>3.79</v>
      </c>
      <c r="G7" s="14">
        <v>8.2579999999999991</v>
      </c>
      <c r="H7" s="14">
        <v>15.901</v>
      </c>
    </row>
    <row r="8" spans="1:8">
      <c r="A8" s="14" t="str">
        <f t="shared" si="0"/>
        <v>1931986</v>
      </c>
      <c r="B8" s="14">
        <v>193</v>
      </c>
      <c r="C8" s="14">
        <v>1986</v>
      </c>
      <c r="D8" s="14">
        <v>181.14699999999999</v>
      </c>
      <c r="E8" s="14" t="s">
        <v>60</v>
      </c>
      <c r="F8" s="14">
        <v>-3.149</v>
      </c>
      <c r="G8" s="14">
        <v>8.1170000000000009</v>
      </c>
      <c r="H8" s="14">
        <v>16.138999999999999</v>
      </c>
    </row>
    <row r="9" spans="1:8">
      <c r="A9" s="14" t="str">
        <f t="shared" si="0"/>
        <v>1931987</v>
      </c>
      <c r="B9" s="14">
        <v>193</v>
      </c>
      <c r="C9" s="14">
        <v>1987</v>
      </c>
      <c r="D9" s="14">
        <v>212.71199999999999</v>
      </c>
      <c r="E9" s="14" t="s">
        <v>60</v>
      </c>
      <c r="F9" s="14">
        <v>2.516</v>
      </c>
      <c r="G9" s="14">
        <v>8.1080000000000005</v>
      </c>
      <c r="H9" s="14">
        <v>16.395</v>
      </c>
    </row>
    <row r="10" spans="1:8">
      <c r="A10" s="14" t="str">
        <f t="shared" si="0"/>
        <v>1931988</v>
      </c>
      <c r="B10" s="14">
        <v>193</v>
      </c>
      <c r="C10" s="14">
        <v>1988</v>
      </c>
      <c r="D10" s="14">
        <v>270.59399999999999</v>
      </c>
      <c r="E10" s="14" t="s">
        <v>60</v>
      </c>
      <c r="F10" s="14">
        <v>21</v>
      </c>
      <c r="G10" s="14">
        <v>7.2080000000000002</v>
      </c>
      <c r="H10" s="14">
        <v>16.687000000000001</v>
      </c>
    </row>
    <row r="11" spans="1:8">
      <c r="A11" s="14" t="str">
        <f t="shared" si="0"/>
        <v>1931989</v>
      </c>
      <c r="B11" s="14">
        <v>193</v>
      </c>
      <c r="C11" s="14">
        <v>1989</v>
      </c>
      <c r="D11" s="14">
        <v>307.72000000000003</v>
      </c>
      <c r="E11" s="14">
        <v>7.8129999999999997</v>
      </c>
      <c r="F11" s="14">
        <v>21.161999999999999</v>
      </c>
      <c r="G11" s="14">
        <v>6.133</v>
      </c>
      <c r="H11" s="14">
        <v>16.937000000000001</v>
      </c>
    </row>
    <row r="12" spans="1:8">
      <c r="A12" s="14" t="str">
        <f t="shared" si="0"/>
        <v>1931990</v>
      </c>
      <c r="B12" s="14">
        <v>193</v>
      </c>
      <c r="C12" s="14">
        <v>1990</v>
      </c>
      <c r="D12" s="14">
        <v>323.39699999999999</v>
      </c>
      <c r="E12" s="14">
        <v>6.8840000000000003</v>
      </c>
      <c r="F12" s="14">
        <v>-4.2110000000000003</v>
      </c>
      <c r="G12" s="14">
        <v>6.9420000000000002</v>
      </c>
      <c r="H12" s="14">
        <v>17.170000000000002</v>
      </c>
    </row>
    <row r="13" spans="1:8">
      <c r="A13" s="14" t="str">
        <f t="shared" si="0"/>
        <v>1931991</v>
      </c>
      <c r="B13" s="14">
        <v>193</v>
      </c>
      <c r="C13" s="14">
        <v>1991</v>
      </c>
      <c r="D13" s="14">
        <v>323.78300000000002</v>
      </c>
      <c r="E13" s="14">
        <v>1.5249999999999999</v>
      </c>
      <c r="F13" s="14">
        <v>-2.2429999999999999</v>
      </c>
      <c r="G13" s="14">
        <v>9.6080000000000005</v>
      </c>
      <c r="H13" s="14">
        <v>17.379000000000001</v>
      </c>
    </row>
    <row r="14" spans="1:8">
      <c r="A14" s="14" t="str">
        <f t="shared" si="0"/>
        <v>1931992</v>
      </c>
      <c r="B14" s="14">
        <v>193</v>
      </c>
      <c r="C14" s="14">
        <v>1992</v>
      </c>
      <c r="D14" s="14">
        <v>317.47500000000002</v>
      </c>
      <c r="E14" s="14">
        <v>0.33400000000000002</v>
      </c>
      <c r="F14" s="14">
        <v>6.7060000000000004</v>
      </c>
      <c r="G14" s="14">
        <v>10.742000000000001</v>
      </c>
      <c r="H14" s="14">
        <v>17.556999999999999</v>
      </c>
    </row>
    <row r="15" spans="1:8">
      <c r="A15" s="14" t="str">
        <f t="shared" si="0"/>
        <v>1931993</v>
      </c>
      <c r="B15" s="14">
        <v>193</v>
      </c>
      <c r="C15" s="14">
        <v>1993</v>
      </c>
      <c r="D15" s="14">
        <v>308.755</v>
      </c>
      <c r="E15" s="14">
        <v>1.83</v>
      </c>
      <c r="F15" s="14">
        <v>5.1379999999999999</v>
      </c>
      <c r="G15" s="14">
        <v>10.882999999999999</v>
      </c>
      <c r="H15" s="14">
        <v>17.719000000000001</v>
      </c>
    </row>
    <row r="16" spans="1:8">
      <c r="A16" s="14" t="str">
        <f t="shared" si="0"/>
        <v>1931994</v>
      </c>
      <c r="B16" s="14">
        <v>193</v>
      </c>
      <c r="C16" s="14">
        <v>1994</v>
      </c>
      <c r="D16" s="14">
        <v>352.56400000000002</v>
      </c>
      <c r="E16" s="14">
        <v>2.778</v>
      </c>
      <c r="F16" s="14">
        <v>14.590999999999999</v>
      </c>
      <c r="G16" s="14">
        <v>9.7170000000000005</v>
      </c>
      <c r="H16" s="14">
        <v>17.893000000000001</v>
      </c>
    </row>
    <row r="17" spans="1:8">
      <c r="A17" s="14" t="str">
        <f t="shared" si="0"/>
        <v>1931995</v>
      </c>
      <c r="B17" s="14">
        <v>193</v>
      </c>
      <c r="C17" s="14">
        <v>1995</v>
      </c>
      <c r="D17" s="14">
        <v>378.13600000000002</v>
      </c>
      <c r="E17" s="14">
        <v>4.9279999999999999</v>
      </c>
      <c r="F17" s="14">
        <v>8.7469999999999999</v>
      </c>
      <c r="G17" s="14">
        <v>8.4830000000000005</v>
      </c>
      <c r="H17" s="14">
        <v>18.12</v>
      </c>
    </row>
    <row r="18" spans="1:8">
      <c r="A18" s="14" t="str">
        <f t="shared" si="0"/>
        <v>1931996</v>
      </c>
      <c r="B18" s="14">
        <v>193</v>
      </c>
      <c r="C18" s="14">
        <v>1996</v>
      </c>
      <c r="D18" s="14">
        <v>423.54399999999998</v>
      </c>
      <c r="E18" s="14">
        <v>1.667</v>
      </c>
      <c r="F18" s="14">
        <v>7.4539999999999997</v>
      </c>
      <c r="G18" s="14">
        <v>8.5250000000000004</v>
      </c>
      <c r="H18" s="14">
        <v>18.329999999999998</v>
      </c>
    </row>
    <row r="19" spans="1:8">
      <c r="A19" s="14" t="str">
        <f t="shared" si="0"/>
        <v>1931997</v>
      </c>
      <c r="B19" s="14">
        <v>193</v>
      </c>
      <c r="C19" s="14">
        <v>1997</v>
      </c>
      <c r="D19" s="14">
        <v>425.536</v>
      </c>
      <c r="E19" s="14">
        <v>-0.29799999999999999</v>
      </c>
      <c r="F19" s="14">
        <v>10.837999999999999</v>
      </c>
      <c r="G19" s="14">
        <v>8.3670000000000009</v>
      </c>
      <c r="H19" s="14">
        <v>18.510000000000002</v>
      </c>
    </row>
    <row r="20" spans="1:8">
      <c r="A20" s="14" t="str">
        <f t="shared" si="0"/>
        <v>1931998</v>
      </c>
      <c r="B20" s="14">
        <v>193</v>
      </c>
      <c r="C20" s="14">
        <v>1998</v>
      </c>
      <c r="D20" s="14">
        <v>380.61399999999998</v>
      </c>
      <c r="E20" s="14">
        <v>1.4950000000000001</v>
      </c>
      <c r="F20" s="14">
        <v>7.2939999999999996</v>
      </c>
      <c r="G20" s="14">
        <v>7.6920000000000002</v>
      </c>
      <c r="H20" s="14">
        <v>18.706</v>
      </c>
    </row>
    <row r="21" spans="1:8">
      <c r="A21" s="14" t="str">
        <f t="shared" si="0"/>
        <v>1931999</v>
      </c>
      <c r="B21" s="14">
        <v>193</v>
      </c>
      <c r="C21" s="14">
        <v>1999</v>
      </c>
      <c r="D21" s="14">
        <v>411.05900000000003</v>
      </c>
      <c r="E21" s="14">
        <v>1.7669999999999999</v>
      </c>
      <c r="F21" s="14">
        <v>8.3650000000000002</v>
      </c>
      <c r="G21" s="14">
        <v>6.867</v>
      </c>
      <c r="H21" s="14">
        <v>18.919</v>
      </c>
    </row>
    <row r="22" spans="1:8">
      <c r="A22" s="14" t="str">
        <f t="shared" si="0"/>
        <v>1932000</v>
      </c>
      <c r="B22" s="14">
        <v>193</v>
      </c>
      <c r="C22" s="14">
        <v>2000</v>
      </c>
      <c r="D22" s="14">
        <v>399.101</v>
      </c>
      <c r="E22" s="14">
        <v>5.7889999999999997</v>
      </c>
      <c r="F22" s="14">
        <v>8</v>
      </c>
      <c r="G22" s="14">
        <v>6.2919999999999998</v>
      </c>
      <c r="H22" s="14">
        <v>19.140999999999998</v>
      </c>
    </row>
    <row r="23" spans="1:8">
      <c r="A23" s="14" t="str">
        <f t="shared" si="0"/>
        <v>1932001</v>
      </c>
      <c r="B23" s="14">
        <v>193</v>
      </c>
      <c r="C23" s="14">
        <v>2001</v>
      </c>
      <c r="D23" s="14">
        <v>376.714</v>
      </c>
      <c r="E23" s="14">
        <v>3.1459999999999999</v>
      </c>
      <c r="F23" s="14">
        <v>-5.04</v>
      </c>
      <c r="G23" s="14">
        <v>6.7750000000000004</v>
      </c>
      <c r="H23" s="14">
        <v>19.385999999999999</v>
      </c>
    </row>
    <row r="24" spans="1:8">
      <c r="A24" s="14" t="str">
        <f t="shared" si="0"/>
        <v>1932002</v>
      </c>
      <c r="B24" s="14">
        <v>193</v>
      </c>
      <c r="C24" s="14">
        <v>2002</v>
      </c>
      <c r="D24" s="14">
        <v>424.42500000000001</v>
      </c>
      <c r="E24" s="14">
        <v>3.05</v>
      </c>
      <c r="F24" s="14">
        <v>11.031000000000001</v>
      </c>
      <c r="G24" s="14">
        <v>6.3579999999999997</v>
      </c>
      <c r="H24" s="14">
        <v>19.605</v>
      </c>
    </row>
    <row r="25" spans="1:8">
      <c r="A25" s="14" t="str">
        <f t="shared" si="0"/>
        <v>1932003</v>
      </c>
      <c r="B25" s="14">
        <v>193</v>
      </c>
      <c r="C25" s="14">
        <v>2003</v>
      </c>
      <c r="D25" s="14">
        <v>539.56200000000001</v>
      </c>
      <c r="E25" s="14">
        <v>2.4449999999999998</v>
      </c>
      <c r="F25" s="14">
        <v>11.353999999999999</v>
      </c>
      <c r="G25" s="14">
        <v>5.9420000000000002</v>
      </c>
      <c r="H25" s="14">
        <v>19.827000000000002</v>
      </c>
    </row>
    <row r="26" spans="1:8">
      <c r="A26" s="14" t="str">
        <f t="shared" si="0"/>
        <v>1932004</v>
      </c>
      <c r="B26" s="14">
        <v>193</v>
      </c>
      <c r="C26" s="14">
        <v>2004</v>
      </c>
      <c r="D26" s="14">
        <v>656.73500000000001</v>
      </c>
      <c r="E26" s="14">
        <v>2.6379999999999999</v>
      </c>
      <c r="F26" s="14">
        <v>15.205</v>
      </c>
      <c r="G26" s="14">
        <v>5.3920000000000003</v>
      </c>
      <c r="H26" s="14">
        <v>20.045999999999999</v>
      </c>
    </row>
    <row r="27" spans="1:8">
      <c r="A27" s="14" t="str">
        <f t="shared" si="0"/>
        <v>1932005</v>
      </c>
      <c r="B27" s="14">
        <v>193</v>
      </c>
      <c r="C27" s="14">
        <v>2005</v>
      </c>
      <c r="D27" s="14">
        <v>734.05700000000002</v>
      </c>
      <c r="E27" s="14">
        <v>2.6930000000000001</v>
      </c>
      <c r="F27" s="14">
        <v>9.4510000000000005</v>
      </c>
      <c r="G27" s="14">
        <v>5.0419999999999998</v>
      </c>
      <c r="H27" s="14">
        <v>20.312000000000001</v>
      </c>
    </row>
    <row r="28" spans="1:8">
      <c r="A28" s="14" t="str">
        <f t="shared" si="0"/>
        <v>1932006</v>
      </c>
      <c r="B28" s="14">
        <v>193</v>
      </c>
      <c r="C28" s="14">
        <v>2006</v>
      </c>
      <c r="D28" s="14">
        <v>781.29100000000005</v>
      </c>
      <c r="E28" s="14">
        <v>3.3370000000000002</v>
      </c>
      <c r="F28" s="14">
        <v>8.5670000000000002</v>
      </c>
      <c r="G28" s="14">
        <v>4.7919999999999998</v>
      </c>
      <c r="H28" s="14">
        <v>20.628</v>
      </c>
    </row>
    <row r="29" spans="1:8">
      <c r="A29" s="14" t="str">
        <f t="shared" si="0"/>
        <v>1932007</v>
      </c>
      <c r="B29" s="14">
        <v>193</v>
      </c>
      <c r="C29" s="14">
        <v>2007</v>
      </c>
      <c r="D29" s="14">
        <v>947.89</v>
      </c>
      <c r="E29" s="14">
        <v>2.9990000000000001</v>
      </c>
      <c r="F29" s="14">
        <v>13.08</v>
      </c>
      <c r="G29" s="14">
        <v>4.375</v>
      </c>
      <c r="H29" s="14">
        <v>21.015999999999998</v>
      </c>
    </row>
    <row r="30" spans="1:8">
      <c r="A30" s="14" t="str">
        <f t="shared" si="0"/>
        <v>1932008</v>
      </c>
      <c r="B30" s="14">
        <v>193</v>
      </c>
      <c r="C30" s="14">
        <v>2008</v>
      </c>
      <c r="D30" s="14">
        <v>1055.5070000000001</v>
      </c>
      <c r="E30" s="14">
        <v>3.6949999999999998</v>
      </c>
      <c r="F30" s="14">
        <v>10.609</v>
      </c>
      <c r="G30" s="14">
        <v>4.25</v>
      </c>
      <c r="H30" s="14">
        <v>21.475999999999999</v>
      </c>
    </row>
    <row r="31" spans="1:8">
      <c r="A31" s="14" t="str">
        <f t="shared" si="0"/>
        <v>1932009</v>
      </c>
      <c r="B31" s="14">
        <v>193</v>
      </c>
      <c r="C31" s="14">
        <v>2009</v>
      </c>
      <c r="D31" s="14">
        <v>998.928</v>
      </c>
      <c r="E31" s="14">
        <v>2.052</v>
      </c>
      <c r="F31" s="14">
        <v>-8.11</v>
      </c>
      <c r="G31" s="14">
        <v>5.5750000000000002</v>
      </c>
      <c r="H31" s="14">
        <v>21.866</v>
      </c>
    </row>
    <row r="32" spans="1:8">
      <c r="A32" s="14" t="str">
        <f t="shared" si="0"/>
        <v>1932010</v>
      </c>
      <c r="B32" s="14">
        <v>193</v>
      </c>
      <c r="C32" s="14">
        <v>2010</v>
      </c>
      <c r="D32" s="14">
        <v>1251.8530000000001</v>
      </c>
      <c r="E32" s="14">
        <v>2.6459999999999999</v>
      </c>
      <c r="F32" s="14">
        <v>15.507</v>
      </c>
      <c r="G32" s="14">
        <v>5.2080000000000002</v>
      </c>
      <c r="H32" s="14">
        <v>22.172000000000001</v>
      </c>
    </row>
    <row r="33" spans="1:8">
      <c r="A33" s="14" t="str">
        <f t="shared" si="0"/>
        <v>1932011</v>
      </c>
      <c r="B33" s="14">
        <v>193</v>
      </c>
      <c r="C33" s="14">
        <v>2011</v>
      </c>
      <c r="D33" s="14">
        <v>1513.684</v>
      </c>
      <c r="E33" s="14">
        <v>2.99</v>
      </c>
      <c r="F33" s="14">
        <v>11.013</v>
      </c>
      <c r="G33" s="14">
        <v>5.0830000000000002</v>
      </c>
      <c r="H33" s="14">
        <v>22.521999999999998</v>
      </c>
    </row>
    <row r="34" spans="1:8">
      <c r="A34" s="14" t="str">
        <f t="shared" si="0"/>
        <v>1932012</v>
      </c>
      <c r="B34" s="14">
        <v>193</v>
      </c>
      <c r="C34" s="14">
        <v>2012</v>
      </c>
      <c r="D34" s="14">
        <v>1569.319</v>
      </c>
      <c r="E34" s="14">
        <v>2.1019999999999999</v>
      </c>
      <c r="F34" s="14">
        <v>5.5439999999999996</v>
      </c>
      <c r="G34" s="14">
        <v>5.2249999999999996</v>
      </c>
      <c r="H34" s="14">
        <v>22.928000000000001</v>
      </c>
    </row>
    <row r="35" spans="1:8">
      <c r="A35" s="14" t="str">
        <f t="shared" si="0"/>
        <v>1932013</v>
      </c>
      <c r="B35" s="14">
        <v>193</v>
      </c>
      <c r="C35" s="14">
        <v>2013</v>
      </c>
      <c r="D35" s="14">
        <v>1518.4269999999999</v>
      </c>
      <c r="E35" s="14">
        <v>2.7450000000000001</v>
      </c>
      <c r="F35" s="14">
        <v>-2.008</v>
      </c>
      <c r="G35" s="14">
        <v>5.6580000000000004</v>
      </c>
      <c r="H35" s="14">
        <v>23.297999999999998</v>
      </c>
    </row>
    <row r="36" spans="1:8">
      <c r="A36" s="14" t="str">
        <f t="shared" si="0"/>
        <v>1932014</v>
      </c>
      <c r="B36" s="14">
        <v>193</v>
      </c>
      <c r="C36" s="14">
        <v>2014</v>
      </c>
      <c r="D36" s="14">
        <v>1457.3879999999999</v>
      </c>
      <c r="E36" s="14">
        <v>1.6220000000000001</v>
      </c>
      <c r="F36" s="14">
        <v>-1.369</v>
      </c>
      <c r="G36" s="14">
        <v>6.0579999999999998</v>
      </c>
      <c r="H36" s="14">
        <v>23.64</v>
      </c>
    </row>
    <row r="37" spans="1:8">
      <c r="A37" s="14" t="str">
        <f t="shared" si="0"/>
        <v>1932015</v>
      </c>
      <c r="B37" s="14">
        <v>193</v>
      </c>
      <c r="C37" s="14">
        <v>2015</v>
      </c>
      <c r="D37" s="14">
        <v>1234.8230000000001</v>
      </c>
      <c r="E37" s="14">
        <v>1.69</v>
      </c>
      <c r="F37" s="14">
        <v>1.962</v>
      </c>
      <c r="G37" s="14">
        <v>6.05</v>
      </c>
      <c r="H37" s="14">
        <v>23.984999999999999</v>
      </c>
    </row>
    <row r="38" spans="1:8">
      <c r="A38" s="14" t="str">
        <f t="shared" si="0"/>
        <v>1932016</v>
      </c>
      <c r="B38" s="14">
        <v>193</v>
      </c>
      <c r="C38" s="14">
        <v>2016</v>
      </c>
      <c r="D38" s="14">
        <v>1266.268</v>
      </c>
      <c r="E38" s="14">
        <v>1.385</v>
      </c>
      <c r="F38" s="14">
        <v>0.157</v>
      </c>
      <c r="G38" s="14">
        <v>5.7</v>
      </c>
      <c r="H38" s="14">
        <v>24.39</v>
      </c>
    </row>
    <row r="39" spans="1:8">
      <c r="A39" s="14" t="str">
        <f t="shared" si="0"/>
        <v>1932017</v>
      </c>
      <c r="B39" s="14">
        <v>193</v>
      </c>
      <c r="C39" s="14">
        <v>2017</v>
      </c>
      <c r="D39" s="14">
        <v>1385.194</v>
      </c>
      <c r="E39" s="14">
        <v>2.0950000000000002</v>
      </c>
      <c r="F39" s="14">
        <v>7.8849999999999998</v>
      </c>
      <c r="G39" s="14">
        <v>5.5830000000000002</v>
      </c>
      <c r="H39" s="14">
        <v>24.773</v>
      </c>
    </row>
    <row r="40" spans="1:8">
      <c r="A40" s="14" t="str">
        <f t="shared" si="0"/>
        <v>1932018</v>
      </c>
      <c r="B40" s="14">
        <v>193</v>
      </c>
      <c r="C40" s="14">
        <v>2018</v>
      </c>
      <c r="D40" s="14">
        <v>1421.3030000000001</v>
      </c>
      <c r="E40" s="14">
        <v>1.6950000000000001</v>
      </c>
      <c r="F40" s="14">
        <v>4.0330000000000004</v>
      </c>
      <c r="G40" s="14">
        <v>5.2919999999999998</v>
      </c>
      <c r="H40" s="14">
        <v>25.170999999999999</v>
      </c>
    </row>
    <row r="41" spans="1:8">
      <c r="A41" s="14" t="str">
        <f t="shared" si="0"/>
        <v>1932019</v>
      </c>
      <c r="B41" s="14">
        <v>193</v>
      </c>
      <c r="C41" s="14">
        <v>2019</v>
      </c>
      <c r="D41" s="14">
        <v>1391.5360000000001</v>
      </c>
      <c r="E41" s="14">
        <v>1.8420000000000001</v>
      </c>
      <c r="F41" s="14">
        <v>-1.004</v>
      </c>
      <c r="G41" s="14">
        <v>5.15</v>
      </c>
      <c r="H41" s="14">
        <v>25.55</v>
      </c>
    </row>
    <row r="42" spans="1:8">
      <c r="A42" s="14" t="str">
        <f t="shared" si="0"/>
        <v>1932020</v>
      </c>
      <c r="B42" s="14">
        <v>193</v>
      </c>
      <c r="C42" s="14">
        <v>2020</v>
      </c>
      <c r="D42" s="14">
        <v>1359.326</v>
      </c>
      <c r="E42" s="14">
        <v>0.86099999999999999</v>
      </c>
      <c r="F42" s="14">
        <v>-12.976000000000001</v>
      </c>
      <c r="G42" s="14">
        <v>6.508</v>
      </c>
      <c r="H42" s="14">
        <v>25.733000000000001</v>
      </c>
    </row>
    <row r="43" spans="1:8">
      <c r="A43" s="14" t="str">
        <f t="shared" si="0"/>
        <v>1932021</v>
      </c>
      <c r="B43" s="14">
        <v>193</v>
      </c>
      <c r="C43" s="14">
        <v>2021</v>
      </c>
      <c r="D43" s="14">
        <v>1617.5429999999999</v>
      </c>
      <c r="E43" s="14">
        <v>1.478</v>
      </c>
      <c r="F43" s="14">
        <v>5.5170000000000003</v>
      </c>
      <c r="G43" s="14">
        <v>5.9829999999999997</v>
      </c>
      <c r="H43" s="14">
        <v>25.788</v>
      </c>
    </row>
    <row r="44" spans="1:8">
      <c r="A44" s="14" t="str">
        <f t="shared" si="0"/>
        <v>1932022</v>
      </c>
      <c r="B44" s="14">
        <v>193</v>
      </c>
      <c r="C44" s="14">
        <v>2022</v>
      </c>
      <c r="D44" s="14">
        <v>1693.021</v>
      </c>
      <c r="E44" s="14">
        <v>1.7310000000000001</v>
      </c>
      <c r="F44" s="14">
        <v>7.5049999999999999</v>
      </c>
      <c r="G44" s="14">
        <v>5.5090000000000003</v>
      </c>
      <c r="H44" s="14">
        <v>25.972999999999999</v>
      </c>
    </row>
    <row r="45" spans="1:8">
      <c r="A45" s="14" t="str">
        <f t="shared" si="0"/>
        <v>1932023</v>
      </c>
      <c r="B45" s="14">
        <v>193</v>
      </c>
      <c r="C45" s="14">
        <v>2023</v>
      </c>
      <c r="D45" s="14">
        <v>1772.9749999999999</v>
      </c>
      <c r="E45" s="14">
        <v>1.954</v>
      </c>
      <c r="F45" s="14">
        <v>9.4860000000000007</v>
      </c>
      <c r="G45" s="14">
        <v>5.266</v>
      </c>
      <c r="H45" s="14">
        <v>26.276</v>
      </c>
    </row>
    <row r="46" spans="1:8">
      <c r="A46" s="14" t="str">
        <f t="shared" si="0"/>
        <v>1932024</v>
      </c>
      <c r="B46" s="14">
        <v>193</v>
      </c>
      <c r="C46" s="14">
        <v>2024</v>
      </c>
      <c r="D46" s="14">
        <v>1848.922</v>
      </c>
      <c r="E46" s="14">
        <v>2.371</v>
      </c>
      <c r="F46" s="14">
        <v>4.6040000000000001</v>
      </c>
      <c r="G46" s="14">
        <v>4.931</v>
      </c>
      <c r="H46" s="14">
        <v>26.609000000000002</v>
      </c>
    </row>
    <row r="47" spans="1:8">
      <c r="A47" s="14" t="str">
        <f t="shared" si="0"/>
        <v>1932025</v>
      </c>
      <c r="B47" s="14">
        <v>193</v>
      </c>
      <c r="C47" s="14">
        <v>2025</v>
      </c>
      <c r="D47" s="14">
        <v>1929.056</v>
      </c>
      <c r="E47" s="14">
        <v>2.4220000000000002</v>
      </c>
      <c r="F47" s="14">
        <v>2.6720000000000002</v>
      </c>
      <c r="G47" s="14">
        <v>4.7830000000000004</v>
      </c>
      <c r="H47" s="14">
        <v>26.946000000000002</v>
      </c>
    </row>
    <row r="48" spans="1:8">
      <c r="A48" s="14" t="str">
        <f t="shared" si="0"/>
        <v>1932026</v>
      </c>
      <c r="B48" s="14">
        <v>193</v>
      </c>
      <c r="C48" s="14">
        <v>2026</v>
      </c>
      <c r="D48" s="14">
        <v>2017.317</v>
      </c>
      <c r="E48" s="14">
        <v>2.4220000000000002</v>
      </c>
      <c r="F48" s="14">
        <v>2.4220000000000002</v>
      </c>
      <c r="G48" s="14">
        <v>4.782</v>
      </c>
      <c r="H48" s="14">
        <v>27.286999999999999</v>
      </c>
    </row>
    <row r="49" spans="1:8">
      <c r="A49" s="14" t="str">
        <f t="shared" si="0"/>
        <v>1221980</v>
      </c>
      <c r="B49" s="14">
        <v>122</v>
      </c>
      <c r="C49" s="14">
        <v>1980</v>
      </c>
      <c r="D49" s="14">
        <v>80.923000000000002</v>
      </c>
      <c r="E49" s="14">
        <v>6.6609999999999996</v>
      </c>
      <c r="F49" s="14">
        <v>6.17</v>
      </c>
      <c r="G49" s="14">
        <v>1.6</v>
      </c>
      <c r="H49" s="14">
        <v>7.54</v>
      </c>
    </row>
    <row r="50" spans="1:8">
      <c r="A50" s="14" t="str">
        <f t="shared" si="0"/>
        <v>1221981</v>
      </c>
      <c r="B50" s="14">
        <v>122</v>
      </c>
      <c r="C50" s="14">
        <v>1981</v>
      </c>
      <c r="D50" s="14">
        <v>70.120999999999995</v>
      </c>
      <c r="E50" s="14">
        <v>6.407</v>
      </c>
      <c r="F50" s="14">
        <v>-0.77100000000000002</v>
      </c>
      <c r="G50" s="14">
        <v>2.2000000000000002</v>
      </c>
      <c r="H50" s="14">
        <v>7.556</v>
      </c>
    </row>
    <row r="51" spans="1:8">
      <c r="A51" s="14" t="str">
        <f t="shared" si="0"/>
        <v>1221982</v>
      </c>
      <c r="B51" s="14">
        <v>122</v>
      </c>
      <c r="C51" s="14">
        <v>1982</v>
      </c>
      <c r="D51" s="14">
        <v>70.111000000000004</v>
      </c>
      <c r="E51" s="14">
        <v>4.726</v>
      </c>
      <c r="F51" s="14">
        <v>-4.6669999999999998</v>
      </c>
      <c r="G51" s="14">
        <v>3.1</v>
      </c>
      <c r="H51" s="14">
        <v>7.5650000000000004</v>
      </c>
    </row>
    <row r="52" spans="1:8">
      <c r="A52" s="14" t="str">
        <f t="shared" si="0"/>
        <v>1221983</v>
      </c>
      <c r="B52" s="14">
        <v>122</v>
      </c>
      <c r="C52" s="14">
        <v>1983</v>
      </c>
      <c r="D52" s="14">
        <v>71.031999999999996</v>
      </c>
      <c r="E52" s="14">
        <v>3.7850000000000001</v>
      </c>
      <c r="F52" s="14">
        <v>5.6909999999999998</v>
      </c>
      <c r="G52" s="14">
        <v>3.7</v>
      </c>
      <c r="H52" s="14">
        <v>7.5430000000000001</v>
      </c>
    </row>
    <row r="53" spans="1:8">
      <c r="A53" s="14" t="str">
        <f t="shared" si="0"/>
        <v>1221984</v>
      </c>
      <c r="B53" s="14">
        <v>122</v>
      </c>
      <c r="C53" s="14">
        <v>1984</v>
      </c>
      <c r="D53" s="14">
        <v>67.007000000000005</v>
      </c>
      <c r="E53" s="14">
        <v>5.0490000000000004</v>
      </c>
      <c r="F53" s="14">
        <v>10.050000000000001</v>
      </c>
      <c r="G53" s="14">
        <v>3.8</v>
      </c>
      <c r="H53" s="14">
        <v>7.5439999999999996</v>
      </c>
    </row>
    <row r="54" spans="1:8">
      <c r="A54" s="14" t="str">
        <f t="shared" si="0"/>
        <v>1221985</v>
      </c>
      <c r="B54" s="14">
        <v>122</v>
      </c>
      <c r="C54" s="14">
        <v>1985</v>
      </c>
      <c r="D54" s="14">
        <v>68.623999999999995</v>
      </c>
      <c r="E54" s="14">
        <v>2.8039999999999998</v>
      </c>
      <c r="F54" s="14">
        <v>6.1559999999999997</v>
      </c>
      <c r="G54" s="14">
        <v>3.6</v>
      </c>
      <c r="H54" s="14">
        <v>7.5490000000000004</v>
      </c>
    </row>
    <row r="55" spans="1:8">
      <c r="A55" s="14" t="str">
        <f t="shared" si="0"/>
        <v>1221986</v>
      </c>
      <c r="B55" s="14">
        <v>122</v>
      </c>
      <c r="C55" s="14">
        <v>1986</v>
      </c>
      <c r="D55" s="14">
        <v>97.375</v>
      </c>
      <c r="E55" s="14">
        <v>1.1040000000000001</v>
      </c>
      <c r="F55" s="14">
        <v>-2.911</v>
      </c>
      <c r="G55" s="14">
        <v>3.1</v>
      </c>
      <c r="H55" s="14">
        <v>7.5570000000000004</v>
      </c>
    </row>
    <row r="56" spans="1:8">
      <c r="A56" s="14" t="str">
        <f t="shared" si="0"/>
        <v>1221987</v>
      </c>
      <c r="B56" s="14">
        <v>122</v>
      </c>
      <c r="C56" s="14">
        <v>1987</v>
      </c>
      <c r="D56" s="14">
        <v>121.771</v>
      </c>
      <c r="E56" s="14">
        <v>1.6419999999999999</v>
      </c>
      <c r="F56" s="14">
        <v>5.4470000000000001</v>
      </c>
      <c r="G56" s="14">
        <v>3.8</v>
      </c>
      <c r="H56" s="14">
        <v>7.5670000000000002</v>
      </c>
    </row>
    <row r="57" spans="1:8">
      <c r="A57" s="14" t="str">
        <f t="shared" si="0"/>
        <v>1221988</v>
      </c>
      <c r="B57" s="14">
        <v>122</v>
      </c>
      <c r="C57" s="14">
        <v>1988</v>
      </c>
      <c r="D57" s="14">
        <v>133.59100000000001</v>
      </c>
      <c r="E57" s="14">
        <v>1.8660000000000001</v>
      </c>
      <c r="F57" s="14">
        <v>10.4</v>
      </c>
      <c r="G57" s="14">
        <v>2.6760000000000002</v>
      </c>
      <c r="H57" s="14">
        <v>7.5759999999999996</v>
      </c>
    </row>
    <row r="58" spans="1:8">
      <c r="A58" s="14" t="str">
        <f t="shared" si="0"/>
        <v>1221989</v>
      </c>
      <c r="B58" s="14">
        <v>122</v>
      </c>
      <c r="C58" s="14">
        <v>1989</v>
      </c>
      <c r="D58" s="14">
        <v>133.26300000000001</v>
      </c>
      <c r="E58" s="14">
        <v>2.4790000000000001</v>
      </c>
      <c r="F58" s="14">
        <v>10.157999999999999</v>
      </c>
      <c r="G58" s="14">
        <v>2.3479999999999999</v>
      </c>
      <c r="H58" s="14">
        <v>7.5940000000000003</v>
      </c>
    </row>
    <row r="59" spans="1:8">
      <c r="A59" s="14" t="str">
        <f t="shared" si="0"/>
        <v>1221990</v>
      </c>
      <c r="B59" s="14">
        <v>122</v>
      </c>
      <c r="C59" s="14">
        <v>1990</v>
      </c>
      <c r="D59" s="14">
        <v>166.86600000000001</v>
      </c>
      <c r="E59" s="14">
        <v>3.13</v>
      </c>
      <c r="F59" s="14">
        <v>7.98</v>
      </c>
      <c r="G59" s="14">
        <v>2.7229999999999999</v>
      </c>
      <c r="H59" s="14">
        <v>7.6449999999999996</v>
      </c>
    </row>
    <row r="60" spans="1:8">
      <c r="A60" s="14" t="str">
        <f t="shared" si="0"/>
        <v>1221991</v>
      </c>
      <c r="B60" s="14">
        <v>122</v>
      </c>
      <c r="C60" s="14">
        <v>1991</v>
      </c>
      <c r="D60" s="14">
        <v>174.435</v>
      </c>
      <c r="E60" s="14">
        <v>2.73</v>
      </c>
      <c r="F60" s="14">
        <v>5.1139999999999999</v>
      </c>
      <c r="G60" s="14">
        <v>3.1509999999999998</v>
      </c>
      <c r="H60" s="14">
        <v>7.7110000000000003</v>
      </c>
    </row>
    <row r="61" spans="1:8">
      <c r="A61" s="14" t="str">
        <f t="shared" si="0"/>
        <v>1221992</v>
      </c>
      <c r="B61" s="14">
        <v>122</v>
      </c>
      <c r="C61" s="14">
        <v>1992</v>
      </c>
      <c r="D61" s="14">
        <v>195.506</v>
      </c>
      <c r="E61" s="14">
        <v>3.7410000000000001</v>
      </c>
      <c r="F61" s="14">
        <v>2.1160000000000001</v>
      </c>
      <c r="G61" s="14">
        <v>3.29</v>
      </c>
      <c r="H61" s="14">
        <v>7.7990000000000004</v>
      </c>
    </row>
    <row r="62" spans="1:8">
      <c r="A62" s="14" t="str">
        <f t="shared" si="0"/>
        <v>1221993</v>
      </c>
      <c r="B62" s="14">
        <v>122</v>
      </c>
      <c r="C62" s="14">
        <v>1993</v>
      </c>
      <c r="D62" s="14">
        <v>190.38300000000001</v>
      </c>
      <c r="E62" s="14">
        <v>3.0960000000000001</v>
      </c>
      <c r="F62" s="14">
        <v>-5.4889999999999999</v>
      </c>
      <c r="G62" s="14">
        <v>3.9580000000000002</v>
      </c>
      <c r="H62" s="14">
        <v>7.883</v>
      </c>
    </row>
    <row r="63" spans="1:8">
      <c r="A63" s="14" t="str">
        <f t="shared" si="0"/>
        <v>1221994</v>
      </c>
      <c r="B63" s="14">
        <v>122</v>
      </c>
      <c r="C63" s="14">
        <v>1994</v>
      </c>
      <c r="D63" s="14">
        <v>203.97</v>
      </c>
      <c r="E63" s="14">
        <v>2.3879999999999999</v>
      </c>
      <c r="F63" s="14">
        <v>10.332000000000001</v>
      </c>
      <c r="G63" s="14">
        <v>3.85</v>
      </c>
      <c r="H63" s="14">
        <v>7.9290000000000003</v>
      </c>
    </row>
    <row r="64" spans="1:8">
      <c r="A64" s="14" t="str">
        <f t="shared" si="0"/>
        <v>1221995</v>
      </c>
      <c r="B64" s="14">
        <v>122</v>
      </c>
      <c r="C64" s="14">
        <v>1995</v>
      </c>
      <c r="D64" s="14">
        <v>241.23400000000001</v>
      </c>
      <c r="E64" s="14">
        <v>0.55500000000000005</v>
      </c>
      <c r="F64" s="14">
        <v>5.9050000000000002</v>
      </c>
      <c r="G64" s="14">
        <v>4.242</v>
      </c>
      <c r="H64" s="14">
        <v>7.9480000000000004</v>
      </c>
    </row>
    <row r="65" spans="1:8">
      <c r="A65" s="14" t="str">
        <f t="shared" si="0"/>
        <v>1221996</v>
      </c>
      <c r="B65" s="14">
        <v>122</v>
      </c>
      <c r="C65" s="14">
        <v>1996</v>
      </c>
      <c r="D65" s="14">
        <v>237.34299999999999</v>
      </c>
      <c r="E65" s="14">
        <v>2.234</v>
      </c>
      <c r="F65" s="14">
        <v>8.6419999999999995</v>
      </c>
      <c r="G65" s="14">
        <v>4.7169999999999996</v>
      </c>
      <c r="H65" s="14">
        <v>7.9589999999999996</v>
      </c>
    </row>
    <row r="66" spans="1:8">
      <c r="A66" s="14" t="str">
        <f t="shared" si="0"/>
        <v>1221997</v>
      </c>
      <c r="B66" s="14">
        <v>122</v>
      </c>
      <c r="C66" s="14">
        <v>1997</v>
      </c>
      <c r="D66" s="14">
        <v>213.04499999999999</v>
      </c>
      <c r="E66" s="14">
        <v>0.91300000000000003</v>
      </c>
      <c r="F66" s="14">
        <v>7.27</v>
      </c>
      <c r="G66" s="14">
        <v>4.758</v>
      </c>
      <c r="H66" s="14">
        <v>7.968</v>
      </c>
    </row>
    <row r="67" spans="1:8">
      <c r="A67" s="14" t="str">
        <f t="shared" ref="A67:A130" si="1">B67&amp;C67</f>
        <v>1221998</v>
      </c>
      <c r="B67" s="14">
        <v>122</v>
      </c>
      <c r="C67" s="14">
        <v>1998</v>
      </c>
      <c r="D67" s="14">
        <v>218.55699999999999</v>
      </c>
      <c r="E67" s="14">
        <v>0.42499999999999999</v>
      </c>
      <c r="F67" s="14">
        <v>5.758</v>
      </c>
      <c r="G67" s="14">
        <v>4.7080000000000002</v>
      </c>
      <c r="H67" s="14">
        <v>7.9770000000000003</v>
      </c>
    </row>
    <row r="68" spans="1:8">
      <c r="A68" s="14" t="str">
        <f t="shared" si="1"/>
        <v>1221999</v>
      </c>
      <c r="B68" s="14">
        <v>122</v>
      </c>
      <c r="C68" s="14">
        <v>1999</v>
      </c>
      <c r="D68" s="14">
        <v>217.47499999999999</v>
      </c>
      <c r="E68" s="14">
        <v>1.651</v>
      </c>
      <c r="F68" s="14">
        <v>4.0640000000000001</v>
      </c>
      <c r="G68" s="14">
        <v>4.1420000000000003</v>
      </c>
      <c r="H68" s="14">
        <v>7.992</v>
      </c>
    </row>
    <row r="69" spans="1:8">
      <c r="A69" s="14" t="str">
        <f t="shared" si="1"/>
        <v>1222000</v>
      </c>
      <c r="B69" s="14">
        <v>122</v>
      </c>
      <c r="C69" s="14">
        <v>2000</v>
      </c>
      <c r="D69" s="14">
        <v>197.37700000000001</v>
      </c>
      <c r="E69" s="14">
        <v>1.853</v>
      </c>
      <c r="F69" s="14">
        <v>10.186</v>
      </c>
      <c r="G69" s="14">
        <v>3.883</v>
      </c>
      <c r="H69" s="14">
        <v>8.0120000000000005</v>
      </c>
    </row>
    <row r="70" spans="1:8">
      <c r="A70" s="14" t="str">
        <f t="shared" si="1"/>
        <v>1222001</v>
      </c>
      <c r="B70" s="14">
        <v>122</v>
      </c>
      <c r="C70" s="14">
        <v>2001</v>
      </c>
      <c r="D70" s="14">
        <v>197.51</v>
      </c>
      <c r="E70" s="14">
        <v>1.819</v>
      </c>
      <c r="F70" s="14">
        <v>5.1920000000000002</v>
      </c>
      <c r="G70" s="14">
        <v>4.008</v>
      </c>
      <c r="H70" s="14">
        <v>8.0419999999999998</v>
      </c>
    </row>
    <row r="71" spans="1:8">
      <c r="A71" s="14" t="str">
        <f t="shared" si="1"/>
        <v>1222002</v>
      </c>
      <c r="B71" s="14">
        <v>122</v>
      </c>
      <c r="C71" s="14">
        <v>2002</v>
      </c>
      <c r="D71" s="14">
        <v>214.24299999999999</v>
      </c>
      <c r="E71" s="14">
        <v>1.696</v>
      </c>
      <c r="F71" s="14">
        <v>0.29099999999999998</v>
      </c>
      <c r="G71" s="14">
        <v>4.3920000000000003</v>
      </c>
      <c r="H71" s="14">
        <v>8.0820000000000007</v>
      </c>
    </row>
    <row r="72" spans="1:8">
      <c r="A72" s="14" t="str">
        <f t="shared" si="1"/>
        <v>1222003</v>
      </c>
      <c r="B72" s="14">
        <v>122</v>
      </c>
      <c r="C72" s="14">
        <v>2003</v>
      </c>
      <c r="D72" s="14">
        <v>262.20800000000003</v>
      </c>
      <c r="E72" s="14">
        <v>1.337</v>
      </c>
      <c r="F72" s="14">
        <v>3.5070000000000001</v>
      </c>
      <c r="G72" s="14">
        <v>4.7919999999999998</v>
      </c>
      <c r="H72" s="14">
        <v>8.1180000000000003</v>
      </c>
    </row>
    <row r="73" spans="1:8">
      <c r="A73" s="14" t="str">
        <f t="shared" si="1"/>
        <v>1222004</v>
      </c>
      <c r="B73" s="14">
        <v>122</v>
      </c>
      <c r="C73" s="14">
        <v>2004</v>
      </c>
      <c r="D73" s="14">
        <v>301.32100000000003</v>
      </c>
      <c r="E73" s="14">
        <v>2.512</v>
      </c>
      <c r="F73" s="14">
        <v>7.9749999999999996</v>
      </c>
      <c r="G73" s="14">
        <v>5.5</v>
      </c>
      <c r="H73" s="14">
        <v>8.1690000000000005</v>
      </c>
    </row>
    <row r="74" spans="1:8">
      <c r="A74" s="14" t="str">
        <f t="shared" si="1"/>
        <v>1222005</v>
      </c>
      <c r="B74" s="14">
        <v>122</v>
      </c>
      <c r="C74" s="14">
        <v>2005</v>
      </c>
      <c r="D74" s="14">
        <v>316.267</v>
      </c>
      <c r="E74" s="14">
        <v>1.5189999999999999</v>
      </c>
      <c r="F74" s="14">
        <v>5.4550000000000001</v>
      </c>
      <c r="G74" s="14">
        <v>5.6420000000000003</v>
      </c>
      <c r="H74" s="14">
        <v>8.2249999999999996</v>
      </c>
    </row>
    <row r="75" spans="1:8">
      <c r="A75" s="14" t="str">
        <f t="shared" si="1"/>
        <v>1222006</v>
      </c>
      <c r="B75" s="14">
        <v>122</v>
      </c>
      <c r="C75" s="14">
        <v>2006</v>
      </c>
      <c r="D75" s="14">
        <v>336.298</v>
      </c>
      <c r="E75" s="14">
        <v>1.6419999999999999</v>
      </c>
      <c r="F75" s="14">
        <v>5.8550000000000004</v>
      </c>
      <c r="G75" s="14">
        <v>5.2249999999999996</v>
      </c>
      <c r="H75" s="14">
        <v>8.2680000000000007</v>
      </c>
    </row>
    <row r="76" spans="1:8">
      <c r="A76" s="14" t="str">
        <f t="shared" si="1"/>
        <v>1222007</v>
      </c>
      <c r="B76" s="14">
        <v>122</v>
      </c>
      <c r="C76" s="14">
        <v>2007</v>
      </c>
      <c r="D76" s="14">
        <v>389.23099999999999</v>
      </c>
      <c r="E76" s="14">
        <v>3.456</v>
      </c>
      <c r="F76" s="14">
        <v>5.6349999999999998</v>
      </c>
      <c r="G76" s="14">
        <v>4.867</v>
      </c>
      <c r="H76" s="14">
        <v>8.2949999999999999</v>
      </c>
    </row>
    <row r="77" spans="1:8">
      <c r="A77" s="14" t="str">
        <f t="shared" si="1"/>
        <v>1222008</v>
      </c>
      <c r="B77" s="14">
        <v>122</v>
      </c>
      <c r="C77" s="14">
        <v>2008</v>
      </c>
      <c r="D77" s="14">
        <v>432.005</v>
      </c>
      <c r="E77" s="14">
        <v>1.492</v>
      </c>
      <c r="F77" s="14">
        <v>0.95399999999999996</v>
      </c>
      <c r="G77" s="14">
        <v>4.0999999999999996</v>
      </c>
      <c r="H77" s="14">
        <v>8.3219999999999992</v>
      </c>
    </row>
    <row r="78" spans="1:8">
      <c r="A78" s="14" t="str">
        <f t="shared" si="1"/>
        <v>1222009</v>
      </c>
      <c r="B78" s="14">
        <v>122</v>
      </c>
      <c r="C78" s="14">
        <v>2009</v>
      </c>
      <c r="D78" s="14">
        <v>401.32299999999998</v>
      </c>
      <c r="E78" s="14">
        <v>1.04</v>
      </c>
      <c r="F78" s="14">
        <v>-11.898999999999999</v>
      </c>
      <c r="G78" s="14">
        <v>5.3330000000000002</v>
      </c>
      <c r="H78" s="14">
        <v>8.3409999999999993</v>
      </c>
    </row>
    <row r="79" spans="1:8">
      <c r="A79" s="14" t="str">
        <f t="shared" si="1"/>
        <v>1222010</v>
      </c>
      <c r="B79" s="14">
        <v>122</v>
      </c>
      <c r="C79" s="14">
        <v>2010</v>
      </c>
      <c r="D79" s="14">
        <v>392.59500000000003</v>
      </c>
      <c r="E79" s="14">
        <v>2.1829999999999998</v>
      </c>
      <c r="F79" s="14">
        <v>11.97</v>
      </c>
      <c r="G79" s="14">
        <v>4.8170000000000002</v>
      </c>
      <c r="H79" s="14">
        <v>8.3610000000000007</v>
      </c>
    </row>
    <row r="80" spans="1:8">
      <c r="A80" s="14" t="str">
        <f t="shared" si="1"/>
        <v>1222011</v>
      </c>
      <c r="B80" s="14">
        <v>122</v>
      </c>
      <c r="C80" s="14">
        <v>2011</v>
      </c>
      <c r="D80" s="14">
        <v>431.60899999999998</v>
      </c>
      <c r="E80" s="14">
        <v>3.3079999999999998</v>
      </c>
      <c r="F80" s="14">
        <v>5.9539999999999997</v>
      </c>
      <c r="G80" s="14">
        <v>4.5830000000000002</v>
      </c>
      <c r="H80" s="14">
        <v>8.3889999999999993</v>
      </c>
    </row>
    <row r="81" spans="1:8">
      <c r="A81" s="14" t="str">
        <f t="shared" si="1"/>
        <v>1222012</v>
      </c>
      <c r="B81" s="14">
        <v>122</v>
      </c>
      <c r="C81" s="14">
        <v>2012</v>
      </c>
      <c r="D81" s="14">
        <v>409.661</v>
      </c>
      <c r="E81" s="14">
        <v>2.81</v>
      </c>
      <c r="F81" s="14">
        <v>0.92400000000000004</v>
      </c>
      <c r="G81" s="14">
        <v>4.9169999999999998</v>
      </c>
      <c r="H81" s="14">
        <v>8.4260000000000002</v>
      </c>
    </row>
    <row r="82" spans="1:8">
      <c r="A82" s="14" t="str">
        <f t="shared" si="1"/>
        <v>1222013</v>
      </c>
      <c r="B82" s="14">
        <v>122</v>
      </c>
      <c r="C82" s="14">
        <v>2013</v>
      </c>
      <c r="D82" s="14">
        <v>430.197</v>
      </c>
      <c r="E82" s="14">
        <v>1.8560000000000001</v>
      </c>
      <c r="F82" s="14">
        <v>0.69399999999999995</v>
      </c>
      <c r="G82" s="14">
        <v>5.3419999999999996</v>
      </c>
      <c r="H82" s="14">
        <v>8.4770000000000003</v>
      </c>
    </row>
    <row r="83" spans="1:8">
      <c r="A83" s="14" t="str">
        <f t="shared" si="1"/>
        <v>1222014</v>
      </c>
      <c r="B83" s="14">
        <v>122</v>
      </c>
      <c r="C83" s="14">
        <v>2014</v>
      </c>
      <c r="D83" s="14">
        <v>442.69900000000001</v>
      </c>
      <c r="E83" s="14">
        <v>0.69899999999999995</v>
      </c>
      <c r="F83" s="14">
        <v>2.9569999999999999</v>
      </c>
      <c r="G83" s="14">
        <v>5.6079999999999997</v>
      </c>
      <c r="H83" s="14">
        <v>8.5440000000000005</v>
      </c>
    </row>
    <row r="84" spans="1:8">
      <c r="A84" s="14" t="str">
        <f t="shared" si="1"/>
        <v>1222015</v>
      </c>
      <c r="B84" s="14">
        <v>122</v>
      </c>
      <c r="C84" s="14">
        <v>2015</v>
      </c>
      <c r="D84" s="14">
        <v>382.01</v>
      </c>
      <c r="E84" s="14">
        <v>0.97499999999999998</v>
      </c>
      <c r="F84" s="14">
        <v>3.63</v>
      </c>
      <c r="G84" s="14">
        <v>5.742</v>
      </c>
      <c r="H84" s="14">
        <v>8.6300000000000008</v>
      </c>
    </row>
    <row r="85" spans="1:8">
      <c r="A85" s="14" t="str">
        <f t="shared" si="1"/>
        <v>1222016</v>
      </c>
      <c r="B85" s="14">
        <v>122</v>
      </c>
      <c r="C85" s="14">
        <v>2016</v>
      </c>
      <c r="D85" s="14">
        <v>395.72800000000001</v>
      </c>
      <c r="E85" s="14">
        <v>1.544</v>
      </c>
      <c r="F85" s="14">
        <v>3.726</v>
      </c>
      <c r="G85" s="14">
        <v>6.0419999999999998</v>
      </c>
      <c r="H85" s="14">
        <v>8.74</v>
      </c>
    </row>
    <row r="86" spans="1:8">
      <c r="A86" s="14" t="str">
        <f t="shared" si="1"/>
        <v>1222017</v>
      </c>
      <c r="B86" s="14">
        <v>122</v>
      </c>
      <c r="C86" s="14">
        <v>2017</v>
      </c>
      <c r="D86" s="14">
        <v>417.09100000000001</v>
      </c>
      <c r="E86" s="14">
        <v>2.2749999999999999</v>
      </c>
      <c r="F86" s="14">
        <v>5.3490000000000002</v>
      </c>
      <c r="G86" s="14">
        <v>5.5330000000000004</v>
      </c>
      <c r="H86" s="14">
        <v>8.8149999999999995</v>
      </c>
    </row>
    <row r="87" spans="1:8">
      <c r="A87" s="14" t="str">
        <f t="shared" si="1"/>
        <v>1222018</v>
      </c>
      <c r="B87" s="14">
        <v>122</v>
      </c>
      <c r="C87" s="14">
        <v>2018</v>
      </c>
      <c r="D87" s="14">
        <v>455.30099999999999</v>
      </c>
      <c r="E87" s="14">
        <v>1.7070000000000001</v>
      </c>
      <c r="F87" s="14">
        <v>5.03</v>
      </c>
      <c r="G87" s="14">
        <v>4.8920000000000003</v>
      </c>
      <c r="H87" s="14">
        <v>8.8849999999999998</v>
      </c>
    </row>
    <row r="88" spans="1:8">
      <c r="A88" s="14" t="str">
        <f t="shared" si="1"/>
        <v>1222019</v>
      </c>
      <c r="B88" s="14">
        <v>122</v>
      </c>
      <c r="C88" s="14">
        <v>2019</v>
      </c>
      <c r="D88" s="14">
        <v>445.125</v>
      </c>
      <c r="E88" s="14">
        <v>1.8009999999999999</v>
      </c>
      <c r="F88" s="14">
        <v>2.448</v>
      </c>
      <c r="G88" s="14">
        <v>4.5250000000000004</v>
      </c>
      <c r="H88" s="14">
        <v>8.859</v>
      </c>
    </row>
    <row r="89" spans="1:8">
      <c r="A89" s="14" t="str">
        <f t="shared" si="1"/>
        <v>1222020</v>
      </c>
      <c r="B89" s="14">
        <v>122</v>
      </c>
      <c r="C89" s="14">
        <v>2020</v>
      </c>
      <c r="D89" s="14">
        <v>428.62200000000001</v>
      </c>
      <c r="E89" s="14">
        <v>1.0089999999999999</v>
      </c>
      <c r="F89" s="14">
        <v>-10.238</v>
      </c>
      <c r="G89" s="14">
        <v>5.3330000000000002</v>
      </c>
      <c r="H89" s="14">
        <v>8.9009999999999998</v>
      </c>
    </row>
    <row r="90" spans="1:8">
      <c r="A90" s="14" t="str">
        <f t="shared" si="1"/>
        <v>1222021</v>
      </c>
      <c r="B90" s="14">
        <v>122</v>
      </c>
      <c r="C90" s="14">
        <v>2021</v>
      </c>
      <c r="D90" s="14">
        <v>481.79599999999999</v>
      </c>
      <c r="E90" s="14">
        <v>1.9</v>
      </c>
      <c r="F90" s="14">
        <v>5.8879999999999999</v>
      </c>
      <c r="G90" s="14">
        <v>5.5</v>
      </c>
      <c r="H90" s="14">
        <v>8.9459999999999997</v>
      </c>
    </row>
    <row r="91" spans="1:8">
      <c r="A91" s="14" t="str">
        <f t="shared" si="1"/>
        <v>1222022</v>
      </c>
      <c r="B91" s="14">
        <v>122</v>
      </c>
      <c r="C91" s="14">
        <v>2022</v>
      </c>
      <c r="D91" s="14">
        <v>514.95600000000002</v>
      </c>
      <c r="E91" s="14">
        <v>1.8</v>
      </c>
      <c r="F91" s="14">
        <v>6.9290000000000003</v>
      </c>
      <c r="G91" s="14">
        <v>5.3</v>
      </c>
      <c r="H91" s="14">
        <v>8.99</v>
      </c>
    </row>
    <row r="92" spans="1:8">
      <c r="A92" s="14" t="str">
        <f t="shared" si="1"/>
        <v>1222023</v>
      </c>
      <c r="B92" s="14">
        <v>122</v>
      </c>
      <c r="C92" s="14">
        <v>2023</v>
      </c>
      <c r="D92" s="14">
        <v>537.75800000000004</v>
      </c>
      <c r="E92" s="14">
        <v>2</v>
      </c>
      <c r="F92" s="14">
        <v>3.8929999999999998</v>
      </c>
      <c r="G92" s="14">
        <v>4.7</v>
      </c>
      <c r="H92" s="14">
        <v>9.0350000000000001</v>
      </c>
    </row>
    <row r="93" spans="1:8">
      <c r="A93" s="14" t="str">
        <f t="shared" si="1"/>
        <v>1222024</v>
      </c>
      <c r="B93" s="14">
        <v>122</v>
      </c>
      <c r="C93" s="14">
        <v>2024</v>
      </c>
      <c r="D93" s="14">
        <v>560.56100000000004</v>
      </c>
      <c r="E93" s="14">
        <v>2</v>
      </c>
      <c r="F93" s="14">
        <v>1.0149999999999999</v>
      </c>
      <c r="G93" s="14">
        <v>4.5</v>
      </c>
      <c r="H93" s="14">
        <v>9.08</v>
      </c>
    </row>
    <row r="94" spans="1:8">
      <c r="A94" s="14" t="str">
        <f t="shared" si="1"/>
        <v>1222025</v>
      </c>
      <c r="B94" s="14">
        <v>122</v>
      </c>
      <c r="C94" s="14">
        <v>2025</v>
      </c>
      <c r="D94" s="14">
        <v>582.12599999999998</v>
      </c>
      <c r="E94" s="14">
        <v>2</v>
      </c>
      <c r="F94" s="14">
        <v>2.2749999999999999</v>
      </c>
      <c r="G94" s="14">
        <v>4.5</v>
      </c>
      <c r="H94" s="14">
        <v>9.1259999999999994</v>
      </c>
    </row>
    <row r="95" spans="1:8">
      <c r="A95" s="14" t="str">
        <f t="shared" si="1"/>
        <v>1222026</v>
      </c>
      <c r="B95" s="14">
        <v>122</v>
      </c>
      <c r="C95" s="14">
        <v>2026</v>
      </c>
      <c r="D95" s="14">
        <v>604.26099999999997</v>
      </c>
      <c r="E95" s="14">
        <v>2</v>
      </c>
      <c r="F95" s="14">
        <v>2.0670000000000002</v>
      </c>
      <c r="G95" s="14">
        <v>4.5</v>
      </c>
      <c r="H95" s="14">
        <v>9.1709999999999994</v>
      </c>
    </row>
    <row r="96" spans="1:8">
      <c r="A96" s="14" t="str">
        <f t="shared" si="1"/>
        <v>1241980</v>
      </c>
      <c r="B96" s="14">
        <v>124</v>
      </c>
      <c r="C96" s="14">
        <v>1980</v>
      </c>
      <c r="D96" s="14">
        <v>123.47799999999999</v>
      </c>
      <c r="E96" s="14">
        <v>8.7550000000000008</v>
      </c>
      <c r="F96" s="14">
        <v>-1.5</v>
      </c>
      <c r="G96" s="14">
        <v>8.3000000000000007</v>
      </c>
      <c r="H96" s="14">
        <v>9.8550000000000004</v>
      </c>
    </row>
    <row r="97" spans="1:8">
      <c r="A97" s="14" t="str">
        <f t="shared" si="1"/>
        <v>1241981</v>
      </c>
      <c r="B97" s="14">
        <v>124</v>
      </c>
      <c r="C97" s="14">
        <v>1981</v>
      </c>
      <c r="D97" s="14">
        <v>102.245</v>
      </c>
      <c r="E97" s="14">
        <v>8.1449999999999996</v>
      </c>
      <c r="F97" s="14">
        <v>-1.734</v>
      </c>
      <c r="G97" s="14">
        <v>10</v>
      </c>
      <c r="H97" s="14">
        <v>9.8629999999999995</v>
      </c>
    </row>
    <row r="98" spans="1:8">
      <c r="A98" s="14" t="str">
        <f t="shared" si="1"/>
        <v>1241982</v>
      </c>
      <c r="B98" s="14">
        <v>124</v>
      </c>
      <c r="C98" s="14">
        <v>1982</v>
      </c>
      <c r="D98" s="14">
        <v>89.957999999999998</v>
      </c>
      <c r="E98" s="14">
        <v>8.0969999999999995</v>
      </c>
      <c r="F98" s="14">
        <v>1.8720000000000001</v>
      </c>
      <c r="G98" s="14">
        <v>11.5</v>
      </c>
      <c r="H98" s="14">
        <v>9.8550000000000004</v>
      </c>
    </row>
    <row r="99" spans="1:8">
      <c r="A99" s="14" t="str">
        <f t="shared" si="1"/>
        <v>1241983</v>
      </c>
      <c r="B99" s="14">
        <v>124</v>
      </c>
      <c r="C99" s="14">
        <v>1983</v>
      </c>
      <c r="D99" s="14">
        <v>85.037000000000006</v>
      </c>
      <c r="E99" s="14">
        <v>7.1589999999999998</v>
      </c>
      <c r="F99" s="14">
        <v>-0.96799999999999997</v>
      </c>
      <c r="G99" s="14">
        <v>10.742000000000001</v>
      </c>
      <c r="H99" s="14">
        <v>9.8580000000000005</v>
      </c>
    </row>
    <row r="100" spans="1:8">
      <c r="A100" s="14" t="str">
        <f t="shared" si="1"/>
        <v>1241984</v>
      </c>
      <c r="B100" s="14">
        <v>124</v>
      </c>
      <c r="C100" s="14">
        <v>1984</v>
      </c>
      <c r="D100" s="14">
        <v>81.236999999999995</v>
      </c>
      <c r="E100" s="14">
        <v>5.3479999999999999</v>
      </c>
      <c r="F100" s="14">
        <v>6.1609999999999996</v>
      </c>
      <c r="G100" s="14">
        <v>10.824999999999999</v>
      </c>
      <c r="H100" s="14">
        <v>9.8529999999999998</v>
      </c>
    </row>
    <row r="101" spans="1:8">
      <c r="A101" s="14" t="str">
        <f t="shared" si="1"/>
        <v>1241985</v>
      </c>
      <c r="B101" s="14">
        <v>124</v>
      </c>
      <c r="C101" s="14">
        <v>1985</v>
      </c>
      <c r="D101" s="14">
        <v>84.466999999999999</v>
      </c>
      <c r="E101" s="14">
        <v>4.0229999999999997</v>
      </c>
      <c r="F101" s="14">
        <v>0.55300000000000005</v>
      </c>
      <c r="G101" s="14">
        <v>10.117000000000001</v>
      </c>
      <c r="H101" s="14">
        <v>9.8580000000000005</v>
      </c>
    </row>
    <row r="102" spans="1:8">
      <c r="A102" s="14" t="str">
        <f t="shared" si="1"/>
        <v>1241986</v>
      </c>
      <c r="B102" s="14">
        <v>124</v>
      </c>
      <c r="C102" s="14">
        <v>1986</v>
      </c>
      <c r="D102" s="14">
        <v>117.063</v>
      </c>
      <c r="E102" s="14">
        <v>0.58699999999999997</v>
      </c>
      <c r="F102" s="14">
        <v>3.899</v>
      </c>
      <c r="G102" s="14">
        <v>10.050000000000001</v>
      </c>
      <c r="H102" s="14">
        <v>9.859</v>
      </c>
    </row>
    <row r="103" spans="1:8">
      <c r="A103" s="14" t="str">
        <f t="shared" si="1"/>
        <v>1241987</v>
      </c>
      <c r="B103" s="14">
        <v>124</v>
      </c>
      <c r="C103" s="14">
        <v>1987</v>
      </c>
      <c r="D103" s="14">
        <v>145.411</v>
      </c>
      <c r="E103" s="14">
        <v>1.448</v>
      </c>
      <c r="F103" s="14">
        <v>6.8369999999999997</v>
      </c>
      <c r="G103" s="14">
        <v>9.8079999999999998</v>
      </c>
      <c r="H103" s="14">
        <v>9.8650000000000002</v>
      </c>
    </row>
    <row r="104" spans="1:8">
      <c r="A104" s="14" t="str">
        <f t="shared" si="1"/>
        <v>1241988</v>
      </c>
      <c r="B104" s="14">
        <v>124</v>
      </c>
      <c r="C104" s="14">
        <v>1988</v>
      </c>
      <c r="D104" s="14">
        <v>158.09700000000001</v>
      </c>
      <c r="E104" s="14">
        <v>1.923</v>
      </c>
      <c r="F104" s="14">
        <v>10.74</v>
      </c>
      <c r="G104" s="14">
        <v>8.8330000000000002</v>
      </c>
      <c r="H104" s="14">
        <v>9.8759999999999994</v>
      </c>
    </row>
    <row r="105" spans="1:8">
      <c r="A105" s="14" t="str">
        <f t="shared" si="1"/>
        <v>1241989</v>
      </c>
      <c r="B105" s="14">
        <v>124</v>
      </c>
      <c r="C105" s="14">
        <v>1989</v>
      </c>
      <c r="D105" s="14">
        <v>159.816</v>
      </c>
      <c r="E105" s="14">
        <v>3.601</v>
      </c>
      <c r="F105" s="14">
        <v>10.041</v>
      </c>
      <c r="G105" s="14">
        <v>7.367</v>
      </c>
      <c r="H105" s="14">
        <v>9.9280000000000008</v>
      </c>
    </row>
    <row r="106" spans="1:8">
      <c r="A106" s="14" t="str">
        <f t="shared" si="1"/>
        <v>1241990</v>
      </c>
      <c r="B106" s="14">
        <v>124</v>
      </c>
      <c r="C106" s="14">
        <v>1990</v>
      </c>
      <c r="D106" s="14">
        <v>200.149</v>
      </c>
      <c r="E106" s="14">
        <v>3.4950000000000001</v>
      </c>
      <c r="F106" s="14">
        <v>4.8369999999999997</v>
      </c>
      <c r="G106" s="14">
        <v>6.5579999999999998</v>
      </c>
      <c r="H106" s="14">
        <v>9.9480000000000004</v>
      </c>
    </row>
    <row r="107" spans="1:8">
      <c r="A107" s="14" t="str">
        <f t="shared" si="1"/>
        <v>1241991</v>
      </c>
      <c r="B107" s="14">
        <v>124</v>
      </c>
      <c r="C107" s="14">
        <v>1991</v>
      </c>
      <c r="D107" s="14">
        <v>205.369</v>
      </c>
      <c r="E107" s="14">
        <v>2.7850000000000001</v>
      </c>
      <c r="F107" s="14">
        <v>2.8069999999999999</v>
      </c>
      <c r="G107" s="14">
        <v>6.45</v>
      </c>
      <c r="H107" s="14">
        <v>9.9870000000000001</v>
      </c>
    </row>
    <row r="108" spans="1:8">
      <c r="A108" s="14" t="str">
        <f t="shared" si="1"/>
        <v>1241992</v>
      </c>
      <c r="B108" s="14">
        <v>124</v>
      </c>
      <c r="C108" s="14">
        <v>1992</v>
      </c>
      <c r="D108" s="14">
        <v>228.732</v>
      </c>
      <c r="E108" s="14">
        <v>2.1840000000000002</v>
      </c>
      <c r="F108" s="14">
        <v>3.1459999999999999</v>
      </c>
      <c r="G108" s="14">
        <v>7.0919999999999996</v>
      </c>
      <c r="H108" s="14">
        <v>10.022</v>
      </c>
    </row>
    <row r="109" spans="1:8">
      <c r="A109" s="14" t="str">
        <f t="shared" si="1"/>
        <v>1241993</v>
      </c>
      <c r="B109" s="14">
        <v>124</v>
      </c>
      <c r="C109" s="14">
        <v>1993</v>
      </c>
      <c r="D109" s="14">
        <v>218.72</v>
      </c>
      <c r="E109" s="14">
        <v>2.464</v>
      </c>
      <c r="F109" s="14">
        <v>0.54</v>
      </c>
      <c r="G109" s="14">
        <v>8.625</v>
      </c>
      <c r="H109" s="14">
        <v>10.068</v>
      </c>
    </row>
    <row r="110" spans="1:8">
      <c r="A110" s="14" t="str">
        <f t="shared" si="1"/>
        <v>1241994</v>
      </c>
      <c r="B110" s="14">
        <v>124</v>
      </c>
      <c r="C110" s="14">
        <v>1994</v>
      </c>
      <c r="D110" s="14">
        <v>238.62200000000001</v>
      </c>
      <c r="E110" s="14">
        <v>1.988</v>
      </c>
      <c r="F110" s="14">
        <v>7.3529999999999998</v>
      </c>
      <c r="G110" s="14">
        <v>9.75</v>
      </c>
      <c r="H110" s="14">
        <v>10.101000000000001</v>
      </c>
    </row>
    <row r="111" spans="1:8">
      <c r="A111" s="14" t="str">
        <f t="shared" si="1"/>
        <v>1241995</v>
      </c>
      <c r="B111" s="14">
        <v>124</v>
      </c>
      <c r="C111" s="14">
        <v>1995</v>
      </c>
      <c r="D111" s="14">
        <v>288.30099999999999</v>
      </c>
      <c r="E111" s="14">
        <v>1.2270000000000001</v>
      </c>
      <c r="F111" s="14">
        <v>9.5719999999999992</v>
      </c>
      <c r="G111" s="14">
        <v>9.6829999999999998</v>
      </c>
      <c r="H111" s="14">
        <v>10.131</v>
      </c>
    </row>
    <row r="112" spans="1:8">
      <c r="A112" s="14" t="str">
        <f t="shared" si="1"/>
        <v>1241996</v>
      </c>
      <c r="B112" s="14">
        <v>124</v>
      </c>
      <c r="C112" s="14">
        <v>1996</v>
      </c>
      <c r="D112" s="14">
        <v>279.29199999999997</v>
      </c>
      <c r="E112" s="14">
        <v>2.14</v>
      </c>
      <c r="F112" s="14">
        <v>4.2210000000000001</v>
      </c>
      <c r="G112" s="14">
        <v>9.5500000000000007</v>
      </c>
      <c r="H112" s="14">
        <v>10.143000000000001</v>
      </c>
    </row>
    <row r="113" spans="1:8">
      <c r="A113" s="14" t="str">
        <f t="shared" si="1"/>
        <v>1241997</v>
      </c>
      <c r="B113" s="14">
        <v>124</v>
      </c>
      <c r="C113" s="14">
        <v>1997</v>
      </c>
      <c r="D113" s="14">
        <v>253.02199999999999</v>
      </c>
      <c r="E113" s="14">
        <v>0.88400000000000001</v>
      </c>
      <c r="F113" s="14">
        <v>8.9079999999999995</v>
      </c>
      <c r="G113" s="14">
        <v>9.2170000000000005</v>
      </c>
      <c r="H113" s="14">
        <v>10.17</v>
      </c>
    </row>
    <row r="114" spans="1:8">
      <c r="A114" s="14" t="str">
        <f t="shared" si="1"/>
        <v>1241998</v>
      </c>
      <c r="B114" s="14">
        <v>124</v>
      </c>
      <c r="C114" s="14">
        <v>1998</v>
      </c>
      <c r="D114" s="14">
        <v>258.87599999999998</v>
      </c>
      <c r="E114" s="14">
        <v>0.69199999999999995</v>
      </c>
      <c r="F114" s="14">
        <v>5.5609999999999999</v>
      </c>
      <c r="G114" s="14">
        <v>9.3420000000000005</v>
      </c>
      <c r="H114" s="14">
        <v>10.192</v>
      </c>
    </row>
    <row r="115" spans="1:8">
      <c r="A115" s="14" t="str">
        <f t="shared" si="1"/>
        <v>1241999</v>
      </c>
      <c r="B115" s="14">
        <v>124</v>
      </c>
      <c r="C115" s="14">
        <v>1999</v>
      </c>
      <c r="D115" s="14">
        <v>258.5</v>
      </c>
      <c r="E115" s="14">
        <v>2.0510000000000002</v>
      </c>
      <c r="F115" s="14">
        <v>2.681</v>
      </c>
      <c r="G115" s="14">
        <v>8.4250000000000007</v>
      </c>
      <c r="H115" s="14">
        <v>10.214</v>
      </c>
    </row>
    <row r="116" spans="1:8">
      <c r="A116" s="14" t="str">
        <f t="shared" si="1"/>
        <v>1242000</v>
      </c>
      <c r="B116" s="14">
        <v>124</v>
      </c>
      <c r="C116" s="14">
        <v>2000</v>
      </c>
      <c r="D116" s="14">
        <v>236.89699999999999</v>
      </c>
      <c r="E116" s="14">
        <v>2.964</v>
      </c>
      <c r="F116" s="14">
        <v>12.157</v>
      </c>
      <c r="G116" s="14">
        <v>6.8579999999999997</v>
      </c>
      <c r="H116" s="14">
        <v>10.239000000000001</v>
      </c>
    </row>
    <row r="117" spans="1:8">
      <c r="A117" s="14" t="str">
        <f t="shared" si="1"/>
        <v>1242001</v>
      </c>
      <c r="B117" s="14">
        <v>124</v>
      </c>
      <c r="C117" s="14">
        <v>2001</v>
      </c>
      <c r="D117" s="14">
        <v>236.74799999999999</v>
      </c>
      <c r="E117" s="14">
        <v>1.925</v>
      </c>
      <c r="F117" s="14">
        <v>1.409</v>
      </c>
      <c r="G117" s="14">
        <v>6.5670000000000002</v>
      </c>
      <c r="H117" s="14">
        <v>10.263</v>
      </c>
    </row>
    <row r="118" spans="1:8">
      <c r="A118" s="14" t="str">
        <f t="shared" si="1"/>
        <v>1242002</v>
      </c>
      <c r="B118" s="14">
        <v>124</v>
      </c>
      <c r="C118" s="14">
        <v>2002</v>
      </c>
      <c r="D118" s="14">
        <v>258.2</v>
      </c>
      <c r="E118" s="14">
        <v>1.333</v>
      </c>
      <c r="F118" s="14">
        <v>7.3840000000000003</v>
      </c>
      <c r="G118" s="14">
        <v>7.5250000000000004</v>
      </c>
      <c r="H118" s="14">
        <v>10.31</v>
      </c>
    </row>
    <row r="119" spans="1:8">
      <c r="A119" s="14" t="str">
        <f t="shared" si="1"/>
        <v>1242003</v>
      </c>
      <c r="B119" s="14">
        <v>124</v>
      </c>
      <c r="C119" s="14">
        <v>2003</v>
      </c>
      <c r="D119" s="14">
        <v>318.00400000000002</v>
      </c>
      <c r="E119" s="14">
        <v>1.6339999999999999</v>
      </c>
      <c r="F119" s="14">
        <v>0.60399999999999998</v>
      </c>
      <c r="G119" s="14">
        <v>8.1750000000000007</v>
      </c>
      <c r="H119" s="14">
        <v>10.356</v>
      </c>
    </row>
    <row r="120" spans="1:8">
      <c r="A120" s="14" t="str">
        <f t="shared" si="1"/>
        <v>1242004</v>
      </c>
      <c r="B120" s="14">
        <v>124</v>
      </c>
      <c r="C120" s="14">
        <v>2004</v>
      </c>
      <c r="D120" s="14">
        <v>369.04700000000003</v>
      </c>
      <c r="E120" s="14">
        <v>2.0099999999999998</v>
      </c>
      <c r="F120" s="14">
        <v>6.95</v>
      </c>
      <c r="G120" s="14">
        <v>8.3829999999999991</v>
      </c>
      <c r="H120" s="14">
        <v>10.396000000000001</v>
      </c>
    </row>
    <row r="121" spans="1:8">
      <c r="A121" s="14" t="str">
        <f t="shared" si="1"/>
        <v>1242005</v>
      </c>
      <c r="B121" s="14">
        <v>124</v>
      </c>
      <c r="C121" s="14">
        <v>2005</v>
      </c>
      <c r="D121" s="14">
        <v>385.92700000000002</v>
      </c>
      <c r="E121" s="14">
        <v>2.7589999999999999</v>
      </c>
      <c r="F121" s="14">
        <v>5.08</v>
      </c>
      <c r="G121" s="14">
        <v>8.4749999999999996</v>
      </c>
      <c r="H121" s="14">
        <v>10.446</v>
      </c>
    </row>
    <row r="122" spans="1:8">
      <c r="A122" s="14" t="str">
        <f t="shared" si="1"/>
        <v>1242006</v>
      </c>
      <c r="B122" s="14">
        <v>124</v>
      </c>
      <c r="C122" s="14">
        <v>2006</v>
      </c>
      <c r="D122" s="14">
        <v>408.28100000000001</v>
      </c>
      <c r="E122" s="14">
        <v>2.073</v>
      </c>
      <c r="F122" s="14">
        <v>4.6269999999999998</v>
      </c>
      <c r="G122" s="14">
        <v>8.2669999999999995</v>
      </c>
      <c r="H122" s="14">
        <v>10.510999999999999</v>
      </c>
    </row>
    <row r="123" spans="1:8">
      <c r="A123" s="14" t="str">
        <f t="shared" si="1"/>
        <v>1242007</v>
      </c>
      <c r="B123" s="14">
        <v>124</v>
      </c>
      <c r="C123" s="14">
        <v>2007</v>
      </c>
      <c r="D123" s="14">
        <v>470.97800000000001</v>
      </c>
      <c r="E123" s="14">
        <v>3.1110000000000002</v>
      </c>
      <c r="F123" s="14">
        <v>6.0229999999999997</v>
      </c>
      <c r="G123" s="14">
        <v>7.492</v>
      </c>
      <c r="H123" s="14">
        <v>10.585000000000001</v>
      </c>
    </row>
    <row r="124" spans="1:8">
      <c r="A124" s="14" t="str">
        <f t="shared" si="1"/>
        <v>1242008</v>
      </c>
      <c r="B124" s="14">
        <v>124</v>
      </c>
      <c r="C124" s="14">
        <v>2008</v>
      </c>
      <c r="D124" s="14">
        <v>517.27</v>
      </c>
      <c r="E124" s="14">
        <v>2.6989999999999998</v>
      </c>
      <c r="F124" s="14">
        <v>-2.31</v>
      </c>
      <c r="G124" s="14">
        <v>6.9669999999999996</v>
      </c>
      <c r="H124" s="14">
        <v>10.667</v>
      </c>
    </row>
    <row r="125" spans="1:8">
      <c r="A125" s="14" t="str">
        <f t="shared" si="1"/>
        <v>1242009</v>
      </c>
      <c r="B125" s="14">
        <v>124</v>
      </c>
      <c r="C125" s="14">
        <v>2009</v>
      </c>
      <c r="D125" s="14">
        <v>482.73</v>
      </c>
      <c r="E125" s="14">
        <v>0.33300000000000002</v>
      </c>
      <c r="F125" s="14">
        <v>-11.797000000000001</v>
      </c>
      <c r="G125" s="14">
        <v>7.9080000000000004</v>
      </c>
      <c r="H125" s="14">
        <v>10.753</v>
      </c>
    </row>
    <row r="126" spans="1:8">
      <c r="A126" s="14" t="str">
        <f t="shared" si="1"/>
        <v>1242010</v>
      </c>
      <c r="B126" s="14">
        <v>124</v>
      </c>
      <c r="C126" s="14">
        <v>2010</v>
      </c>
      <c r="D126" s="14">
        <v>481.81400000000002</v>
      </c>
      <c r="E126" s="14">
        <v>3.3820000000000001</v>
      </c>
      <c r="F126" s="14">
        <v>7.1710000000000003</v>
      </c>
      <c r="G126" s="14">
        <v>8.3079999999999998</v>
      </c>
      <c r="H126" s="14">
        <v>10.84</v>
      </c>
    </row>
    <row r="127" spans="1:8">
      <c r="A127" s="14" t="str">
        <f t="shared" si="1"/>
        <v>1242011</v>
      </c>
      <c r="B127" s="14">
        <v>124</v>
      </c>
      <c r="C127" s="14">
        <v>2011</v>
      </c>
      <c r="D127" s="14">
        <v>523.23900000000003</v>
      </c>
      <c r="E127" s="14">
        <v>3.1850000000000001</v>
      </c>
      <c r="F127" s="14">
        <v>4.3040000000000003</v>
      </c>
      <c r="G127" s="14">
        <v>7.1420000000000003</v>
      </c>
      <c r="H127" s="14">
        <v>11.000999999999999</v>
      </c>
    </row>
    <row r="128" spans="1:8">
      <c r="A128" s="14" t="str">
        <f t="shared" si="1"/>
        <v>1242012</v>
      </c>
      <c r="B128" s="14">
        <v>124</v>
      </c>
      <c r="C128" s="14">
        <v>2012</v>
      </c>
      <c r="D128" s="14">
        <v>496.46699999999998</v>
      </c>
      <c r="E128" s="14">
        <v>2.0819999999999999</v>
      </c>
      <c r="F128" s="14">
        <v>-1.627</v>
      </c>
      <c r="G128" s="14">
        <v>7.55</v>
      </c>
      <c r="H128" s="14">
        <v>11.076000000000001</v>
      </c>
    </row>
    <row r="129" spans="1:8">
      <c r="A129" s="14" t="str">
        <f t="shared" si="1"/>
        <v>1242013</v>
      </c>
      <c r="B129" s="14">
        <v>124</v>
      </c>
      <c r="C129" s="14">
        <v>2013</v>
      </c>
      <c r="D129" s="14">
        <v>521.79899999999998</v>
      </c>
      <c r="E129" s="14">
        <v>1.167</v>
      </c>
      <c r="F129" s="14">
        <v>0.439</v>
      </c>
      <c r="G129" s="14">
        <v>8.4499999999999993</v>
      </c>
      <c r="H129" s="14">
        <v>11.138</v>
      </c>
    </row>
    <row r="130" spans="1:8">
      <c r="A130" s="14" t="str">
        <f t="shared" si="1"/>
        <v>1242014</v>
      </c>
      <c r="B130" s="14">
        <v>124</v>
      </c>
      <c r="C130" s="14">
        <v>2014</v>
      </c>
      <c r="D130" s="14">
        <v>535.529</v>
      </c>
      <c r="E130" s="14">
        <v>-0.39100000000000001</v>
      </c>
      <c r="F130" s="14">
        <v>1.8520000000000001</v>
      </c>
      <c r="G130" s="14">
        <v>8.5500000000000007</v>
      </c>
      <c r="H130" s="14">
        <v>11.180999999999999</v>
      </c>
    </row>
    <row r="131" spans="1:8">
      <c r="A131" s="14" t="str">
        <f t="shared" ref="A131:A194" si="2">B131&amp;C131</f>
        <v>1242015</v>
      </c>
      <c r="B131" s="14">
        <v>124</v>
      </c>
      <c r="C131" s="14">
        <v>2015</v>
      </c>
      <c r="D131" s="14">
        <v>462.38299999999998</v>
      </c>
      <c r="E131" s="14">
        <v>1.45</v>
      </c>
      <c r="F131" s="14">
        <v>1.0529999999999999</v>
      </c>
      <c r="G131" s="14">
        <v>8.4830000000000005</v>
      </c>
      <c r="H131" s="14">
        <v>11.237</v>
      </c>
    </row>
    <row r="132" spans="1:8">
      <c r="A132" s="14" t="str">
        <f t="shared" si="2"/>
        <v>1242016</v>
      </c>
      <c r="B132" s="14">
        <v>124</v>
      </c>
      <c r="C132" s="14">
        <v>2016</v>
      </c>
      <c r="D132" s="14">
        <v>475.93099999999998</v>
      </c>
      <c r="E132" s="14">
        <v>2.2040000000000002</v>
      </c>
      <c r="F132" s="14">
        <v>5.5250000000000004</v>
      </c>
      <c r="G132" s="14">
        <v>7.8419999999999996</v>
      </c>
      <c r="H132" s="14">
        <v>11.311</v>
      </c>
    </row>
    <row r="133" spans="1:8">
      <c r="A133" s="14" t="str">
        <f t="shared" si="2"/>
        <v>1242017</v>
      </c>
      <c r="B133" s="14">
        <v>124</v>
      </c>
      <c r="C133" s="14">
        <v>2017</v>
      </c>
      <c r="D133" s="14">
        <v>502.52100000000002</v>
      </c>
      <c r="E133" s="14">
        <v>2.0590000000000002</v>
      </c>
      <c r="F133" s="14">
        <v>-0.22900000000000001</v>
      </c>
      <c r="G133" s="14">
        <v>7.117</v>
      </c>
      <c r="H133" s="14">
        <v>11.352</v>
      </c>
    </row>
    <row r="134" spans="1:8">
      <c r="A134" s="14" t="str">
        <f t="shared" si="2"/>
        <v>1242018</v>
      </c>
      <c r="B134" s="14">
        <v>124</v>
      </c>
      <c r="C134" s="14">
        <v>2018</v>
      </c>
      <c r="D134" s="14">
        <v>543.98</v>
      </c>
      <c r="E134" s="14">
        <v>2.198</v>
      </c>
      <c r="F134" s="14">
        <v>1.274</v>
      </c>
      <c r="G134" s="14">
        <v>5.9580000000000002</v>
      </c>
      <c r="H134" s="14">
        <v>11.398999999999999</v>
      </c>
    </row>
    <row r="135" spans="1:8">
      <c r="A135" s="14" t="str">
        <f t="shared" si="2"/>
        <v>1242019</v>
      </c>
      <c r="B135" s="14">
        <v>124</v>
      </c>
      <c r="C135" s="14">
        <v>2019</v>
      </c>
      <c r="D135" s="14">
        <v>533.15700000000004</v>
      </c>
      <c r="E135" s="14">
        <v>0.92200000000000004</v>
      </c>
      <c r="F135" s="14">
        <v>-0.71899999999999997</v>
      </c>
      <c r="G135" s="14">
        <v>5.3579999999999997</v>
      </c>
      <c r="H135" s="14">
        <v>11.456</v>
      </c>
    </row>
    <row r="136" spans="1:8">
      <c r="A136" s="14" t="str">
        <f t="shared" si="2"/>
        <v>1242020</v>
      </c>
      <c r="B136" s="14">
        <v>124</v>
      </c>
      <c r="C136" s="14">
        <v>2020</v>
      </c>
      <c r="D136" s="14">
        <v>513.08699999999999</v>
      </c>
      <c r="E136" s="14">
        <v>0.35099999999999998</v>
      </c>
      <c r="F136" s="14">
        <v>-5.1760000000000002</v>
      </c>
      <c r="G136" s="14">
        <v>5.6079999999999997</v>
      </c>
      <c r="H136" s="14">
        <v>11.522</v>
      </c>
    </row>
    <row r="137" spans="1:8">
      <c r="A137" s="14" t="str">
        <f t="shared" si="2"/>
        <v>1242021</v>
      </c>
      <c r="B137" s="14">
        <v>124</v>
      </c>
      <c r="C137" s="14">
        <v>2021</v>
      </c>
      <c r="D137" s="14">
        <v>578.99599999999998</v>
      </c>
      <c r="E137" s="14">
        <v>2.1360000000000001</v>
      </c>
      <c r="F137" s="14">
        <v>6.4649999999999999</v>
      </c>
      <c r="G137" s="14">
        <v>6.8250000000000002</v>
      </c>
      <c r="H137" s="14">
        <v>11.555999999999999</v>
      </c>
    </row>
    <row r="138" spans="1:8">
      <c r="A138" s="14" t="str">
        <f t="shared" si="2"/>
        <v>1242022</v>
      </c>
      <c r="B138" s="14">
        <v>124</v>
      </c>
      <c r="C138" s="14">
        <v>2022</v>
      </c>
      <c r="D138" s="14">
        <v>615.33600000000001</v>
      </c>
      <c r="E138" s="14">
        <v>1.617</v>
      </c>
      <c r="F138" s="14">
        <v>5.6449999999999996</v>
      </c>
      <c r="G138" s="14">
        <v>6.5570000000000004</v>
      </c>
      <c r="H138" s="14">
        <v>11.606</v>
      </c>
    </row>
    <row r="139" spans="1:8">
      <c r="A139" s="14" t="str">
        <f t="shared" si="2"/>
        <v>1242023</v>
      </c>
      <c r="B139" s="14">
        <v>124</v>
      </c>
      <c r="C139" s="14">
        <v>2023</v>
      </c>
      <c r="D139" s="14">
        <v>640.55200000000002</v>
      </c>
      <c r="E139" s="14">
        <v>1.825</v>
      </c>
      <c r="F139" s="14">
        <v>4.3449999999999998</v>
      </c>
      <c r="G139" s="14">
        <v>6.0640000000000001</v>
      </c>
      <c r="H139" s="14">
        <v>11.651999999999999</v>
      </c>
    </row>
    <row r="140" spans="1:8">
      <c r="A140" s="14" t="str">
        <f t="shared" si="2"/>
        <v>1242024</v>
      </c>
      <c r="B140" s="14">
        <v>124</v>
      </c>
      <c r="C140" s="14">
        <v>2024</v>
      </c>
      <c r="D140" s="14">
        <v>663.15700000000004</v>
      </c>
      <c r="E140" s="14">
        <v>1.7829999999999999</v>
      </c>
      <c r="F140" s="14">
        <v>3.972</v>
      </c>
      <c r="G140" s="14">
        <v>5.8630000000000004</v>
      </c>
      <c r="H140" s="14">
        <v>11.696</v>
      </c>
    </row>
    <row r="141" spans="1:8">
      <c r="A141" s="14" t="str">
        <f t="shared" si="2"/>
        <v>1242025</v>
      </c>
      <c r="B141" s="14">
        <v>124</v>
      </c>
      <c r="C141" s="14">
        <v>2025</v>
      </c>
      <c r="D141" s="14">
        <v>683.64300000000003</v>
      </c>
      <c r="E141" s="14">
        <v>1.788</v>
      </c>
      <c r="F141" s="14">
        <v>3.835</v>
      </c>
      <c r="G141" s="14">
        <v>5.7629999999999999</v>
      </c>
      <c r="H141" s="14">
        <v>11.737</v>
      </c>
    </row>
    <row r="142" spans="1:8">
      <c r="A142" s="14" t="str">
        <f t="shared" si="2"/>
        <v>1242026</v>
      </c>
      <c r="B142" s="14">
        <v>124</v>
      </c>
      <c r="C142" s="14">
        <v>2026</v>
      </c>
      <c r="D142" s="14">
        <v>704.78599999999994</v>
      </c>
      <c r="E142" s="14">
        <v>1.8</v>
      </c>
      <c r="F142" s="14">
        <v>3.8679999999999999</v>
      </c>
      <c r="G142" s="14">
        <v>5.7130000000000001</v>
      </c>
      <c r="H142" s="14">
        <v>11.775</v>
      </c>
    </row>
    <row r="143" spans="1:8">
      <c r="A143" s="14" t="str">
        <f t="shared" si="2"/>
        <v>1561980</v>
      </c>
      <c r="B143" s="14">
        <v>156</v>
      </c>
      <c r="C143" s="14">
        <v>1980</v>
      </c>
      <c r="D143" s="14">
        <v>276.03500000000003</v>
      </c>
      <c r="E143" s="14">
        <v>7.3369999999999997</v>
      </c>
      <c r="F143" s="14">
        <v>-3.1709999999999998</v>
      </c>
      <c r="G143" s="14">
        <v>7.5170000000000003</v>
      </c>
      <c r="H143" s="14">
        <v>24.471</v>
      </c>
    </row>
    <row r="144" spans="1:8">
      <c r="A144" s="14" t="str">
        <f t="shared" si="2"/>
        <v>1561981</v>
      </c>
      <c r="B144" s="14">
        <v>156</v>
      </c>
      <c r="C144" s="14">
        <v>1981</v>
      </c>
      <c r="D144" s="14">
        <v>307.24599999999998</v>
      </c>
      <c r="E144" s="14">
        <v>12.355</v>
      </c>
      <c r="F144" s="14">
        <v>2.5539999999999998</v>
      </c>
      <c r="G144" s="14">
        <v>7.617</v>
      </c>
      <c r="H144" s="14">
        <v>24.785</v>
      </c>
    </row>
    <row r="145" spans="1:8">
      <c r="A145" s="14" t="str">
        <f t="shared" si="2"/>
        <v>1561982</v>
      </c>
      <c r="B145" s="14">
        <v>156</v>
      </c>
      <c r="C145" s="14">
        <v>1982</v>
      </c>
      <c r="D145" s="14">
        <v>314.63900000000001</v>
      </c>
      <c r="E145" s="14">
        <v>9.6379999999999999</v>
      </c>
      <c r="F145" s="14">
        <v>-15.922000000000001</v>
      </c>
      <c r="G145" s="14">
        <v>11.1</v>
      </c>
      <c r="H145" s="14">
        <v>25.082999999999998</v>
      </c>
    </row>
    <row r="146" spans="1:8">
      <c r="A146" s="14" t="str">
        <f t="shared" si="2"/>
        <v>1561983</v>
      </c>
      <c r="B146" s="14">
        <v>156</v>
      </c>
      <c r="C146" s="14">
        <v>1983</v>
      </c>
      <c r="D146" s="14">
        <v>341.863</v>
      </c>
      <c r="E146" s="14">
        <v>4.6609999999999996</v>
      </c>
      <c r="F146" s="14">
        <v>10.128</v>
      </c>
      <c r="G146" s="14">
        <v>12</v>
      </c>
      <c r="H146" s="14">
        <v>25.335999999999999</v>
      </c>
    </row>
    <row r="147" spans="1:8">
      <c r="A147" s="14" t="str">
        <f t="shared" si="2"/>
        <v>1561984</v>
      </c>
      <c r="B147" s="14">
        <v>156</v>
      </c>
      <c r="C147" s="14">
        <v>1984</v>
      </c>
      <c r="D147" s="14">
        <v>356.72800000000001</v>
      </c>
      <c r="E147" s="14">
        <v>3.6640000000000001</v>
      </c>
      <c r="F147" s="14">
        <v>17.384</v>
      </c>
      <c r="G147" s="14">
        <v>11.375</v>
      </c>
      <c r="H147" s="14">
        <v>25.577000000000002</v>
      </c>
    </row>
    <row r="148" spans="1:8">
      <c r="A148" s="14" t="str">
        <f t="shared" si="2"/>
        <v>1561985</v>
      </c>
      <c r="B148" s="14">
        <v>156</v>
      </c>
      <c r="C148" s="14">
        <v>1985</v>
      </c>
      <c r="D148" s="14">
        <v>366.18400000000003</v>
      </c>
      <c r="E148" s="14">
        <v>4.133</v>
      </c>
      <c r="F148" s="14">
        <v>8.2669999999999995</v>
      </c>
      <c r="G148" s="14">
        <v>10.507999999999999</v>
      </c>
      <c r="H148" s="14">
        <v>25.812999999999999</v>
      </c>
    </row>
    <row r="149" spans="1:8">
      <c r="A149" s="14" t="str">
        <f t="shared" si="2"/>
        <v>1561986</v>
      </c>
      <c r="B149" s="14">
        <v>156</v>
      </c>
      <c r="C149" s="14">
        <v>1986</v>
      </c>
      <c r="D149" s="14">
        <v>379.01499999999999</v>
      </c>
      <c r="E149" s="14">
        <v>4.3860000000000001</v>
      </c>
      <c r="F149" s="14">
        <v>6.548</v>
      </c>
      <c r="G149" s="14">
        <v>9.6080000000000005</v>
      </c>
      <c r="H149" s="14">
        <v>26.067</v>
      </c>
    </row>
    <row r="150" spans="1:8">
      <c r="A150" s="14" t="str">
        <f t="shared" si="2"/>
        <v>1561987</v>
      </c>
      <c r="B150" s="14">
        <v>156</v>
      </c>
      <c r="C150" s="14">
        <v>1987</v>
      </c>
      <c r="D150" s="14">
        <v>433.14</v>
      </c>
      <c r="E150" s="14">
        <v>4.202</v>
      </c>
      <c r="F150" s="14">
        <v>5.44</v>
      </c>
      <c r="G150" s="14">
        <v>8.8000000000000007</v>
      </c>
      <c r="H150" s="14">
        <v>26.398</v>
      </c>
    </row>
    <row r="151" spans="1:8">
      <c r="A151" s="14" t="str">
        <f t="shared" si="2"/>
        <v>1561988</v>
      </c>
      <c r="B151" s="14">
        <v>156</v>
      </c>
      <c r="C151" s="14">
        <v>1988</v>
      </c>
      <c r="D151" s="14">
        <v>509.38</v>
      </c>
      <c r="E151" s="14">
        <v>4.0869999999999997</v>
      </c>
      <c r="F151" s="14">
        <v>13.493</v>
      </c>
      <c r="G151" s="14">
        <v>7.7750000000000004</v>
      </c>
      <c r="H151" s="14">
        <v>26.751000000000001</v>
      </c>
    </row>
    <row r="152" spans="1:8">
      <c r="A152" s="14" t="str">
        <f t="shared" si="2"/>
        <v>1561989</v>
      </c>
      <c r="B152" s="14">
        <v>156</v>
      </c>
      <c r="C152" s="14">
        <v>1989</v>
      </c>
      <c r="D152" s="14">
        <v>567.22500000000002</v>
      </c>
      <c r="E152" s="14">
        <v>5.2030000000000003</v>
      </c>
      <c r="F152" s="14">
        <v>5.8250000000000002</v>
      </c>
      <c r="G152" s="14">
        <v>7.508</v>
      </c>
      <c r="H152" s="14">
        <v>27.215</v>
      </c>
    </row>
    <row r="153" spans="1:8">
      <c r="A153" s="14" t="str">
        <f t="shared" si="2"/>
        <v>1561990</v>
      </c>
      <c r="B153" s="14">
        <v>156</v>
      </c>
      <c r="C153" s="14">
        <v>1990</v>
      </c>
      <c r="D153" s="14">
        <v>596.08900000000006</v>
      </c>
      <c r="E153" s="14">
        <v>4.9169999999999998</v>
      </c>
      <c r="F153" s="14">
        <v>1.927</v>
      </c>
      <c r="G153" s="14">
        <v>8.15</v>
      </c>
      <c r="H153" s="14">
        <v>27.632000000000001</v>
      </c>
    </row>
    <row r="154" spans="1:8">
      <c r="A154" s="14" t="str">
        <f t="shared" si="2"/>
        <v>1561991</v>
      </c>
      <c r="B154" s="14">
        <v>156</v>
      </c>
      <c r="C154" s="14">
        <v>1991</v>
      </c>
      <c r="D154" s="14">
        <v>612.51400000000001</v>
      </c>
      <c r="E154" s="14">
        <v>4.1109999999999998</v>
      </c>
      <c r="F154" s="14">
        <v>2.5169999999999999</v>
      </c>
      <c r="G154" s="14">
        <v>10.317</v>
      </c>
      <c r="H154" s="14">
        <v>27.986999999999998</v>
      </c>
    </row>
    <row r="155" spans="1:8">
      <c r="A155" s="14" t="str">
        <f t="shared" si="2"/>
        <v>1561992</v>
      </c>
      <c r="B155" s="14">
        <v>156</v>
      </c>
      <c r="C155" s="14">
        <v>1992</v>
      </c>
      <c r="D155" s="14">
        <v>594.37599999999998</v>
      </c>
      <c r="E155" s="14">
        <v>1.788</v>
      </c>
      <c r="F155" s="14">
        <v>5.125</v>
      </c>
      <c r="G155" s="14">
        <v>11.217000000000001</v>
      </c>
      <c r="H155" s="14">
        <v>28.324000000000002</v>
      </c>
    </row>
    <row r="156" spans="1:8">
      <c r="A156" s="14" t="str">
        <f t="shared" si="2"/>
        <v>1561993</v>
      </c>
      <c r="B156" s="14">
        <v>156</v>
      </c>
      <c r="C156" s="14">
        <v>1993</v>
      </c>
      <c r="D156" s="14">
        <v>579.05899999999997</v>
      </c>
      <c r="E156" s="14">
        <v>1.8140000000000001</v>
      </c>
      <c r="F156" s="14">
        <v>7.4779999999999998</v>
      </c>
      <c r="G156" s="14">
        <v>11.375</v>
      </c>
      <c r="H156" s="14">
        <v>28.651</v>
      </c>
    </row>
    <row r="157" spans="1:8">
      <c r="A157" s="14" t="str">
        <f t="shared" si="2"/>
        <v>1561994</v>
      </c>
      <c r="B157" s="14">
        <v>156</v>
      </c>
      <c r="C157" s="14">
        <v>1994</v>
      </c>
      <c r="D157" s="14">
        <v>579.91300000000001</v>
      </c>
      <c r="E157" s="14">
        <v>3.9E-2</v>
      </c>
      <c r="F157" s="14">
        <v>8.3190000000000008</v>
      </c>
      <c r="G157" s="14">
        <v>10.391999999999999</v>
      </c>
      <c r="H157" s="14">
        <v>28.96</v>
      </c>
    </row>
    <row r="158" spans="1:8">
      <c r="A158" s="14" t="str">
        <f t="shared" si="2"/>
        <v>1561995</v>
      </c>
      <c r="B158" s="14">
        <v>156</v>
      </c>
      <c r="C158" s="14">
        <v>1995</v>
      </c>
      <c r="D158" s="14">
        <v>605.94100000000003</v>
      </c>
      <c r="E158" s="14">
        <v>2.052</v>
      </c>
      <c r="F158" s="14">
        <v>5.7640000000000002</v>
      </c>
      <c r="G158" s="14">
        <v>9.4670000000000005</v>
      </c>
      <c r="H158" s="14">
        <v>29.263000000000002</v>
      </c>
    </row>
    <row r="159" spans="1:8">
      <c r="A159" s="14" t="str">
        <f t="shared" si="2"/>
        <v>1561996</v>
      </c>
      <c r="B159" s="14">
        <v>156</v>
      </c>
      <c r="C159" s="14">
        <v>1996</v>
      </c>
      <c r="D159" s="14">
        <v>630.59799999999996</v>
      </c>
      <c r="E159" s="14">
        <v>2.0489999999999999</v>
      </c>
      <c r="F159" s="14">
        <v>5.359</v>
      </c>
      <c r="G159" s="14">
        <v>9.6080000000000005</v>
      </c>
      <c r="H159" s="14">
        <v>29.57</v>
      </c>
    </row>
    <row r="160" spans="1:8">
      <c r="A160" s="14" t="str">
        <f t="shared" si="2"/>
        <v>1561997</v>
      </c>
      <c r="B160" s="14">
        <v>156</v>
      </c>
      <c r="C160" s="14">
        <v>1997</v>
      </c>
      <c r="D160" s="14">
        <v>655.01</v>
      </c>
      <c r="E160" s="14">
        <v>1.004</v>
      </c>
      <c r="F160" s="14">
        <v>14.4</v>
      </c>
      <c r="G160" s="14">
        <v>9.0920000000000005</v>
      </c>
      <c r="H160" s="14">
        <v>29.867999999999999</v>
      </c>
    </row>
    <row r="161" spans="1:8">
      <c r="A161" s="14" t="str">
        <f t="shared" si="2"/>
        <v>1561998</v>
      </c>
      <c r="B161" s="14">
        <v>156</v>
      </c>
      <c r="C161" s="14">
        <v>1998</v>
      </c>
      <c r="D161" s="14">
        <v>634.00400000000002</v>
      </c>
      <c r="E161" s="14">
        <v>1.141</v>
      </c>
      <c r="F161" s="14">
        <v>5.2759999999999998</v>
      </c>
      <c r="G161" s="14">
        <v>8.2919999999999998</v>
      </c>
      <c r="H161" s="14">
        <v>30.123999999999999</v>
      </c>
    </row>
    <row r="162" spans="1:8">
      <c r="A162" s="14" t="str">
        <f t="shared" si="2"/>
        <v>1561999</v>
      </c>
      <c r="B162" s="14">
        <v>156</v>
      </c>
      <c r="C162" s="14">
        <v>1999</v>
      </c>
      <c r="D162" s="14">
        <v>678.41700000000003</v>
      </c>
      <c r="E162" s="14">
        <v>2.3650000000000002</v>
      </c>
      <c r="F162" s="14">
        <v>8.0619999999999994</v>
      </c>
      <c r="G162" s="14">
        <v>7.5670000000000002</v>
      </c>
      <c r="H162" s="14">
        <v>30.367000000000001</v>
      </c>
    </row>
    <row r="163" spans="1:8">
      <c r="A163" s="14" t="str">
        <f t="shared" si="2"/>
        <v>1562000</v>
      </c>
      <c r="B163" s="14">
        <v>156</v>
      </c>
      <c r="C163" s="14">
        <v>2000</v>
      </c>
      <c r="D163" s="14">
        <v>744.63099999999997</v>
      </c>
      <c r="E163" s="14">
        <v>3.1280000000000001</v>
      </c>
      <c r="F163" s="14">
        <v>8.4469999999999992</v>
      </c>
      <c r="G163" s="14">
        <v>6.8330000000000002</v>
      </c>
      <c r="H163" s="14">
        <v>30.646999999999998</v>
      </c>
    </row>
    <row r="164" spans="1:8">
      <c r="A164" s="14" t="str">
        <f t="shared" si="2"/>
        <v>1562001</v>
      </c>
      <c r="B164" s="14">
        <v>156</v>
      </c>
      <c r="C164" s="14">
        <v>2001</v>
      </c>
      <c r="D164" s="14">
        <v>738.96799999999996</v>
      </c>
      <c r="E164" s="14">
        <v>1.069</v>
      </c>
      <c r="F164" s="14">
        <v>-4.8650000000000002</v>
      </c>
      <c r="G164" s="14">
        <v>7.2249999999999996</v>
      </c>
      <c r="H164" s="14">
        <v>30.971</v>
      </c>
    </row>
    <row r="165" spans="1:8">
      <c r="A165" s="14" t="str">
        <f t="shared" si="2"/>
        <v>1562002</v>
      </c>
      <c r="B165" s="14">
        <v>156</v>
      </c>
      <c r="C165" s="14">
        <v>2002</v>
      </c>
      <c r="D165" s="14">
        <v>760.149</v>
      </c>
      <c r="E165" s="14">
        <v>3.82</v>
      </c>
      <c r="F165" s="14">
        <v>1.867</v>
      </c>
      <c r="G165" s="14">
        <v>7.6669999999999998</v>
      </c>
      <c r="H165" s="14">
        <v>31.309000000000001</v>
      </c>
    </row>
    <row r="166" spans="1:8">
      <c r="A166" s="14" t="str">
        <f t="shared" si="2"/>
        <v>1562003</v>
      </c>
      <c r="B166" s="14">
        <v>156</v>
      </c>
      <c r="C166" s="14">
        <v>2003</v>
      </c>
      <c r="D166" s="14">
        <v>895.59900000000005</v>
      </c>
      <c r="E166" s="14">
        <v>1.708</v>
      </c>
      <c r="F166" s="14">
        <v>4.2080000000000002</v>
      </c>
      <c r="G166" s="14">
        <v>7.5830000000000002</v>
      </c>
      <c r="H166" s="14">
        <v>31.603000000000002</v>
      </c>
    </row>
    <row r="167" spans="1:8">
      <c r="A167" s="14" t="str">
        <f t="shared" si="2"/>
        <v>1562004</v>
      </c>
      <c r="B167" s="14">
        <v>156</v>
      </c>
      <c r="C167" s="14">
        <v>2004</v>
      </c>
      <c r="D167" s="14">
        <v>1026.473</v>
      </c>
      <c r="E167" s="14">
        <v>2.2930000000000001</v>
      </c>
      <c r="F167" s="14">
        <v>8.5060000000000002</v>
      </c>
      <c r="G167" s="14">
        <v>7.15</v>
      </c>
      <c r="H167" s="14">
        <v>31.901</v>
      </c>
    </row>
    <row r="168" spans="1:8">
      <c r="A168" s="14" t="str">
        <f t="shared" si="2"/>
        <v>1562005</v>
      </c>
      <c r="B168" s="14">
        <v>156</v>
      </c>
      <c r="C168" s="14">
        <v>2005</v>
      </c>
      <c r="D168" s="14">
        <v>1173.5050000000001</v>
      </c>
      <c r="E168" s="14">
        <v>2.3050000000000002</v>
      </c>
      <c r="F168" s="14">
        <v>7.3490000000000002</v>
      </c>
      <c r="G168" s="14">
        <v>6.7670000000000003</v>
      </c>
      <c r="H168" s="14">
        <v>32.204000000000001</v>
      </c>
    </row>
    <row r="169" spans="1:8">
      <c r="A169" s="14" t="str">
        <f t="shared" si="2"/>
        <v>1562006</v>
      </c>
      <c r="B169" s="14">
        <v>156</v>
      </c>
      <c r="C169" s="14">
        <v>2006</v>
      </c>
      <c r="D169" s="14">
        <v>1319.356</v>
      </c>
      <c r="E169" s="14">
        <v>1.389</v>
      </c>
      <c r="F169" s="14">
        <v>5.3209999999999997</v>
      </c>
      <c r="G169" s="14">
        <v>6.3250000000000002</v>
      </c>
      <c r="H169" s="14">
        <v>32.529000000000003</v>
      </c>
    </row>
    <row r="170" spans="1:8">
      <c r="A170" s="14" t="str">
        <f t="shared" si="2"/>
        <v>1562007</v>
      </c>
      <c r="B170" s="14">
        <v>156</v>
      </c>
      <c r="C170" s="14">
        <v>2007</v>
      </c>
      <c r="D170" s="14">
        <v>1468.896</v>
      </c>
      <c r="E170" s="14">
        <v>2.496</v>
      </c>
      <c r="F170" s="14">
        <v>5.7750000000000004</v>
      </c>
      <c r="G170" s="14">
        <v>6.0750000000000002</v>
      </c>
      <c r="H170" s="14">
        <v>32.848999999999997</v>
      </c>
    </row>
    <row r="171" spans="1:8">
      <c r="A171" s="14" t="str">
        <f t="shared" si="2"/>
        <v>1562008</v>
      </c>
      <c r="B171" s="14">
        <v>156</v>
      </c>
      <c r="C171" s="14">
        <v>2008</v>
      </c>
      <c r="D171" s="14">
        <v>1552.864</v>
      </c>
      <c r="E171" s="14">
        <v>1.841</v>
      </c>
      <c r="F171" s="14">
        <v>0.89500000000000002</v>
      </c>
      <c r="G171" s="14">
        <v>6.2</v>
      </c>
      <c r="H171" s="14">
        <v>33.198999999999998</v>
      </c>
    </row>
    <row r="172" spans="1:8">
      <c r="A172" s="14" t="str">
        <f t="shared" si="2"/>
        <v>1562009</v>
      </c>
      <c r="B172" s="14">
        <v>156</v>
      </c>
      <c r="C172" s="14">
        <v>2009</v>
      </c>
      <c r="D172" s="14">
        <v>1376.509</v>
      </c>
      <c r="E172" s="14">
        <v>0.78700000000000003</v>
      </c>
      <c r="F172" s="14">
        <v>-12.395</v>
      </c>
      <c r="G172" s="14">
        <v>8.375</v>
      </c>
      <c r="H172" s="14">
        <v>33.581000000000003</v>
      </c>
    </row>
    <row r="173" spans="1:8">
      <c r="A173" s="14" t="str">
        <f t="shared" si="2"/>
        <v>1562010</v>
      </c>
      <c r="B173" s="14">
        <v>156</v>
      </c>
      <c r="C173" s="14">
        <v>2010</v>
      </c>
      <c r="D173" s="14">
        <v>1617.345</v>
      </c>
      <c r="E173" s="14">
        <v>2.2280000000000002</v>
      </c>
      <c r="F173" s="14">
        <v>13.788</v>
      </c>
      <c r="G173" s="14">
        <v>8.0749999999999993</v>
      </c>
      <c r="H173" s="14">
        <v>33.957999999999998</v>
      </c>
    </row>
    <row r="174" spans="1:8">
      <c r="A174" s="14" t="str">
        <f t="shared" si="2"/>
        <v>1562011</v>
      </c>
      <c r="B174" s="14">
        <v>156</v>
      </c>
      <c r="C174" s="14">
        <v>2011</v>
      </c>
      <c r="D174" s="14">
        <v>1793.327</v>
      </c>
      <c r="E174" s="14">
        <v>2.661</v>
      </c>
      <c r="F174" s="14">
        <v>5.5940000000000003</v>
      </c>
      <c r="G174" s="14">
        <v>7.55</v>
      </c>
      <c r="H174" s="14">
        <v>34.298000000000002</v>
      </c>
    </row>
    <row r="175" spans="1:8">
      <c r="A175" s="14" t="str">
        <f t="shared" si="2"/>
        <v>1562012</v>
      </c>
      <c r="B175" s="14">
        <v>156</v>
      </c>
      <c r="C175" s="14">
        <v>2012</v>
      </c>
      <c r="D175" s="14">
        <v>1828.3620000000001</v>
      </c>
      <c r="E175" s="14">
        <v>0.99299999999999999</v>
      </c>
      <c r="F175" s="14">
        <v>3.7090000000000001</v>
      </c>
      <c r="G175" s="14">
        <v>7.375</v>
      </c>
      <c r="H175" s="14">
        <v>34.664999999999999</v>
      </c>
    </row>
    <row r="176" spans="1:8">
      <c r="A176" s="14" t="str">
        <f t="shared" si="2"/>
        <v>1562013</v>
      </c>
      <c r="B176" s="14">
        <v>156</v>
      </c>
      <c r="C176" s="14">
        <v>2013</v>
      </c>
      <c r="D176" s="14">
        <v>1846.595</v>
      </c>
      <c r="E176" s="14">
        <v>0.95599999999999996</v>
      </c>
      <c r="F176" s="14">
        <v>2.077</v>
      </c>
      <c r="G176" s="14">
        <v>7.133</v>
      </c>
      <c r="H176" s="14">
        <v>35.033999999999999</v>
      </c>
    </row>
    <row r="177" spans="1:8">
      <c r="A177" s="14" t="str">
        <f t="shared" si="2"/>
        <v>1562014</v>
      </c>
      <c r="B177" s="14">
        <v>156</v>
      </c>
      <c r="C177" s="14">
        <v>2014</v>
      </c>
      <c r="D177" s="14">
        <v>1805.751</v>
      </c>
      <c r="E177" s="14">
        <v>1.974</v>
      </c>
      <c r="F177" s="14">
        <v>2.5310000000000001</v>
      </c>
      <c r="G177" s="14">
        <v>6.9669999999999996</v>
      </c>
      <c r="H177" s="14">
        <v>35.392000000000003</v>
      </c>
    </row>
    <row r="178" spans="1:8">
      <c r="A178" s="14" t="str">
        <f t="shared" si="2"/>
        <v>1562015</v>
      </c>
      <c r="B178" s="14">
        <v>156</v>
      </c>
      <c r="C178" s="14">
        <v>2015</v>
      </c>
      <c r="D178" s="14">
        <v>1556.508</v>
      </c>
      <c r="E178" s="14">
        <v>1.2729999999999999</v>
      </c>
      <c r="F178" s="14">
        <v>0.751</v>
      </c>
      <c r="G178" s="14">
        <v>6.9420000000000002</v>
      </c>
      <c r="H178" s="14">
        <v>35.677999999999997</v>
      </c>
    </row>
    <row r="179" spans="1:8">
      <c r="A179" s="14" t="str">
        <f t="shared" si="2"/>
        <v>1562016</v>
      </c>
      <c r="B179" s="14">
        <v>156</v>
      </c>
      <c r="C179" s="14">
        <v>2016</v>
      </c>
      <c r="D179" s="14">
        <v>1527.9960000000001</v>
      </c>
      <c r="E179" s="14">
        <v>1.4139999999999999</v>
      </c>
      <c r="F179" s="14">
        <v>5.0999999999999997E-2</v>
      </c>
      <c r="G179" s="14">
        <v>7.05</v>
      </c>
      <c r="H179" s="14">
        <v>36.052</v>
      </c>
    </row>
    <row r="180" spans="1:8">
      <c r="A180" s="14" t="str">
        <f t="shared" si="2"/>
        <v>1562017</v>
      </c>
      <c r="B180" s="14">
        <v>156</v>
      </c>
      <c r="C180" s="14">
        <v>2017</v>
      </c>
      <c r="D180" s="14">
        <v>1649.2660000000001</v>
      </c>
      <c r="E180" s="14">
        <v>1.833</v>
      </c>
      <c r="F180" s="14">
        <v>4.6269999999999998</v>
      </c>
      <c r="G180" s="14">
        <v>6.383</v>
      </c>
      <c r="H180" s="14">
        <v>36.494999999999997</v>
      </c>
    </row>
    <row r="181" spans="1:8">
      <c r="A181" s="14" t="str">
        <f t="shared" si="2"/>
        <v>1562018</v>
      </c>
      <c r="B181" s="14">
        <v>156</v>
      </c>
      <c r="C181" s="14">
        <v>2018</v>
      </c>
      <c r="D181" s="14">
        <v>1721.8219999999999</v>
      </c>
      <c r="E181" s="14">
        <v>2.0539999999999998</v>
      </c>
      <c r="F181" s="14">
        <v>3.3660000000000001</v>
      </c>
      <c r="G181" s="14">
        <v>5.9080000000000004</v>
      </c>
      <c r="H181" s="14">
        <v>37.003</v>
      </c>
    </row>
    <row r="182" spans="1:8">
      <c r="A182" s="14" t="str">
        <f t="shared" si="2"/>
        <v>1562019</v>
      </c>
      <c r="B182" s="14">
        <v>156</v>
      </c>
      <c r="C182" s="14">
        <v>2019</v>
      </c>
      <c r="D182" s="14">
        <v>1741.576</v>
      </c>
      <c r="E182" s="14">
        <v>2.0619999999999998</v>
      </c>
      <c r="F182" s="14">
        <v>0.34599999999999997</v>
      </c>
      <c r="G182" s="14">
        <v>5.7329999999999997</v>
      </c>
      <c r="H182" s="14">
        <v>37.533999999999999</v>
      </c>
    </row>
    <row r="183" spans="1:8">
      <c r="A183" s="14" t="str">
        <f t="shared" si="2"/>
        <v>1562020</v>
      </c>
      <c r="B183" s="14">
        <v>156</v>
      </c>
      <c r="C183" s="14">
        <v>2020</v>
      </c>
      <c r="D183" s="14">
        <v>1643.4079999999999</v>
      </c>
      <c r="E183" s="14">
        <v>0.755</v>
      </c>
      <c r="F183" s="14">
        <v>-11.265000000000001</v>
      </c>
      <c r="G183" s="14">
        <v>9.6</v>
      </c>
      <c r="H183" s="14">
        <v>37.972999999999999</v>
      </c>
    </row>
    <row r="184" spans="1:8">
      <c r="A184" s="14" t="str">
        <f t="shared" si="2"/>
        <v>1562021</v>
      </c>
      <c r="B184" s="14">
        <v>156</v>
      </c>
      <c r="C184" s="14">
        <v>2021</v>
      </c>
      <c r="D184" s="14">
        <v>1883.4870000000001</v>
      </c>
      <c r="E184" s="14">
        <v>1.615</v>
      </c>
      <c r="F184" s="14">
        <v>17.545000000000002</v>
      </c>
      <c r="G184" s="14">
        <v>8.0020000000000007</v>
      </c>
      <c r="H184" s="14">
        <v>38.265000000000001</v>
      </c>
    </row>
    <row r="185" spans="1:8">
      <c r="A185" s="14" t="str">
        <f t="shared" si="2"/>
        <v>1562022</v>
      </c>
      <c r="B185" s="14">
        <v>156</v>
      </c>
      <c r="C185" s="14">
        <v>2022</v>
      </c>
      <c r="D185" s="14">
        <v>2030.6189999999999</v>
      </c>
      <c r="E185" s="14">
        <v>2.1829999999999998</v>
      </c>
      <c r="F185" s="14">
        <v>7.5949999999999998</v>
      </c>
      <c r="G185" s="14">
        <v>6.5209999999999999</v>
      </c>
      <c r="H185" s="14">
        <v>38.677</v>
      </c>
    </row>
    <row r="186" spans="1:8">
      <c r="A186" s="14" t="str">
        <f t="shared" si="2"/>
        <v>1562023</v>
      </c>
      <c r="B186" s="14">
        <v>156</v>
      </c>
      <c r="C186" s="14">
        <v>2023</v>
      </c>
      <c r="D186" s="14">
        <v>2142.9630000000002</v>
      </c>
      <c r="E186" s="14">
        <v>2.2170000000000001</v>
      </c>
      <c r="F186" s="14">
        <v>2.1230000000000002</v>
      </c>
      <c r="G186" s="14">
        <v>6.2060000000000004</v>
      </c>
      <c r="H186" s="14">
        <v>39.087000000000003</v>
      </c>
    </row>
    <row r="187" spans="1:8">
      <c r="A187" s="14" t="str">
        <f t="shared" si="2"/>
        <v>1562024</v>
      </c>
      <c r="B187" s="14">
        <v>156</v>
      </c>
      <c r="C187" s="14">
        <v>2024</v>
      </c>
      <c r="D187" s="14">
        <v>2243.3789999999999</v>
      </c>
      <c r="E187" s="14">
        <v>2.02</v>
      </c>
      <c r="F187" s="14">
        <v>2.2170000000000001</v>
      </c>
      <c r="G187" s="14">
        <v>6.3780000000000001</v>
      </c>
      <c r="H187" s="14">
        <v>39.496000000000002</v>
      </c>
    </row>
    <row r="188" spans="1:8">
      <c r="A188" s="14" t="str">
        <f t="shared" si="2"/>
        <v>1562025</v>
      </c>
      <c r="B188" s="14">
        <v>156</v>
      </c>
      <c r="C188" s="14">
        <v>2025</v>
      </c>
      <c r="D188" s="14">
        <v>2349.5360000000001</v>
      </c>
      <c r="E188" s="14">
        <v>2.0190000000000001</v>
      </c>
      <c r="F188" s="14">
        <v>2.1629999999999998</v>
      </c>
      <c r="G188" s="14">
        <v>6.484</v>
      </c>
      <c r="H188" s="14">
        <v>39.902999999999999</v>
      </c>
    </row>
    <row r="189" spans="1:8">
      <c r="A189" s="14" t="str">
        <f t="shared" si="2"/>
        <v>1562026</v>
      </c>
      <c r="B189" s="14">
        <v>156</v>
      </c>
      <c r="C189" s="14">
        <v>2026</v>
      </c>
      <c r="D189" s="14">
        <v>2466.7440000000001</v>
      </c>
      <c r="E189" s="14">
        <v>2.004</v>
      </c>
      <c r="F189" s="14">
        <v>2.323</v>
      </c>
      <c r="G189" s="14">
        <v>6.5</v>
      </c>
      <c r="H189" s="14">
        <v>40.307000000000002</v>
      </c>
    </row>
    <row r="190" spans="1:8">
      <c r="A190" s="14" t="str">
        <f t="shared" si="2"/>
        <v>4231980</v>
      </c>
      <c r="B190" s="14">
        <v>423</v>
      </c>
      <c r="C190" s="14">
        <v>1980</v>
      </c>
      <c r="D190" s="14">
        <v>2.3140000000000001</v>
      </c>
      <c r="E190" s="14">
        <v>13.452999999999999</v>
      </c>
      <c r="F190" s="14">
        <v>4.3529999999999998</v>
      </c>
      <c r="G190" s="14" t="s">
        <v>60</v>
      </c>
      <c r="H190" s="14">
        <v>0.50900000000000001</v>
      </c>
    </row>
    <row r="191" spans="1:8">
      <c r="A191" s="14" t="str">
        <f t="shared" si="2"/>
        <v>4231981</v>
      </c>
      <c r="B191" s="14">
        <v>423</v>
      </c>
      <c r="C191" s="14">
        <v>1981</v>
      </c>
      <c r="D191" s="14">
        <v>2.242</v>
      </c>
      <c r="E191" s="14">
        <v>10.337999999999999</v>
      </c>
      <c r="F191" s="14">
        <v>-8.907</v>
      </c>
      <c r="G191" s="14" t="s">
        <v>60</v>
      </c>
      <c r="H191" s="14">
        <v>0.51500000000000001</v>
      </c>
    </row>
    <row r="192" spans="1:8">
      <c r="A192" s="14" t="str">
        <f t="shared" si="2"/>
        <v>4231982</v>
      </c>
      <c r="B192" s="14">
        <v>423</v>
      </c>
      <c r="C192" s="14">
        <v>1982</v>
      </c>
      <c r="D192" s="14">
        <v>2.319</v>
      </c>
      <c r="E192" s="14">
        <v>4.5890000000000004</v>
      </c>
      <c r="F192" s="14">
        <v>1.698</v>
      </c>
      <c r="G192" s="14">
        <v>2.8</v>
      </c>
      <c r="H192" s="14">
        <v>0.52100000000000002</v>
      </c>
    </row>
    <row r="193" spans="1:8">
      <c r="A193" s="14" t="str">
        <f t="shared" si="2"/>
        <v>4231983</v>
      </c>
      <c r="B193" s="14">
        <v>423</v>
      </c>
      <c r="C193" s="14">
        <v>1983</v>
      </c>
      <c r="D193" s="14">
        <v>2.3210000000000002</v>
      </c>
      <c r="E193" s="14">
        <v>4.1130000000000004</v>
      </c>
      <c r="F193" s="14">
        <v>-4.3949999999999996</v>
      </c>
      <c r="G193" s="14">
        <v>3.3</v>
      </c>
      <c r="H193" s="14">
        <v>0.52800000000000002</v>
      </c>
    </row>
    <row r="194" spans="1:8">
      <c r="A194" s="14" t="str">
        <f t="shared" si="2"/>
        <v>4231984</v>
      </c>
      <c r="B194" s="14">
        <v>423</v>
      </c>
      <c r="C194" s="14">
        <v>1984</v>
      </c>
      <c r="D194" s="14">
        <v>2.4470000000000001</v>
      </c>
      <c r="E194" s="14">
        <v>8.1649999999999991</v>
      </c>
      <c r="F194" s="14">
        <v>4.7530000000000001</v>
      </c>
      <c r="G194" s="14">
        <v>3.3</v>
      </c>
      <c r="H194" s="14">
        <v>0.53500000000000003</v>
      </c>
    </row>
    <row r="195" spans="1:8">
      <c r="A195" s="14" t="str">
        <f t="shared" ref="A195:A258" si="3">B195&amp;C195</f>
        <v>4231985</v>
      </c>
      <c r="B195" s="14">
        <v>423</v>
      </c>
      <c r="C195" s="14">
        <v>1985</v>
      </c>
      <c r="D195" s="14">
        <v>2.6110000000000002</v>
      </c>
      <c r="E195" s="14">
        <v>1.867</v>
      </c>
      <c r="F195" s="14">
        <v>-8.3320000000000007</v>
      </c>
      <c r="G195" s="14">
        <v>3.3</v>
      </c>
      <c r="H195" s="14">
        <v>0.54100000000000004</v>
      </c>
    </row>
    <row r="196" spans="1:8">
      <c r="A196" s="14" t="str">
        <f t="shared" si="3"/>
        <v>4231986</v>
      </c>
      <c r="B196" s="14">
        <v>423</v>
      </c>
      <c r="C196" s="14">
        <v>1986</v>
      </c>
      <c r="D196" s="14">
        <v>3.3170000000000002</v>
      </c>
      <c r="E196" s="14">
        <v>2.8079999999999998</v>
      </c>
      <c r="F196" s="14">
        <v>-2.1150000000000002</v>
      </c>
      <c r="G196" s="14">
        <v>3.7</v>
      </c>
      <c r="H196" s="14">
        <v>0.54800000000000004</v>
      </c>
    </row>
    <row r="197" spans="1:8">
      <c r="A197" s="14" t="str">
        <f t="shared" si="3"/>
        <v>4231987</v>
      </c>
      <c r="B197" s="14">
        <v>423</v>
      </c>
      <c r="C197" s="14">
        <v>1987</v>
      </c>
      <c r="D197" s="14">
        <v>3.9790000000000001</v>
      </c>
      <c r="E197" s="14">
        <v>2.246</v>
      </c>
      <c r="F197" s="14">
        <v>8.8089999999999993</v>
      </c>
      <c r="G197" s="14">
        <v>3.4</v>
      </c>
      <c r="H197" s="14">
        <v>0.55400000000000005</v>
      </c>
    </row>
    <row r="198" spans="1:8">
      <c r="A198" s="14" t="str">
        <f t="shared" si="3"/>
        <v>4231988</v>
      </c>
      <c r="B198" s="14">
        <v>423</v>
      </c>
      <c r="C198" s="14">
        <v>1988</v>
      </c>
      <c r="D198" s="14">
        <v>4.5890000000000004</v>
      </c>
      <c r="E198" s="14">
        <v>4.1909999999999998</v>
      </c>
      <c r="F198" s="14">
        <v>19.195</v>
      </c>
      <c r="G198" s="14">
        <v>2.8</v>
      </c>
      <c r="H198" s="14">
        <v>0.55900000000000005</v>
      </c>
    </row>
    <row r="199" spans="1:8">
      <c r="A199" s="14" t="str">
        <f t="shared" si="3"/>
        <v>4231989</v>
      </c>
      <c r="B199" s="14">
        <v>423</v>
      </c>
      <c r="C199" s="14">
        <v>1989</v>
      </c>
      <c r="D199" s="14">
        <v>4.9009999999999998</v>
      </c>
      <c r="E199" s="14">
        <v>2.8170000000000002</v>
      </c>
      <c r="F199" s="14">
        <v>14.134</v>
      </c>
      <c r="G199" s="14">
        <v>2.2999999999999998</v>
      </c>
      <c r="H199" s="14">
        <v>0.56799999999999995</v>
      </c>
    </row>
    <row r="200" spans="1:8">
      <c r="A200" s="14" t="str">
        <f t="shared" si="3"/>
        <v>4231990</v>
      </c>
      <c r="B200" s="14">
        <v>423</v>
      </c>
      <c r="C200" s="14">
        <v>1990</v>
      </c>
      <c r="D200" s="14">
        <v>6.0030000000000001</v>
      </c>
      <c r="E200" s="14">
        <v>5.79</v>
      </c>
      <c r="F200" s="14">
        <v>7.7919999999999998</v>
      </c>
      <c r="G200" s="14">
        <v>1.8</v>
      </c>
      <c r="H200" s="14">
        <v>0.57899999999999996</v>
      </c>
    </row>
    <row r="201" spans="1:8">
      <c r="A201" s="14" t="str">
        <f t="shared" si="3"/>
        <v>4231991</v>
      </c>
      <c r="B201" s="14">
        <v>423</v>
      </c>
      <c r="C201" s="14">
        <v>1991</v>
      </c>
      <c r="D201" s="14">
        <v>6.1950000000000003</v>
      </c>
      <c r="E201" s="14">
        <v>6.5279999999999996</v>
      </c>
      <c r="F201" s="14">
        <v>1.619</v>
      </c>
      <c r="G201" s="14">
        <v>3</v>
      </c>
      <c r="H201" s="14">
        <v>0.59499999999999997</v>
      </c>
    </row>
    <row r="202" spans="1:8">
      <c r="A202" s="14" t="str">
        <f t="shared" si="3"/>
        <v>4231992</v>
      </c>
      <c r="B202" s="14">
        <v>423</v>
      </c>
      <c r="C202" s="14">
        <v>1992</v>
      </c>
      <c r="D202" s="14">
        <v>7.4240000000000004</v>
      </c>
      <c r="E202" s="14">
        <v>6.4909999999999997</v>
      </c>
      <c r="F202" s="14">
        <v>19.158000000000001</v>
      </c>
      <c r="G202" s="14">
        <v>1.825</v>
      </c>
      <c r="H202" s="14">
        <v>0.61099999999999999</v>
      </c>
    </row>
    <row r="203" spans="1:8">
      <c r="A203" s="14" t="str">
        <f t="shared" si="3"/>
        <v>4231993</v>
      </c>
      <c r="B203" s="14">
        <v>423</v>
      </c>
      <c r="C203" s="14">
        <v>1993</v>
      </c>
      <c r="D203" s="14">
        <v>7.0979999999999999</v>
      </c>
      <c r="E203" s="14">
        <v>3.1539999999999999</v>
      </c>
      <c r="F203" s="14">
        <v>-25.484999999999999</v>
      </c>
      <c r="G203" s="14">
        <v>2.7</v>
      </c>
      <c r="H203" s="14">
        <v>0.626</v>
      </c>
    </row>
    <row r="204" spans="1:8">
      <c r="A204" s="14" t="str">
        <f t="shared" si="3"/>
        <v>4231994</v>
      </c>
      <c r="B204" s="14">
        <v>423</v>
      </c>
      <c r="C204" s="14">
        <v>1994</v>
      </c>
      <c r="D204" s="14">
        <v>8.0039999999999996</v>
      </c>
      <c r="E204" s="14">
        <v>5.2130000000000001</v>
      </c>
      <c r="F204" s="14">
        <v>8.7270000000000003</v>
      </c>
      <c r="G204" s="14">
        <v>2.7</v>
      </c>
      <c r="H204" s="14">
        <v>0.63900000000000001</v>
      </c>
    </row>
    <row r="205" spans="1:8">
      <c r="A205" s="14" t="str">
        <f t="shared" si="3"/>
        <v>4231995</v>
      </c>
      <c r="B205" s="14">
        <v>423</v>
      </c>
      <c r="C205" s="14">
        <v>1995</v>
      </c>
      <c r="D205" s="14">
        <v>9.9369999999999994</v>
      </c>
      <c r="E205" s="14">
        <v>1.637</v>
      </c>
      <c r="F205" s="14">
        <v>-17.329000000000001</v>
      </c>
      <c r="G205" s="14">
        <v>2.6</v>
      </c>
      <c r="H205" s="14">
        <v>0.64500000000000002</v>
      </c>
    </row>
    <row r="206" spans="1:8">
      <c r="A206" s="14" t="str">
        <f t="shared" si="3"/>
        <v>4231996</v>
      </c>
      <c r="B206" s="14">
        <v>423</v>
      </c>
      <c r="C206" s="14">
        <v>1996</v>
      </c>
      <c r="D206" s="14">
        <v>10.016</v>
      </c>
      <c r="E206" s="14">
        <v>1.954</v>
      </c>
      <c r="F206" s="14">
        <v>7.8719999999999999</v>
      </c>
      <c r="G206" s="14">
        <v>3.1</v>
      </c>
      <c r="H206" s="14">
        <v>0.65600000000000003</v>
      </c>
    </row>
    <row r="207" spans="1:8">
      <c r="A207" s="14" t="str">
        <f t="shared" si="3"/>
        <v>4231997</v>
      </c>
      <c r="B207" s="14">
        <v>423</v>
      </c>
      <c r="C207" s="14">
        <v>1997</v>
      </c>
      <c r="D207" s="14">
        <v>9.5440000000000005</v>
      </c>
      <c r="E207" s="14">
        <v>3.762</v>
      </c>
      <c r="F207" s="14">
        <v>0.88500000000000001</v>
      </c>
      <c r="G207" s="14">
        <v>3.4</v>
      </c>
      <c r="H207" s="14">
        <v>0.66600000000000004</v>
      </c>
    </row>
    <row r="208" spans="1:8">
      <c r="A208" s="14" t="str">
        <f t="shared" si="3"/>
        <v>4231998</v>
      </c>
      <c r="B208" s="14">
        <v>423</v>
      </c>
      <c r="C208" s="14">
        <v>1998</v>
      </c>
      <c r="D208" s="14">
        <v>10.250999999999999</v>
      </c>
      <c r="E208" s="14">
        <v>0.75600000000000001</v>
      </c>
      <c r="F208" s="14">
        <v>1.909</v>
      </c>
      <c r="G208" s="14">
        <v>3.4</v>
      </c>
      <c r="H208" s="14">
        <v>0.67500000000000004</v>
      </c>
    </row>
    <row r="209" spans="1:8">
      <c r="A209" s="14" t="str">
        <f t="shared" si="3"/>
        <v>4231999</v>
      </c>
      <c r="B209" s="14">
        <v>423</v>
      </c>
      <c r="C209" s="14">
        <v>1999</v>
      </c>
      <c r="D209" s="14">
        <v>10.502000000000001</v>
      </c>
      <c r="E209" s="14">
        <v>3.5270000000000001</v>
      </c>
      <c r="F209" s="14">
        <v>3.3079999999999998</v>
      </c>
      <c r="G209" s="14">
        <v>3.6</v>
      </c>
      <c r="H209" s="14">
        <v>0.68300000000000005</v>
      </c>
    </row>
    <row r="210" spans="1:8">
      <c r="A210" s="14" t="str">
        <f t="shared" si="3"/>
        <v>4232000</v>
      </c>
      <c r="B210" s="14">
        <v>423</v>
      </c>
      <c r="C210" s="14">
        <v>2000</v>
      </c>
      <c r="D210" s="14">
        <v>9.9879999999999995</v>
      </c>
      <c r="E210" s="14">
        <v>3.7490000000000001</v>
      </c>
      <c r="F210" s="14">
        <v>12.545999999999999</v>
      </c>
      <c r="G210" s="14">
        <v>4.8419999999999996</v>
      </c>
      <c r="H210" s="14">
        <v>0.69</v>
      </c>
    </row>
    <row r="211" spans="1:8">
      <c r="A211" s="14" t="str">
        <f t="shared" si="3"/>
        <v>4232001</v>
      </c>
      <c r="B211" s="14">
        <v>423</v>
      </c>
      <c r="C211" s="14">
        <v>2001</v>
      </c>
      <c r="D211" s="14">
        <v>10.397</v>
      </c>
      <c r="E211" s="14">
        <v>2.1629999999999998</v>
      </c>
      <c r="F211" s="14">
        <v>-0.193</v>
      </c>
      <c r="G211" s="14">
        <v>3.9249999999999998</v>
      </c>
      <c r="H211" s="14">
        <v>0.69799999999999995</v>
      </c>
    </row>
    <row r="212" spans="1:8">
      <c r="A212" s="14" t="str">
        <f t="shared" si="3"/>
        <v>4232002</v>
      </c>
      <c r="B212" s="14">
        <v>423</v>
      </c>
      <c r="C212" s="14">
        <v>2002</v>
      </c>
      <c r="D212" s="14">
        <v>11.422000000000001</v>
      </c>
      <c r="E212" s="14">
        <v>3.1110000000000002</v>
      </c>
      <c r="F212" s="14">
        <v>-0.35499999999999998</v>
      </c>
      <c r="G212" s="14">
        <v>3.5169999999999999</v>
      </c>
      <c r="H212" s="14">
        <v>0.70599999999999996</v>
      </c>
    </row>
    <row r="213" spans="1:8">
      <c r="A213" s="14" t="str">
        <f t="shared" si="3"/>
        <v>4232003</v>
      </c>
      <c r="B213" s="14">
        <v>423</v>
      </c>
      <c r="C213" s="14">
        <v>2003</v>
      </c>
      <c r="D213" s="14">
        <v>14.552</v>
      </c>
      <c r="E213" s="14">
        <v>2.3039999999999998</v>
      </c>
      <c r="F213" s="14">
        <v>-0.97599999999999998</v>
      </c>
      <c r="G213" s="14">
        <v>4.1079999999999997</v>
      </c>
      <c r="H213" s="14">
        <v>0.71399999999999997</v>
      </c>
    </row>
    <row r="214" spans="1:8">
      <c r="A214" s="14" t="str">
        <f t="shared" si="3"/>
        <v>4232004</v>
      </c>
      <c r="B214" s="14">
        <v>423</v>
      </c>
      <c r="C214" s="14">
        <v>2004</v>
      </c>
      <c r="D214" s="14">
        <v>17.327999999999999</v>
      </c>
      <c r="E214" s="14">
        <v>3.855</v>
      </c>
      <c r="F214" s="14">
        <v>6.9459999999999997</v>
      </c>
      <c r="G214" s="14">
        <v>4.625</v>
      </c>
      <c r="H214" s="14">
        <v>0.72299999999999998</v>
      </c>
    </row>
    <row r="215" spans="1:8">
      <c r="A215" s="14" t="str">
        <f t="shared" si="3"/>
        <v>4232005</v>
      </c>
      <c r="B215" s="14">
        <v>423</v>
      </c>
      <c r="C215" s="14">
        <v>2005</v>
      </c>
      <c r="D215" s="14">
        <v>18.713000000000001</v>
      </c>
      <c r="E215" s="14">
        <v>1.4259999999999999</v>
      </c>
      <c r="F215" s="14">
        <v>1.57</v>
      </c>
      <c r="G215" s="14">
        <v>5.3</v>
      </c>
      <c r="H215" s="14">
        <v>0.73299999999999998</v>
      </c>
    </row>
    <row r="216" spans="1:8">
      <c r="A216" s="14" t="str">
        <f t="shared" si="3"/>
        <v>4232006</v>
      </c>
      <c r="B216" s="14">
        <v>423</v>
      </c>
      <c r="C216" s="14">
        <v>2006</v>
      </c>
      <c r="D216" s="14">
        <v>20.422000000000001</v>
      </c>
      <c r="E216" s="14">
        <v>1.4990000000000001</v>
      </c>
      <c r="F216" s="14">
        <v>5.702</v>
      </c>
      <c r="G216" s="14">
        <v>4.55</v>
      </c>
      <c r="H216" s="14">
        <v>0.74399999999999999</v>
      </c>
    </row>
    <row r="217" spans="1:8">
      <c r="A217" s="14" t="str">
        <f t="shared" si="3"/>
        <v>4232007</v>
      </c>
      <c r="B217" s="14">
        <v>423</v>
      </c>
      <c r="C217" s="14">
        <v>2007</v>
      </c>
      <c r="D217" s="14">
        <v>24.082000000000001</v>
      </c>
      <c r="E217" s="14">
        <v>3.835</v>
      </c>
      <c r="F217" s="14">
        <v>10.462999999999999</v>
      </c>
      <c r="G217" s="14">
        <v>3.9249999999999998</v>
      </c>
      <c r="H217" s="14">
        <v>0.75800000000000001</v>
      </c>
    </row>
    <row r="218" spans="1:8">
      <c r="A218" s="14" t="str">
        <f t="shared" si="3"/>
        <v>4232008</v>
      </c>
      <c r="B218" s="14">
        <v>423</v>
      </c>
      <c r="C218" s="14">
        <v>2008</v>
      </c>
      <c r="D218" s="14">
        <v>27.954999999999998</v>
      </c>
      <c r="E218" s="14">
        <v>1.962</v>
      </c>
      <c r="F218" s="14">
        <v>12.507999999999999</v>
      </c>
      <c r="G218" s="14">
        <v>3.65</v>
      </c>
      <c r="H218" s="14">
        <v>0.77600000000000002</v>
      </c>
    </row>
    <row r="219" spans="1:8">
      <c r="A219" s="14" t="str">
        <f t="shared" si="3"/>
        <v>4232009</v>
      </c>
      <c r="B219" s="14">
        <v>423</v>
      </c>
      <c r="C219" s="14">
        <v>2009</v>
      </c>
      <c r="D219" s="14">
        <v>26.02</v>
      </c>
      <c r="E219" s="14">
        <v>1.7729999999999999</v>
      </c>
      <c r="F219" s="14">
        <v>-15.324</v>
      </c>
      <c r="G219" s="14">
        <v>5.3250000000000002</v>
      </c>
      <c r="H219" s="14">
        <v>0.79700000000000004</v>
      </c>
    </row>
    <row r="220" spans="1:8">
      <c r="A220" s="14" t="str">
        <f t="shared" si="3"/>
        <v>4232010</v>
      </c>
      <c r="B220" s="14">
        <v>423</v>
      </c>
      <c r="C220" s="14">
        <v>2010</v>
      </c>
      <c r="D220" s="14">
        <v>25.753</v>
      </c>
      <c r="E220" s="14">
        <v>2.1349999999999998</v>
      </c>
      <c r="F220" s="14">
        <v>10.795</v>
      </c>
      <c r="G220" s="14">
        <v>6.2750000000000004</v>
      </c>
      <c r="H220" s="14">
        <v>0.81899999999999995</v>
      </c>
    </row>
    <row r="221" spans="1:8">
      <c r="A221" s="14" t="str">
        <f t="shared" si="3"/>
        <v>4232011</v>
      </c>
      <c r="B221" s="14">
        <v>423</v>
      </c>
      <c r="C221" s="14">
        <v>2011</v>
      </c>
      <c r="D221" s="14">
        <v>27.56</v>
      </c>
      <c r="E221" s="14">
        <v>4.3789999999999996</v>
      </c>
      <c r="F221" s="14">
        <v>-2.5920000000000001</v>
      </c>
      <c r="G221" s="14">
        <v>7.85</v>
      </c>
      <c r="H221" s="14">
        <v>0.84</v>
      </c>
    </row>
    <row r="222" spans="1:8">
      <c r="A222" s="14" t="str">
        <f t="shared" si="3"/>
        <v>4232012</v>
      </c>
      <c r="B222" s="14">
        <v>423</v>
      </c>
      <c r="C222" s="14">
        <v>2012</v>
      </c>
      <c r="D222" s="14">
        <v>24.992999999999999</v>
      </c>
      <c r="E222" s="14">
        <v>1.6040000000000001</v>
      </c>
      <c r="F222" s="14">
        <v>-3.633</v>
      </c>
      <c r="G222" s="14">
        <v>11.8</v>
      </c>
      <c r="H222" s="14">
        <v>0.86199999999999999</v>
      </c>
    </row>
    <row r="223" spans="1:8">
      <c r="A223" s="14" t="str">
        <f t="shared" si="3"/>
        <v>4232013</v>
      </c>
      <c r="B223" s="14">
        <v>423</v>
      </c>
      <c r="C223" s="14">
        <v>2013</v>
      </c>
      <c r="D223" s="14">
        <v>23.9</v>
      </c>
      <c r="E223" s="14">
        <v>-1.1379999999999999</v>
      </c>
      <c r="F223" s="14">
        <v>-4.556</v>
      </c>
      <c r="G223" s="14">
        <v>15.85</v>
      </c>
      <c r="H223" s="14">
        <v>0.86599999999999999</v>
      </c>
    </row>
    <row r="224" spans="1:8">
      <c r="A224" s="14" t="str">
        <f t="shared" si="3"/>
        <v>4232014</v>
      </c>
      <c r="B224" s="14">
        <v>423</v>
      </c>
      <c r="C224" s="14">
        <v>2014</v>
      </c>
      <c r="D224" s="14">
        <v>23.161999999999999</v>
      </c>
      <c r="E224" s="14">
        <v>-0.88300000000000001</v>
      </c>
      <c r="F224" s="14">
        <v>7.72</v>
      </c>
      <c r="G224" s="14">
        <v>16.074999999999999</v>
      </c>
      <c r="H224" s="14">
        <v>0.85799999999999998</v>
      </c>
    </row>
    <row r="225" spans="1:8">
      <c r="A225" s="14" t="str">
        <f t="shared" si="3"/>
        <v>4232015</v>
      </c>
      <c r="B225" s="14">
        <v>423</v>
      </c>
      <c r="C225" s="14">
        <v>2015</v>
      </c>
      <c r="D225" s="14">
        <v>19.844000000000001</v>
      </c>
      <c r="E225" s="14">
        <v>-0.5</v>
      </c>
      <c r="F225" s="14">
        <v>9.1319999999999997</v>
      </c>
      <c r="G225" s="14">
        <v>14.9</v>
      </c>
      <c r="H225" s="14">
        <v>0.84699999999999998</v>
      </c>
    </row>
    <row r="226" spans="1:8">
      <c r="A226" s="14" t="str">
        <f t="shared" si="3"/>
        <v>4232016</v>
      </c>
      <c r="B226" s="14">
        <v>423</v>
      </c>
      <c r="C226" s="14">
        <v>2016</v>
      </c>
      <c r="D226" s="14">
        <v>20.946999999999999</v>
      </c>
      <c r="E226" s="14">
        <v>9.0999999999999998E-2</v>
      </c>
      <c r="F226" s="14">
        <v>10.026</v>
      </c>
      <c r="G226" s="14">
        <v>12.95</v>
      </c>
      <c r="H226" s="14">
        <v>0.84799999999999998</v>
      </c>
    </row>
    <row r="227" spans="1:8">
      <c r="A227" s="14" t="str">
        <f t="shared" si="3"/>
        <v>4232017</v>
      </c>
      <c r="B227" s="14">
        <v>423</v>
      </c>
      <c r="C227" s="14">
        <v>2017</v>
      </c>
      <c r="D227" s="14">
        <v>22.721</v>
      </c>
      <c r="E227" s="14">
        <v>-0.41199999999999998</v>
      </c>
      <c r="F227" s="14">
        <v>12.875</v>
      </c>
      <c r="G227" s="14">
        <v>11.05</v>
      </c>
      <c r="H227" s="14">
        <v>0.85499999999999998</v>
      </c>
    </row>
    <row r="228" spans="1:8">
      <c r="A228" s="14" t="str">
        <f t="shared" si="3"/>
        <v>4232018</v>
      </c>
      <c r="B228" s="14">
        <v>423</v>
      </c>
      <c r="C228" s="14">
        <v>2018</v>
      </c>
      <c r="D228" s="14">
        <v>25.321999999999999</v>
      </c>
      <c r="E228" s="14">
        <v>0.98899999999999999</v>
      </c>
      <c r="F228" s="14">
        <v>4.4729999999999999</v>
      </c>
      <c r="G228" s="14">
        <v>8.35</v>
      </c>
      <c r="H228" s="14">
        <v>0.86399999999999999</v>
      </c>
    </row>
    <row r="229" spans="1:8">
      <c r="A229" s="14" t="str">
        <f t="shared" si="3"/>
        <v>4232019</v>
      </c>
      <c r="B229" s="14">
        <v>423</v>
      </c>
      <c r="C229" s="14">
        <v>2019</v>
      </c>
      <c r="D229" s="14">
        <v>24.952999999999999</v>
      </c>
      <c r="E229" s="14">
        <v>0.7</v>
      </c>
      <c r="F229" s="14">
        <v>1.9510000000000001</v>
      </c>
      <c r="G229" s="14">
        <v>7.0750000000000002</v>
      </c>
      <c r="H229" s="14">
        <v>0.876</v>
      </c>
    </row>
    <row r="230" spans="1:8">
      <c r="A230" s="14" t="str">
        <f t="shared" si="3"/>
        <v>4232020</v>
      </c>
      <c r="B230" s="14">
        <v>423</v>
      </c>
      <c r="C230" s="14">
        <v>2020</v>
      </c>
      <c r="D230" s="14">
        <v>23.966999999999999</v>
      </c>
      <c r="E230" s="14">
        <v>-0.83399999999999996</v>
      </c>
      <c r="F230" s="14">
        <v>-5.84</v>
      </c>
      <c r="G230" s="14">
        <v>7.6</v>
      </c>
      <c r="H230" s="14">
        <v>0.88600000000000001</v>
      </c>
    </row>
    <row r="231" spans="1:8">
      <c r="A231" s="14" t="str">
        <f t="shared" si="3"/>
        <v>4232021</v>
      </c>
      <c r="B231" s="14">
        <v>423</v>
      </c>
      <c r="C231" s="14">
        <v>2021</v>
      </c>
      <c r="D231" s="14">
        <v>26.478999999999999</v>
      </c>
      <c r="E231" s="14">
        <v>1</v>
      </c>
      <c r="F231" s="14">
        <v>0.92500000000000004</v>
      </c>
      <c r="G231" s="14">
        <v>7.47</v>
      </c>
      <c r="H231" s="14">
        <v>0.89600000000000002</v>
      </c>
    </row>
    <row r="232" spans="1:8">
      <c r="A232" s="14" t="str">
        <f t="shared" si="3"/>
        <v>4232022</v>
      </c>
      <c r="B232" s="14">
        <v>423</v>
      </c>
      <c r="C232" s="14">
        <v>2022</v>
      </c>
      <c r="D232" s="14">
        <v>28.297000000000001</v>
      </c>
      <c r="E232" s="14">
        <v>0.8</v>
      </c>
      <c r="F232" s="14">
        <v>6.74</v>
      </c>
      <c r="G232" s="14">
        <v>6.9930000000000003</v>
      </c>
      <c r="H232" s="14">
        <v>0.90600000000000003</v>
      </c>
    </row>
    <row r="233" spans="1:8">
      <c r="A233" s="14" t="str">
        <f t="shared" si="3"/>
        <v>4232023</v>
      </c>
      <c r="B233" s="14">
        <v>423</v>
      </c>
      <c r="C233" s="14">
        <v>2023</v>
      </c>
      <c r="D233" s="14">
        <v>29.788</v>
      </c>
      <c r="E233" s="14">
        <v>1.2</v>
      </c>
      <c r="F233" s="14">
        <v>6.1749999999999998</v>
      </c>
      <c r="G233" s="14">
        <v>6.5129999999999999</v>
      </c>
      <c r="H233" s="14">
        <v>0.91700000000000004</v>
      </c>
    </row>
    <row r="234" spans="1:8">
      <c r="A234" s="14" t="str">
        <f t="shared" si="3"/>
        <v>4232024</v>
      </c>
      <c r="B234" s="14">
        <v>423</v>
      </c>
      <c r="C234" s="14">
        <v>2024</v>
      </c>
      <c r="D234" s="14">
        <v>31.283999999999999</v>
      </c>
      <c r="E234" s="14">
        <v>1.4</v>
      </c>
      <c r="F234" s="14">
        <v>5.5</v>
      </c>
      <c r="G234" s="14">
        <v>6.032</v>
      </c>
      <c r="H234" s="14">
        <v>0.92700000000000005</v>
      </c>
    </row>
    <row r="235" spans="1:8">
      <c r="A235" s="14" t="str">
        <f t="shared" si="3"/>
        <v>4232025</v>
      </c>
      <c r="B235" s="14">
        <v>423</v>
      </c>
      <c r="C235" s="14">
        <v>2025</v>
      </c>
      <c r="D235" s="14">
        <v>32.819000000000003</v>
      </c>
      <c r="E235" s="14">
        <v>1.7</v>
      </c>
      <c r="F235" s="14">
        <v>4.8339999999999996</v>
      </c>
      <c r="G235" s="14">
        <v>5.5469999999999997</v>
      </c>
      <c r="H235" s="14">
        <v>0.93799999999999994</v>
      </c>
    </row>
    <row r="236" spans="1:8">
      <c r="A236" s="14" t="str">
        <f t="shared" si="3"/>
        <v>4232026</v>
      </c>
      <c r="B236" s="14">
        <v>423</v>
      </c>
      <c r="C236" s="14">
        <v>2026</v>
      </c>
      <c r="D236" s="14">
        <v>34.51</v>
      </c>
      <c r="E236" s="14">
        <v>1.9</v>
      </c>
      <c r="F236" s="14">
        <v>4.8360000000000003</v>
      </c>
      <c r="G236" s="14">
        <v>5.0609999999999999</v>
      </c>
      <c r="H236" s="14">
        <v>0.94799999999999995</v>
      </c>
    </row>
    <row r="237" spans="1:8">
      <c r="A237" s="14" t="str">
        <f t="shared" si="3"/>
        <v>9351980</v>
      </c>
      <c r="B237" s="14">
        <v>935</v>
      </c>
      <c r="C237" s="14">
        <v>1980</v>
      </c>
      <c r="D237" s="14" t="s">
        <v>60</v>
      </c>
      <c r="E237" s="14" t="s">
        <v>60</v>
      </c>
      <c r="F237" s="14" t="s">
        <v>60</v>
      </c>
      <c r="G237" s="14" t="s">
        <v>60</v>
      </c>
      <c r="H237" s="14" t="s">
        <v>60</v>
      </c>
    </row>
    <row r="238" spans="1:8">
      <c r="A238" s="14" t="str">
        <f t="shared" si="3"/>
        <v>9351981</v>
      </c>
      <c r="B238" s="14">
        <v>935</v>
      </c>
      <c r="C238" s="14">
        <v>1981</v>
      </c>
      <c r="D238" s="14" t="s">
        <v>60</v>
      </c>
      <c r="E238" s="14" t="s">
        <v>60</v>
      </c>
      <c r="F238" s="14" t="s">
        <v>60</v>
      </c>
      <c r="G238" s="14" t="s">
        <v>60</v>
      </c>
      <c r="H238" s="14" t="s">
        <v>60</v>
      </c>
    </row>
    <row r="239" spans="1:8">
      <c r="A239" s="14" t="str">
        <f t="shared" si="3"/>
        <v>9351982</v>
      </c>
      <c r="B239" s="14">
        <v>935</v>
      </c>
      <c r="C239" s="14">
        <v>1982</v>
      </c>
      <c r="D239" s="14" t="s">
        <v>60</v>
      </c>
      <c r="E239" s="14" t="s">
        <v>60</v>
      </c>
      <c r="F239" s="14" t="s">
        <v>60</v>
      </c>
      <c r="G239" s="14" t="s">
        <v>60</v>
      </c>
      <c r="H239" s="14" t="s">
        <v>60</v>
      </c>
    </row>
    <row r="240" spans="1:8">
      <c r="A240" s="14" t="str">
        <f t="shared" si="3"/>
        <v>9351983</v>
      </c>
      <c r="B240" s="14">
        <v>935</v>
      </c>
      <c r="C240" s="14">
        <v>1983</v>
      </c>
      <c r="D240" s="14" t="s">
        <v>60</v>
      </c>
      <c r="E240" s="14" t="s">
        <v>60</v>
      </c>
      <c r="F240" s="14" t="s">
        <v>60</v>
      </c>
      <c r="G240" s="14" t="s">
        <v>60</v>
      </c>
      <c r="H240" s="14" t="s">
        <v>60</v>
      </c>
    </row>
    <row r="241" spans="1:8">
      <c r="A241" s="14" t="str">
        <f t="shared" si="3"/>
        <v>9351984</v>
      </c>
      <c r="B241" s="14">
        <v>935</v>
      </c>
      <c r="C241" s="14">
        <v>1984</v>
      </c>
      <c r="D241" s="14" t="s">
        <v>60</v>
      </c>
      <c r="E241" s="14" t="s">
        <v>60</v>
      </c>
      <c r="F241" s="14" t="s">
        <v>60</v>
      </c>
      <c r="G241" s="14" t="s">
        <v>60</v>
      </c>
      <c r="H241" s="14" t="s">
        <v>60</v>
      </c>
    </row>
    <row r="242" spans="1:8">
      <c r="A242" s="14" t="str">
        <f t="shared" si="3"/>
        <v>9351985</v>
      </c>
      <c r="B242" s="14">
        <v>935</v>
      </c>
      <c r="C242" s="14">
        <v>1985</v>
      </c>
      <c r="D242" s="14" t="s">
        <v>60</v>
      </c>
      <c r="E242" s="14" t="s">
        <v>60</v>
      </c>
      <c r="F242" s="14" t="s">
        <v>60</v>
      </c>
      <c r="G242" s="14" t="s">
        <v>60</v>
      </c>
      <c r="H242" s="14" t="s">
        <v>60</v>
      </c>
    </row>
    <row r="243" spans="1:8">
      <c r="A243" s="14" t="str">
        <f t="shared" si="3"/>
        <v>9351986</v>
      </c>
      <c r="B243" s="14">
        <v>935</v>
      </c>
      <c r="C243" s="14">
        <v>1986</v>
      </c>
      <c r="D243" s="14" t="s">
        <v>60</v>
      </c>
      <c r="E243" s="14" t="s">
        <v>60</v>
      </c>
      <c r="F243" s="14" t="s">
        <v>60</v>
      </c>
      <c r="G243" s="14" t="s">
        <v>60</v>
      </c>
      <c r="H243" s="14" t="s">
        <v>60</v>
      </c>
    </row>
    <row r="244" spans="1:8">
      <c r="A244" s="14" t="str">
        <f t="shared" si="3"/>
        <v>9351987</v>
      </c>
      <c r="B244" s="14">
        <v>935</v>
      </c>
      <c r="C244" s="14">
        <v>1987</v>
      </c>
      <c r="D244" s="14" t="s">
        <v>60</v>
      </c>
      <c r="E244" s="14" t="s">
        <v>60</v>
      </c>
      <c r="F244" s="14" t="s">
        <v>60</v>
      </c>
      <c r="G244" s="14" t="s">
        <v>60</v>
      </c>
      <c r="H244" s="14" t="s">
        <v>60</v>
      </c>
    </row>
    <row r="245" spans="1:8">
      <c r="A245" s="14" t="str">
        <f t="shared" si="3"/>
        <v>9351988</v>
      </c>
      <c r="B245" s="14">
        <v>935</v>
      </c>
      <c r="C245" s="14">
        <v>1988</v>
      </c>
      <c r="D245" s="14" t="s">
        <v>60</v>
      </c>
      <c r="E245" s="14" t="s">
        <v>60</v>
      </c>
      <c r="F245" s="14" t="s">
        <v>60</v>
      </c>
      <c r="G245" s="14" t="s">
        <v>60</v>
      </c>
      <c r="H245" s="14" t="s">
        <v>60</v>
      </c>
    </row>
    <row r="246" spans="1:8">
      <c r="A246" s="14" t="str">
        <f t="shared" si="3"/>
        <v>9351989</v>
      </c>
      <c r="B246" s="14">
        <v>935</v>
      </c>
      <c r="C246" s="14">
        <v>1989</v>
      </c>
      <c r="D246" s="14" t="s">
        <v>60</v>
      </c>
      <c r="E246" s="14" t="s">
        <v>60</v>
      </c>
      <c r="F246" s="14" t="s">
        <v>60</v>
      </c>
      <c r="G246" s="14" t="s">
        <v>60</v>
      </c>
      <c r="H246" s="14" t="s">
        <v>60</v>
      </c>
    </row>
    <row r="247" spans="1:8">
      <c r="A247" s="14" t="str">
        <f t="shared" si="3"/>
        <v>9351990</v>
      </c>
      <c r="B247" s="14">
        <v>935</v>
      </c>
      <c r="C247" s="14">
        <v>1990</v>
      </c>
      <c r="D247" s="14" t="s">
        <v>60</v>
      </c>
      <c r="E247" s="14" t="s">
        <v>60</v>
      </c>
      <c r="F247" s="14" t="s">
        <v>60</v>
      </c>
      <c r="G247" s="14" t="s">
        <v>60</v>
      </c>
      <c r="H247" s="14" t="s">
        <v>60</v>
      </c>
    </row>
    <row r="248" spans="1:8">
      <c r="A248" s="14" t="str">
        <f t="shared" si="3"/>
        <v>9351991</v>
      </c>
      <c r="B248" s="14">
        <v>935</v>
      </c>
      <c r="C248" s="14">
        <v>1991</v>
      </c>
      <c r="D248" s="14" t="s">
        <v>60</v>
      </c>
      <c r="E248" s="14" t="s">
        <v>60</v>
      </c>
      <c r="F248" s="14" t="s">
        <v>60</v>
      </c>
      <c r="G248" s="14" t="s">
        <v>60</v>
      </c>
      <c r="H248" s="14" t="s">
        <v>60</v>
      </c>
    </row>
    <row r="249" spans="1:8">
      <c r="A249" s="14" t="str">
        <f t="shared" si="3"/>
        <v>9351992</v>
      </c>
      <c r="B249" s="14">
        <v>935</v>
      </c>
      <c r="C249" s="14">
        <v>1992</v>
      </c>
      <c r="D249" s="14" t="s">
        <v>60</v>
      </c>
      <c r="E249" s="14" t="s">
        <v>60</v>
      </c>
      <c r="F249" s="14" t="s">
        <v>60</v>
      </c>
      <c r="G249" s="14" t="s">
        <v>60</v>
      </c>
      <c r="H249" s="14" t="s">
        <v>60</v>
      </c>
    </row>
    <row r="250" spans="1:8">
      <c r="A250" s="14" t="str">
        <f t="shared" si="3"/>
        <v>9351993</v>
      </c>
      <c r="B250" s="14">
        <v>935</v>
      </c>
      <c r="C250" s="14">
        <v>1993</v>
      </c>
      <c r="D250" s="14" t="s">
        <v>60</v>
      </c>
      <c r="E250" s="14" t="s">
        <v>60</v>
      </c>
      <c r="F250" s="14" t="s">
        <v>60</v>
      </c>
      <c r="G250" s="14" t="s">
        <v>60</v>
      </c>
      <c r="H250" s="14" t="s">
        <v>60</v>
      </c>
    </row>
    <row r="251" spans="1:8">
      <c r="A251" s="14" t="str">
        <f t="shared" si="3"/>
        <v>9351994</v>
      </c>
      <c r="B251" s="14">
        <v>935</v>
      </c>
      <c r="C251" s="14">
        <v>1994</v>
      </c>
      <c r="D251" s="14" t="s">
        <v>60</v>
      </c>
      <c r="E251" s="14" t="s">
        <v>60</v>
      </c>
      <c r="F251" s="14" t="s">
        <v>60</v>
      </c>
      <c r="G251" s="14" t="s">
        <v>60</v>
      </c>
      <c r="H251" s="14" t="s">
        <v>60</v>
      </c>
    </row>
    <row r="252" spans="1:8">
      <c r="A252" s="14" t="str">
        <f t="shared" si="3"/>
        <v>9351995</v>
      </c>
      <c r="B252" s="14">
        <v>935</v>
      </c>
      <c r="C252" s="14">
        <v>1995</v>
      </c>
      <c r="D252" s="14">
        <v>60.139000000000003</v>
      </c>
      <c r="E252" s="14" t="s">
        <v>60</v>
      </c>
      <c r="F252" s="14" t="s">
        <v>60</v>
      </c>
      <c r="G252" s="14">
        <v>4</v>
      </c>
      <c r="H252" s="14">
        <v>10.333</v>
      </c>
    </row>
    <row r="253" spans="1:8">
      <c r="A253" s="14" t="str">
        <f t="shared" si="3"/>
        <v>9351996</v>
      </c>
      <c r="B253" s="14">
        <v>935</v>
      </c>
      <c r="C253" s="14">
        <v>1996</v>
      </c>
      <c r="D253" s="14">
        <v>67.388000000000005</v>
      </c>
      <c r="E253" s="14">
        <v>8.7360000000000007</v>
      </c>
      <c r="F253" s="14">
        <v>11.032999999999999</v>
      </c>
      <c r="G253" s="14">
        <v>3.9</v>
      </c>
      <c r="H253" s="14">
        <v>10.321</v>
      </c>
    </row>
    <row r="254" spans="1:8">
      <c r="A254" s="14" t="str">
        <f t="shared" si="3"/>
        <v>9351997</v>
      </c>
      <c r="B254" s="14">
        <v>935</v>
      </c>
      <c r="C254" s="14">
        <v>1997</v>
      </c>
      <c r="D254" s="14">
        <v>62.170999999999999</v>
      </c>
      <c r="E254" s="14">
        <v>10.085000000000001</v>
      </c>
      <c r="F254" s="14">
        <v>5.8529999999999998</v>
      </c>
      <c r="G254" s="14">
        <v>4.7750000000000004</v>
      </c>
      <c r="H254" s="14">
        <v>10.308999999999999</v>
      </c>
    </row>
    <row r="255" spans="1:8">
      <c r="A255" s="14" t="str">
        <f t="shared" si="3"/>
        <v>9351998</v>
      </c>
      <c r="B255" s="14">
        <v>935</v>
      </c>
      <c r="C255" s="14">
        <v>1998</v>
      </c>
      <c r="D255" s="14">
        <v>66.781999999999996</v>
      </c>
      <c r="E255" s="14">
        <v>6.8319999999999999</v>
      </c>
      <c r="F255" s="14">
        <v>5.5709999999999997</v>
      </c>
      <c r="G255" s="14">
        <v>6.4909999999999997</v>
      </c>
      <c r="H255" s="14">
        <v>10.298999999999999</v>
      </c>
    </row>
    <row r="256" spans="1:8">
      <c r="A256" s="14" t="str">
        <f t="shared" si="3"/>
        <v>9351999</v>
      </c>
      <c r="B256" s="14">
        <v>935</v>
      </c>
      <c r="C256" s="14">
        <v>1999</v>
      </c>
      <c r="D256" s="14">
        <v>65.173000000000002</v>
      </c>
      <c r="E256" s="14">
        <v>2.3260000000000001</v>
      </c>
      <c r="F256" s="14">
        <v>5.1879999999999997</v>
      </c>
      <c r="G256" s="14">
        <v>8.7200000000000006</v>
      </c>
      <c r="H256" s="14">
        <v>10.29</v>
      </c>
    </row>
    <row r="257" spans="1:8">
      <c r="A257" s="14" t="str">
        <f t="shared" si="3"/>
        <v>9352000</v>
      </c>
      <c r="B257" s="14">
        <v>935</v>
      </c>
      <c r="C257" s="14">
        <v>2000</v>
      </c>
      <c r="D257" s="14">
        <v>61.823</v>
      </c>
      <c r="E257" s="14">
        <v>3.9769999999999999</v>
      </c>
      <c r="F257" s="14">
        <v>14.358000000000001</v>
      </c>
      <c r="G257" s="14">
        <v>8.7569999999999997</v>
      </c>
      <c r="H257" s="14">
        <v>10.278</v>
      </c>
    </row>
    <row r="258" spans="1:8">
      <c r="A258" s="14" t="str">
        <f t="shared" si="3"/>
        <v>9352001</v>
      </c>
      <c r="B258" s="14">
        <v>935</v>
      </c>
      <c r="C258" s="14">
        <v>2001</v>
      </c>
      <c r="D258" s="14">
        <v>67.808999999999997</v>
      </c>
      <c r="E258" s="14">
        <v>4.0979999999999999</v>
      </c>
      <c r="F258" s="14">
        <v>11.347</v>
      </c>
      <c r="G258" s="14">
        <v>8.1129999999999995</v>
      </c>
      <c r="H258" s="14">
        <v>10.231999999999999</v>
      </c>
    </row>
    <row r="259" spans="1:8">
      <c r="A259" s="14" t="str">
        <f t="shared" ref="A259:A322" si="4">B259&amp;C259</f>
        <v>9352002</v>
      </c>
      <c r="B259" s="14">
        <v>935</v>
      </c>
      <c r="C259" s="14">
        <v>2002</v>
      </c>
      <c r="D259" s="14">
        <v>82.183999999999997</v>
      </c>
      <c r="E259" s="14">
        <v>0.65600000000000003</v>
      </c>
      <c r="F259" s="14">
        <v>4.984</v>
      </c>
      <c r="G259" s="14">
        <v>7.27</v>
      </c>
      <c r="H259" s="14">
        <v>10.201000000000001</v>
      </c>
    </row>
    <row r="260" spans="1:8">
      <c r="A260" s="14" t="str">
        <f t="shared" si="4"/>
        <v>9352003</v>
      </c>
      <c r="B260" s="14">
        <v>935</v>
      </c>
      <c r="C260" s="14">
        <v>2003</v>
      </c>
      <c r="D260" s="14">
        <v>100.125</v>
      </c>
      <c r="E260" s="14">
        <v>1.0429999999999999</v>
      </c>
      <c r="F260" s="14">
        <v>9.468</v>
      </c>
      <c r="G260" s="14">
        <v>7.77</v>
      </c>
      <c r="H260" s="14">
        <v>10.193</v>
      </c>
    </row>
    <row r="261" spans="1:8">
      <c r="A261" s="14" t="str">
        <f t="shared" si="4"/>
        <v>9352004</v>
      </c>
      <c r="B261" s="14">
        <v>935</v>
      </c>
      <c r="C261" s="14">
        <v>2004</v>
      </c>
      <c r="D261" s="14">
        <v>119.815</v>
      </c>
      <c r="E261" s="14">
        <v>2.71</v>
      </c>
      <c r="F261" s="14">
        <v>25.585999999999999</v>
      </c>
      <c r="G261" s="14">
        <v>8.3439999999999994</v>
      </c>
      <c r="H261" s="14">
        <v>10.195</v>
      </c>
    </row>
    <row r="262" spans="1:8">
      <c r="A262" s="14" t="str">
        <f t="shared" si="4"/>
        <v>9352005</v>
      </c>
      <c r="B262" s="14">
        <v>935</v>
      </c>
      <c r="C262" s="14">
        <v>2005</v>
      </c>
      <c r="D262" s="14">
        <v>137.143</v>
      </c>
      <c r="E262" s="14">
        <v>2.2610000000000001</v>
      </c>
      <c r="F262" s="14">
        <v>12.48</v>
      </c>
      <c r="G262" s="14">
        <v>7.9320000000000004</v>
      </c>
      <c r="H262" s="14">
        <v>10.199</v>
      </c>
    </row>
    <row r="263" spans="1:8">
      <c r="A263" s="14" t="str">
        <f t="shared" si="4"/>
        <v>9352006</v>
      </c>
      <c r="B263" s="14">
        <v>935</v>
      </c>
      <c r="C263" s="14">
        <v>2006</v>
      </c>
      <c r="D263" s="14">
        <v>156.26400000000001</v>
      </c>
      <c r="E263" s="14">
        <v>1.72</v>
      </c>
      <c r="F263" s="14">
        <v>11.481999999999999</v>
      </c>
      <c r="G263" s="14">
        <v>7.1280000000000001</v>
      </c>
      <c r="H263" s="14">
        <v>10.224</v>
      </c>
    </row>
    <row r="264" spans="1:8">
      <c r="A264" s="14" t="str">
        <f t="shared" si="4"/>
        <v>9352007</v>
      </c>
      <c r="B264" s="14">
        <v>935</v>
      </c>
      <c r="C264" s="14">
        <v>2007</v>
      </c>
      <c r="D264" s="14">
        <v>189.988</v>
      </c>
      <c r="E264" s="14">
        <v>5.4349999999999996</v>
      </c>
      <c r="F264" s="14">
        <v>12.879</v>
      </c>
      <c r="G264" s="14">
        <v>5.306</v>
      </c>
      <c r="H264" s="14">
        <v>10.254</v>
      </c>
    </row>
    <row r="265" spans="1:8">
      <c r="A265" s="14" t="str">
        <f t="shared" si="4"/>
        <v>9352008</v>
      </c>
      <c r="B265" s="14">
        <v>935</v>
      </c>
      <c r="C265" s="14">
        <v>2008</v>
      </c>
      <c r="D265" s="14">
        <v>237.131</v>
      </c>
      <c r="E265" s="14">
        <v>3.6659999999999999</v>
      </c>
      <c r="F265" s="14">
        <v>3.1779999999999999</v>
      </c>
      <c r="G265" s="14">
        <v>4.3769999999999998</v>
      </c>
      <c r="H265" s="14">
        <v>10.343</v>
      </c>
    </row>
    <row r="266" spans="1:8">
      <c r="A266" s="14" t="str">
        <f t="shared" si="4"/>
        <v>9352009</v>
      </c>
      <c r="B266" s="14">
        <v>935</v>
      </c>
      <c r="C266" s="14">
        <v>2009</v>
      </c>
      <c r="D266" s="14">
        <v>207.55799999999999</v>
      </c>
      <c r="E266" s="14">
        <v>0.99399999999999999</v>
      </c>
      <c r="F266" s="14">
        <v>-11.077</v>
      </c>
      <c r="G266" s="14">
        <v>6.7030000000000003</v>
      </c>
      <c r="H266" s="14">
        <v>10.426</v>
      </c>
    </row>
    <row r="267" spans="1:8">
      <c r="A267" s="14" t="str">
        <f t="shared" si="4"/>
        <v>9352010</v>
      </c>
      <c r="B267" s="14">
        <v>935</v>
      </c>
      <c r="C267" s="14">
        <v>2010</v>
      </c>
      <c r="D267" s="14">
        <v>209.07</v>
      </c>
      <c r="E267" s="14">
        <v>2.298</v>
      </c>
      <c r="F267" s="14">
        <v>14.811999999999999</v>
      </c>
      <c r="G267" s="14">
        <v>7.2839999999999998</v>
      </c>
      <c r="H267" s="14">
        <v>10.462</v>
      </c>
    </row>
    <row r="268" spans="1:8">
      <c r="A268" s="14" t="str">
        <f t="shared" si="4"/>
        <v>9352011</v>
      </c>
      <c r="B268" s="14">
        <v>935</v>
      </c>
      <c r="C268" s="14">
        <v>2011</v>
      </c>
      <c r="D268" s="14">
        <v>229.56299999999999</v>
      </c>
      <c r="E268" s="14">
        <v>2.3530000000000002</v>
      </c>
      <c r="F268" s="14">
        <v>6.7169999999999996</v>
      </c>
      <c r="G268" s="14">
        <v>6.7080000000000002</v>
      </c>
      <c r="H268" s="14">
        <v>10.487</v>
      </c>
    </row>
    <row r="269" spans="1:8">
      <c r="A269" s="14" t="str">
        <f t="shared" si="4"/>
        <v>9352012</v>
      </c>
      <c r="B269" s="14">
        <v>935</v>
      </c>
      <c r="C269" s="14">
        <v>2012</v>
      </c>
      <c r="D269" s="14">
        <v>208.858</v>
      </c>
      <c r="E269" s="14">
        <v>2.403</v>
      </c>
      <c r="F269" s="14">
        <v>2.6349999999999998</v>
      </c>
      <c r="G269" s="14">
        <v>6.9749999999999996</v>
      </c>
      <c r="H269" s="14">
        <v>10.505000000000001</v>
      </c>
    </row>
    <row r="270" spans="1:8">
      <c r="A270" s="14" t="str">
        <f t="shared" si="4"/>
        <v>9352013</v>
      </c>
      <c r="B270" s="14">
        <v>935</v>
      </c>
      <c r="C270" s="14">
        <v>2013</v>
      </c>
      <c r="D270" s="14">
        <v>211.68600000000001</v>
      </c>
      <c r="E270" s="14">
        <v>1.429</v>
      </c>
      <c r="F270" s="14">
        <v>6.2E-2</v>
      </c>
      <c r="G270" s="14">
        <v>6.9489999999999998</v>
      </c>
      <c r="H270" s="14">
        <v>10.516</v>
      </c>
    </row>
    <row r="271" spans="1:8">
      <c r="A271" s="14" t="str">
        <f t="shared" si="4"/>
        <v>9352014</v>
      </c>
      <c r="B271" s="14">
        <v>935</v>
      </c>
      <c r="C271" s="14">
        <v>2014</v>
      </c>
      <c r="D271" s="14">
        <v>209.35900000000001</v>
      </c>
      <c r="E271" s="14">
        <v>0.10100000000000001</v>
      </c>
      <c r="F271" s="14">
        <v>10.016999999999999</v>
      </c>
      <c r="G271" s="14">
        <v>6.1109999999999998</v>
      </c>
      <c r="H271" s="14">
        <v>10.512</v>
      </c>
    </row>
    <row r="272" spans="1:8">
      <c r="A272" s="14" t="str">
        <f t="shared" si="4"/>
        <v>9352015</v>
      </c>
      <c r="B272" s="14">
        <v>935</v>
      </c>
      <c r="C272" s="14">
        <v>2015</v>
      </c>
      <c r="D272" s="14">
        <v>188.03299999999999</v>
      </c>
      <c r="E272" s="14">
        <v>0</v>
      </c>
      <c r="F272" s="14">
        <v>6.8479999999999999</v>
      </c>
      <c r="G272" s="14">
        <v>5.0209999999999999</v>
      </c>
      <c r="H272" s="14">
        <v>10.538</v>
      </c>
    </row>
    <row r="273" spans="1:8">
      <c r="A273" s="14" t="str">
        <f t="shared" si="4"/>
        <v>9352016</v>
      </c>
      <c r="B273" s="14">
        <v>935</v>
      </c>
      <c r="C273" s="14">
        <v>2016</v>
      </c>
      <c r="D273" s="14">
        <v>196.27199999999999</v>
      </c>
      <c r="E273" s="14">
        <v>2.0099999999999998</v>
      </c>
      <c r="F273" s="14">
        <v>2.83</v>
      </c>
      <c r="G273" s="14">
        <v>3.9460000000000002</v>
      </c>
      <c r="H273" s="14">
        <v>10.554</v>
      </c>
    </row>
    <row r="274" spans="1:8">
      <c r="A274" s="14" t="str">
        <f t="shared" si="4"/>
        <v>9352017</v>
      </c>
      <c r="B274" s="14">
        <v>935</v>
      </c>
      <c r="C274" s="14">
        <v>2017</v>
      </c>
      <c r="D274" s="14">
        <v>218.62899999999999</v>
      </c>
      <c r="E274" s="14">
        <v>2.3650000000000002</v>
      </c>
      <c r="F274" s="14">
        <v>6.2510000000000003</v>
      </c>
      <c r="G274" s="14">
        <v>2.89</v>
      </c>
      <c r="H274" s="14">
        <v>10.579000000000001</v>
      </c>
    </row>
    <row r="275" spans="1:8">
      <c r="A275" s="14" t="str">
        <f t="shared" si="4"/>
        <v>9352018</v>
      </c>
      <c r="B275" s="14">
        <v>935</v>
      </c>
      <c r="C275" s="14">
        <v>2018</v>
      </c>
      <c r="D275" s="14">
        <v>248.95</v>
      </c>
      <c r="E275" s="14">
        <v>2.0209999999999999</v>
      </c>
      <c r="F275" s="14">
        <v>5.7839999999999998</v>
      </c>
      <c r="G275" s="14">
        <v>2.2429999999999999</v>
      </c>
      <c r="H275" s="14">
        <v>10.61</v>
      </c>
    </row>
    <row r="276" spans="1:8">
      <c r="A276" s="14" t="str">
        <f t="shared" si="4"/>
        <v>9352019</v>
      </c>
      <c r="B276" s="14">
        <v>935</v>
      </c>
      <c r="C276" s="14">
        <v>2019</v>
      </c>
      <c r="D276" s="14">
        <v>250.68600000000001</v>
      </c>
      <c r="E276" s="14">
        <v>3.2080000000000002</v>
      </c>
      <c r="F276" s="14">
        <v>1.383</v>
      </c>
      <c r="G276" s="14">
        <v>2.0009999999999999</v>
      </c>
      <c r="H276" s="14">
        <v>10.65</v>
      </c>
    </row>
    <row r="277" spans="1:8">
      <c r="A277" s="14" t="str">
        <f t="shared" si="4"/>
        <v>9352020</v>
      </c>
      <c r="B277" s="14">
        <v>935</v>
      </c>
      <c r="C277" s="14">
        <v>2020</v>
      </c>
      <c r="D277" s="14">
        <v>241.45500000000001</v>
      </c>
      <c r="E277" s="14">
        <v>2.6760000000000002</v>
      </c>
      <c r="F277" s="14">
        <v>-6.0730000000000004</v>
      </c>
      <c r="G277" s="14">
        <v>2.7</v>
      </c>
      <c r="H277" s="14">
        <v>10.694000000000001</v>
      </c>
    </row>
    <row r="278" spans="1:8">
      <c r="A278" s="14" t="str">
        <f t="shared" si="4"/>
        <v>9352021</v>
      </c>
      <c r="B278" s="14">
        <v>935</v>
      </c>
      <c r="C278" s="14">
        <v>2021</v>
      </c>
      <c r="D278" s="14">
        <v>276.10899999999998</v>
      </c>
      <c r="E278" s="14">
        <v>2.274</v>
      </c>
      <c r="F278" s="14">
        <v>5.9329999999999998</v>
      </c>
      <c r="G278" s="14">
        <v>3.4</v>
      </c>
      <c r="H278" s="14">
        <v>10.73</v>
      </c>
    </row>
    <row r="279" spans="1:8">
      <c r="A279" s="14" t="str">
        <f t="shared" si="4"/>
        <v>9352022</v>
      </c>
      <c r="B279" s="14">
        <v>935</v>
      </c>
      <c r="C279" s="14">
        <v>2022</v>
      </c>
      <c r="D279" s="14">
        <v>297.029</v>
      </c>
      <c r="E279" s="14">
        <v>2</v>
      </c>
      <c r="F279" s="14">
        <v>3.6659999999999999</v>
      </c>
      <c r="G279" s="14">
        <v>3.2</v>
      </c>
      <c r="H279" s="14">
        <v>10.757999999999999</v>
      </c>
    </row>
    <row r="280" spans="1:8">
      <c r="A280" s="14" t="str">
        <f t="shared" si="4"/>
        <v>9352023</v>
      </c>
      <c r="B280" s="14">
        <v>935</v>
      </c>
      <c r="C280" s="14">
        <v>2023</v>
      </c>
      <c r="D280" s="14">
        <v>314.25799999999998</v>
      </c>
      <c r="E280" s="14">
        <v>2</v>
      </c>
      <c r="F280" s="14">
        <v>3.1</v>
      </c>
      <c r="G280" s="14">
        <v>3</v>
      </c>
      <c r="H280" s="14">
        <v>10.778</v>
      </c>
    </row>
    <row r="281" spans="1:8">
      <c r="A281" s="14" t="str">
        <f t="shared" si="4"/>
        <v>9352024</v>
      </c>
      <c r="B281" s="14">
        <v>935</v>
      </c>
      <c r="C281" s="14">
        <v>2024</v>
      </c>
      <c r="D281" s="14">
        <v>330.86099999999999</v>
      </c>
      <c r="E281" s="14">
        <v>2</v>
      </c>
      <c r="F281" s="14">
        <v>2.7</v>
      </c>
      <c r="G281" s="14">
        <v>2.8</v>
      </c>
      <c r="H281" s="14">
        <v>10.788</v>
      </c>
    </row>
    <row r="282" spans="1:8">
      <c r="A282" s="14" t="str">
        <f t="shared" si="4"/>
        <v>9352025</v>
      </c>
      <c r="B282" s="14">
        <v>935</v>
      </c>
      <c r="C282" s="14">
        <v>2025</v>
      </c>
      <c r="D282" s="14">
        <v>346.67599999999999</v>
      </c>
      <c r="E282" s="14">
        <v>2</v>
      </c>
      <c r="F282" s="14">
        <v>2.2999999999999998</v>
      </c>
      <c r="G282" s="14">
        <v>2.8</v>
      </c>
      <c r="H282" s="14">
        <v>10.79</v>
      </c>
    </row>
    <row r="283" spans="1:8">
      <c r="A283" s="14" t="str">
        <f t="shared" si="4"/>
        <v>9352026</v>
      </c>
      <c r="B283" s="14">
        <v>935</v>
      </c>
      <c r="C283" s="14">
        <v>2026</v>
      </c>
      <c r="D283" s="14">
        <v>361.67500000000001</v>
      </c>
      <c r="E283" s="14">
        <v>2</v>
      </c>
      <c r="F283" s="14">
        <v>2.2999999999999998</v>
      </c>
      <c r="G283" s="14">
        <v>2.8</v>
      </c>
      <c r="H283" s="14">
        <v>10.789</v>
      </c>
    </row>
    <row r="284" spans="1:8">
      <c r="A284" s="14" t="str">
        <f t="shared" si="4"/>
        <v>1281980</v>
      </c>
      <c r="B284" s="14">
        <v>128</v>
      </c>
      <c r="C284" s="14">
        <v>1980</v>
      </c>
      <c r="D284" s="14">
        <v>71.126999999999995</v>
      </c>
      <c r="E284" s="14">
        <v>10.670999999999999</v>
      </c>
      <c r="F284" s="14">
        <v>-5.5640000000000001</v>
      </c>
      <c r="G284" s="14">
        <v>5.2869999999999999</v>
      </c>
      <c r="H284" s="14">
        <v>5.1219999999999999</v>
      </c>
    </row>
    <row r="285" spans="1:8">
      <c r="A285" s="14" t="str">
        <f t="shared" si="4"/>
        <v>1281981</v>
      </c>
      <c r="B285" s="14">
        <v>128</v>
      </c>
      <c r="C285" s="14">
        <v>1981</v>
      </c>
      <c r="D285" s="14">
        <v>61.878</v>
      </c>
      <c r="E285" s="14">
        <v>12.397</v>
      </c>
      <c r="F285" s="14">
        <v>0.55500000000000005</v>
      </c>
      <c r="G285" s="14">
        <v>7.133</v>
      </c>
      <c r="H285" s="14">
        <v>5.1239999999999997</v>
      </c>
    </row>
    <row r="286" spans="1:8">
      <c r="A286" s="14" t="str">
        <f t="shared" si="4"/>
        <v>1281982</v>
      </c>
      <c r="B286" s="14">
        <v>128</v>
      </c>
      <c r="C286" s="14">
        <v>1982</v>
      </c>
      <c r="D286" s="14">
        <v>60.412999999999997</v>
      </c>
      <c r="E286" s="14">
        <v>8.8239999999999998</v>
      </c>
      <c r="F286" s="14">
        <v>3.137</v>
      </c>
      <c r="G286" s="14">
        <v>7.6020000000000003</v>
      </c>
      <c r="H286" s="14">
        <v>5.1189999999999998</v>
      </c>
    </row>
    <row r="287" spans="1:8">
      <c r="A287" s="14" t="str">
        <f t="shared" si="4"/>
        <v>1281983</v>
      </c>
      <c r="B287" s="14">
        <v>128</v>
      </c>
      <c r="C287" s="14">
        <v>1983</v>
      </c>
      <c r="D287" s="14">
        <v>60.645000000000003</v>
      </c>
      <c r="E287" s="14">
        <v>6.0810000000000004</v>
      </c>
      <c r="F287" s="14">
        <v>1.9710000000000001</v>
      </c>
      <c r="G287" s="14">
        <v>8.375</v>
      </c>
      <c r="H287" s="14">
        <v>5.1159999999999997</v>
      </c>
    </row>
    <row r="288" spans="1:8">
      <c r="A288" s="14" t="str">
        <f t="shared" si="4"/>
        <v>1281984</v>
      </c>
      <c r="B288" s="14">
        <v>128</v>
      </c>
      <c r="C288" s="14">
        <v>1984</v>
      </c>
      <c r="D288" s="14">
        <v>59.104999999999997</v>
      </c>
      <c r="E288" s="14">
        <v>5.7320000000000002</v>
      </c>
      <c r="F288" s="14">
        <v>5.3620000000000001</v>
      </c>
      <c r="G288" s="14">
        <v>7.9249999999999998</v>
      </c>
      <c r="H288" s="14">
        <v>5.1120000000000001</v>
      </c>
    </row>
    <row r="289" spans="1:8">
      <c r="A289" s="14" t="str">
        <f t="shared" si="4"/>
        <v>1281985</v>
      </c>
      <c r="B289" s="14">
        <v>128</v>
      </c>
      <c r="C289" s="14">
        <v>1985</v>
      </c>
      <c r="D289" s="14">
        <v>62.658000000000001</v>
      </c>
      <c r="E289" s="14">
        <v>3.4140000000000001</v>
      </c>
      <c r="F289" s="14">
        <v>9.93</v>
      </c>
      <c r="G289" s="14">
        <v>6.617</v>
      </c>
      <c r="H289" s="14">
        <v>5.1109999999999998</v>
      </c>
    </row>
    <row r="290" spans="1:8">
      <c r="A290" s="14" t="str">
        <f t="shared" si="4"/>
        <v>1281986</v>
      </c>
      <c r="B290" s="14">
        <v>128</v>
      </c>
      <c r="C290" s="14">
        <v>1986</v>
      </c>
      <c r="D290" s="14">
        <v>88.078999999999994</v>
      </c>
      <c r="E290" s="14">
        <v>4.4660000000000002</v>
      </c>
      <c r="F290" s="14">
        <v>8.4789999999999992</v>
      </c>
      <c r="G290" s="14">
        <v>4.9829999999999997</v>
      </c>
      <c r="H290" s="14">
        <v>5.1159999999999997</v>
      </c>
    </row>
    <row r="291" spans="1:8">
      <c r="A291" s="14" t="str">
        <f t="shared" si="4"/>
        <v>1281987</v>
      </c>
      <c r="B291" s="14">
        <v>128</v>
      </c>
      <c r="C291" s="14">
        <v>1987</v>
      </c>
      <c r="D291" s="14">
        <v>109.414</v>
      </c>
      <c r="E291" s="14">
        <v>3.903</v>
      </c>
      <c r="F291" s="14">
        <v>-1.1779999999999999</v>
      </c>
      <c r="G291" s="14">
        <v>5</v>
      </c>
      <c r="H291" s="14">
        <v>5.125</v>
      </c>
    </row>
    <row r="292" spans="1:8">
      <c r="A292" s="14" t="str">
        <f t="shared" si="4"/>
        <v>1281988</v>
      </c>
      <c r="B292" s="14">
        <v>128</v>
      </c>
      <c r="C292" s="14">
        <v>1988</v>
      </c>
      <c r="D292" s="14">
        <v>115.55200000000001</v>
      </c>
      <c r="E292" s="14">
        <v>4.6509999999999998</v>
      </c>
      <c r="F292" s="14">
        <v>4.2240000000000002</v>
      </c>
      <c r="G292" s="14">
        <v>5.6580000000000004</v>
      </c>
      <c r="H292" s="14">
        <v>5.1289999999999996</v>
      </c>
    </row>
    <row r="293" spans="1:8">
      <c r="A293" s="14" t="str">
        <f t="shared" si="4"/>
        <v>1281989</v>
      </c>
      <c r="B293" s="14">
        <v>128</v>
      </c>
      <c r="C293" s="14">
        <v>1989</v>
      </c>
      <c r="D293" s="14">
        <v>112.41</v>
      </c>
      <c r="E293" s="14">
        <v>4.7859999999999996</v>
      </c>
      <c r="F293" s="14">
        <v>5.3979999999999997</v>
      </c>
      <c r="G293" s="14">
        <v>6.8250000000000002</v>
      </c>
      <c r="H293" s="14">
        <v>5.13</v>
      </c>
    </row>
    <row r="294" spans="1:8">
      <c r="A294" s="14" t="str">
        <f t="shared" si="4"/>
        <v>1281990</v>
      </c>
      <c r="B294" s="14">
        <v>128</v>
      </c>
      <c r="C294" s="14">
        <v>1990</v>
      </c>
      <c r="D294" s="14">
        <v>138.24799999999999</v>
      </c>
      <c r="E294" s="14">
        <v>5.8730000000000002</v>
      </c>
      <c r="F294" s="14">
        <v>2.3759999999999999</v>
      </c>
      <c r="G294" s="14">
        <v>7.1669999999999998</v>
      </c>
      <c r="H294" s="14">
        <v>5.1349999999999998</v>
      </c>
    </row>
    <row r="295" spans="1:8">
      <c r="A295" s="14" t="str">
        <f t="shared" si="4"/>
        <v>1281991</v>
      </c>
      <c r="B295" s="14">
        <v>128</v>
      </c>
      <c r="C295" s="14">
        <v>1991</v>
      </c>
      <c r="D295" s="14">
        <v>139.226</v>
      </c>
      <c r="E295" s="14">
        <v>2.157</v>
      </c>
      <c r="F295" s="14">
        <v>4.0309999999999997</v>
      </c>
      <c r="G295" s="14">
        <v>7.867</v>
      </c>
      <c r="H295" s="14">
        <v>5.1459999999999999</v>
      </c>
    </row>
    <row r="296" spans="1:8">
      <c r="A296" s="14" t="str">
        <f t="shared" si="4"/>
        <v>1281992</v>
      </c>
      <c r="B296" s="14">
        <v>128</v>
      </c>
      <c r="C296" s="14">
        <v>1992</v>
      </c>
      <c r="D296" s="14">
        <v>152.91499999999999</v>
      </c>
      <c r="E296" s="14">
        <v>1.2070000000000001</v>
      </c>
      <c r="F296" s="14">
        <v>-0.13100000000000001</v>
      </c>
      <c r="G296" s="14">
        <v>8.6080000000000005</v>
      </c>
      <c r="H296" s="14">
        <v>5.1619999999999999</v>
      </c>
    </row>
    <row r="297" spans="1:8">
      <c r="A297" s="14" t="str">
        <f t="shared" si="4"/>
        <v>1281993</v>
      </c>
      <c r="B297" s="14">
        <v>128</v>
      </c>
      <c r="C297" s="14">
        <v>1993</v>
      </c>
      <c r="D297" s="14">
        <v>143.19499999999999</v>
      </c>
      <c r="E297" s="14">
        <v>1.0429999999999999</v>
      </c>
      <c r="F297" s="14">
        <v>-1.415</v>
      </c>
      <c r="G297" s="14">
        <v>9.5329999999999995</v>
      </c>
      <c r="H297" s="14">
        <v>5.181</v>
      </c>
    </row>
    <row r="298" spans="1:8">
      <c r="A298" s="14" t="str">
        <f t="shared" si="4"/>
        <v>1281994</v>
      </c>
      <c r="B298" s="14">
        <v>128</v>
      </c>
      <c r="C298" s="14">
        <v>1994</v>
      </c>
      <c r="D298" s="14">
        <v>156.16399999999999</v>
      </c>
      <c r="E298" s="14">
        <v>2.5070000000000001</v>
      </c>
      <c r="F298" s="14">
        <v>13.289</v>
      </c>
      <c r="G298" s="14">
        <v>7.7329999999999997</v>
      </c>
      <c r="H298" s="14">
        <v>5.1970000000000001</v>
      </c>
    </row>
    <row r="299" spans="1:8">
      <c r="A299" s="14" t="str">
        <f t="shared" si="4"/>
        <v>1281995</v>
      </c>
      <c r="B299" s="14">
        <v>128</v>
      </c>
      <c r="C299" s="14">
        <v>1995</v>
      </c>
      <c r="D299" s="14">
        <v>185.00800000000001</v>
      </c>
      <c r="E299" s="14">
        <v>1.7270000000000001</v>
      </c>
      <c r="F299" s="14">
        <v>7.0030000000000001</v>
      </c>
      <c r="G299" s="14">
        <v>6.758</v>
      </c>
      <c r="H299" s="14">
        <v>5.2160000000000002</v>
      </c>
    </row>
    <row r="300" spans="1:8">
      <c r="A300" s="14" t="str">
        <f t="shared" si="4"/>
        <v>1281996</v>
      </c>
      <c r="B300" s="14">
        <v>128</v>
      </c>
      <c r="C300" s="14">
        <v>1996</v>
      </c>
      <c r="D300" s="14">
        <v>187.63300000000001</v>
      </c>
      <c r="E300" s="14">
        <v>2.2629999999999999</v>
      </c>
      <c r="F300" s="14">
        <v>3.121</v>
      </c>
      <c r="G300" s="14">
        <v>6.3170000000000002</v>
      </c>
      <c r="H300" s="14">
        <v>5.2510000000000003</v>
      </c>
    </row>
    <row r="301" spans="1:8">
      <c r="A301" s="14" t="str">
        <f t="shared" si="4"/>
        <v>1281997</v>
      </c>
      <c r="B301" s="14">
        <v>128</v>
      </c>
      <c r="C301" s="14">
        <v>1997</v>
      </c>
      <c r="D301" s="14">
        <v>173.53899999999999</v>
      </c>
      <c r="E301" s="14">
        <v>1.5209999999999999</v>
      </c>
      <c r="F301" s="14">
        <v>9.2080000000000002</v>
      </c>
      <c r="G301" s="14">
        <v>5.242</v>
      </c>
      <c r="H301" s="14">
        <v>5.2750000000000004</v>
      </c>
    </row>
    <row r="302" spans="1:8">
      <c r="A302" s="14" t="str">
        <f t="shared" si="4"/>
        <v>1281998</v>
      </c>
      <c r="B302" s="14">
        <v>128</v>
      </c>
      <c r="C302" s="14">
        <v>1998</v>
      </c>
      <c r="D302" s="14">
        <v>176.99100000000001</v>
      </c>
      <c r="E302" s="14">
        <v>1.226</v>
      </c>
      <c r="F302" s="14">
        <v>7.5750000000000002</v>
      </c>
      <c r="G302" s="14">
        <v>4.883</v>
      </c>
      <c r="H302" s="14">
        <v>5.2949999999999999</v>
      </c>
    </row>
    <row r="303" spans="1:8">
      <c r="A303" s="14" t="str">
        <f t="shared" si="4"/>
        <v>1281999</v>
      </c>
      <c r="B303" s="14">
        <v>128</v>
      </c>
      <c r="C303" s="14">
        <v>1999</v>
      </c>
      <c r="D303" s="14">
        <v>177.964</v>
      </c>
      <c r="E303" s="14">
        <v>3.0960000000000001</v>
      </c>
      <c r="F303" s="14">
        <v>2.5529999999999999</v>
      </c>
      <c r="G303" s="14">
        <v>5.1079999999999997</v>
      </c>
      <c r="H303" s="14">
        <v>5.3140000000000001</v>
      </c>
    </row>
    <row r="304" spans="1:8">
      <c r="A304" s="14" t="str">
        <f t="shared" si="4"/>
        <v>1282000</v>
      </c>
      <c r="B304" s="14">
        <v>128</v>
      </c>
      <c r="C304" s="14">
        <v>2000</v>
      </c>
      <c r="D304" s="14">
        <v>164.15799999999999</v>
      </c>
      <c r="E304" s="14">
        <v>2.35</v>
      </c>
      <c r="F304" s="14">
        <v>13.667</v>
      </c>
      <c r="G304" s="14">
        <v>4.3170000000000002</v>
      </c>
      <c r="H304" s="14">
        <v>5.33</v>
      </c>
    </row>
    <row r="305" spans="1:8">
      <c r="A305" s="14" t="str">
        <f t="shared" si="4"/>
        <v>1282001</v>
      </c>
      <c r="B305" s="14">
        <v>128</v>
      </c>
      <c r="C305" s="14">
        <v>2001</v>
      </c>
      <c r="D305" s="14">
        <v>164.791</v>
      </c>
      <c r="E305" s="14">
        <v>2.0409999999999999</v>
      </c>
      <c r="F305" s="14">
        <v>2.395</v>
      </c>
      <c r="G305" s="14">
        <v>4.508</v>
      </c>
      <c r="H305" s="14">
        <v>5.3490000000000002</v>
      </c>
    </row>
    <row r="306" spans="1:8">
      <c r="A306" s="14" t="str">
        <f t="shared" si="4"/>
        <v>1282002</v>
      </c>
      <c r="B306" s="14">
        <v>128</v>
      </c>
      <c r="C306" s="14">
        <v>2002</v>
      </c>
      <c r="D306" s="14">
        <v>178.63499999999999</v>
      </c>
      <c r="E306" s="14">
        <v>2.625</v>
      </c>
      <c r="F306" s="14">
        <v>6.3760000000000003</v>
      </c>
      <c r="G306" s="14">
        <v>4.6420000000000003</v>
      </c>
      <c r="H306" s="14">
        <v>5.3680000000000003</v>
      </c>
    </row>
    <row r="307" spans="1:8">
      <c r="A307" s="14" t="str">
        <f t="shared" si="4"/>
        <v>1282003</v>
      </c>
      <c r="B307" s="14">
        <v>128</v>
      </c>
      <c r="C307" s="14">
        <v>2003</v>
      </c>
      <c r="D307" s="14">
        <v>218.09700000000001</v>
      </c>
      <c r="E307" s="14">
        <v>1.218</v>
      </c>
      <c r="F307" s="14">
        <v>-1.024</v>
      </c>
      <c r="G307" s="14">
        <v>5.4329999999999998</v>
      </c>
      <c r="H307" s="14">
        <v>5.3840000000000003</v>
      </c>
    </row>
    <row r="308" spans="1:8">
      <c r="A308" s="14" t="str">
        <f t="shared" si="4"/>
        <v>1282004</v>
      </c>
      <c r="B308" s="14">
        <v>128</v>
      </c>
      <c r="C308" s="14">
        <v>2004</v>
      </c>
      <c r="D308" s="14">
        <v>251.375</v>
      </c>
      <c r="E308" s="14">
        <v>0.96299999999999997</v>
      </c>
      <c r="F308" s="14">
        <v>7.1369999999999996</v>
      </c>
      <c r="G308" s="14">
        <v>5.5170000000000003</v>
      </c>
      <c r="H308" s="14">
        <v>5.3979999999999997</v>
      </c>
    </row>
    <row r="309" spans="1:8">
      <c r="A309" s="14" t="str">
        <f t="shared" si="4"/>
        <v>1282005</v>
      </c>
      <c r="B309" s="14">
        <v>128</v>
      </c>
      <c r="C309" s="14">
        <v>2005</v>
      </c>
      <c r="D309" s="14">
        <v>264.46699999999998</v>
      </c>
      <c r="E309" s="14">
        <v>2.2650000000000001</v>
      </c>
      <c r="F309" s="14">
        <v>11.292999999999999</v>
      </c>
      <c r="G309" s="14">
        <v>4.8</v>
      </c>
      <c r="H309" s="14">
        <v>5.4109999999999996</v>
      </c>
    </row>
    <row r="310" spans="1:8">
      <c r="A310" s="14" t="str">
        <f t="shared" si="4"/>
        <v>1282006</v>
      </c>
      <c r="B310" s="14">
        <v>128</v>
      </c>
      <c r="C310" s="14">
        <v>2006</v>
      </c>
      <c r="D310" s="14">
        <v>282.88600000000002</v>
      </c>
      <c r="E310" s="14">
        <v>1.6319999999999999</v>
      </c>
      <c r="F310" s="14">
        <v>13.965</v>
      </c>
      <c r="G310" s="14">
        <v>3.9</v>
      </c>
      <c r="H310" s="14">
        <v>5.4269999999999996</v>
      </c>
    </row>
    <row r="311" spans="1:8">
      <c r="A311" s="14" t="str">
        <f t="shared" si="4"/>
        <v>1282007</v>
      </c>
      <c r="B311" s="14">
        <v>128</v>
      </c>
      <c r="C311" s="14">
        <v>2007</v>
      </c>
      <c r="D311" s="14">
        <v>319.42399999999998</v>
      </c>
      <c r="E311" s="14">
        <v>2.5230000000000001</v>
      </c>
      <c r="F311" s="14">
        <v>5.8380000000000001</v>
      </c>
      <c r="G311" s="14">
        <v>3.7749999999999999</v>
      </c>
      <c r="H311" s="14">
        <v>5.4470000000000001</v>
      </c>
    </row>
    <row r="312" spans="1:8">
      <c r="A312" s="14" t="str">
        <f t="shared" si="4"/>
        <v>1282008</v>
      </c>
      <c r="B312" s="14">
        <v>128</v>
      </c>
      <c r="C312" s="14">
        <v>2008</v>
      </c>
      <c r="D312" s="14">
        <v>353.35899999999998</v>
      </c>
      <c r="E312" s="14">
        <v>2.4609999999999999</v>
      </c>
      <c r="F312" s="14">
        <v>4.7699999999999996</v>
      </c>
      <c r="G312" s="14">
        <v>3.7170000000000001</v>
      </c>
      <c r="H312" s="14">
        <v>5.476</v>
      </c>
    </row>
    <row r="313" spans="1:8">
      <c r="A313" s="14" t="str">
        <f t="shared" si="4"/>
        <v>1282009</v>
      </c>
      <c r="B313" s="14">
        <v>128</v>
      </c>
      <c r="C313" s="14">
        <v>2009</v>
      </c>
      <c r="D313" s="14">
        <v>321.24299999999999</v>
      </c>
      <c r="E313" s="14">
        <v>1.2010000000000001</v>
      </c>
      <c r="F313" s="14">
        <v>-11.944000000000001</v>
      </c>
      <c r="G313" s="14">
        <v>6.3920000000000003</v>
      </c>
      <c r="H313" s="14">
        <v>5.5110000000000001</v>
      </c>
    </row>
    <row r="314" spans="1:8">
      <c r="A314" s="14" t="str">
        <f t="shared" si="4"/>
        <v>1282010</v>
      </c>
      <c r="B314" s="14">
        <v>128</v>
      </c>
      <c r="C314" s="14">
        <v>2010</v>
      </c>
      <c r="D314" s="14">
        <v>321.995</v>
      </c>
      <c r="E314" s="14">
        <v>2.8050000000000002</v>
      </c>
      <c r="F314" s="14">
        <v>0.54100000000000004</v>
      </c>
      <c r="G314" s="14">
        <v>7.7329999999999997</v>
      </c>
      <c r="H314" s="14">
        <v>5.5350000000000001</v>
      </c>
    </row>
    <row r="315" spans="1:8">
      <c r="A315" s="14" t="str">
        <f t="shared" si="4"/>
        <v>1282011</v>
      </c>
      <c r="B315" s="14">
        <v>128</v>
      </c>
      <c r="C315" s="14">
        <v>2011</v>
      </c>
      <c r="D315" s="14">
        <v>344.00299999999999</v>
      </c>
      <c r="E315" s="14">
        <v>2.4129999999999998</v>
      </c>
      <c r="F315" s="14">
        <v>7.444</v>
      </c>
      <c r="G315" s="14">
        <v>7.75</v>
      </c>
      <c r="H315" s="14">
        <v>5.5609999999999999</v>
      </c>
    </row>
    <row r="316" spans="1:8">
      <c r="A316" s="14" t="str">
        <f t="shared" si="4"/>
        <v>1282012</v>
      </c>
      <c r="B316" s="14">
        <v>128</v>
      </c>
      <c r="C316" s="14">
        <v>2012</v>
      </c>
      <c r="D316" s="14">
        <v>327.149</v>
      </c>
      <c r="E316" s="14">
        <v>1.742</v>
      </c>
      <c r="F316" s="14">
        <v>2.7090000000000001</v>
      </c>
      <c r="G316" s="14">
        <v>7.8</v>
      </c>
      <c r="H316" s="14">
        <v>5.5810000000000004</v>
      </c>
    </row>
    <row r="317" spans="1:8">
      <c r="A317" s="14" t="str">
        <f t="shared" si="4"/>
        <v>1282013</v>
      </c>
      <c r="B317" s="14">
        <v>128</v>
      </c>
      <c r="C317" s="14">
        <v>2013</v>
      </c>
      <c r="D317" s="14">
        <v>343.584</v>
      </c>
      <c r="E317" s="14">
        <v>0.504</v>
      </c>
      <c r="F317" s="14">
        <v>1.4710000000000001</v>
      </c>
      <c r="G317" s="14">
        <v>7.375</v>
      </c>
      <c r="H317" s="14">
        <v>5.6029999999999998</v>
      </c>
    </row>
    <row r="318" spans="1:8">
      <c r="A318" s="14" t="str">
        <f t="shared" si="4"/>
        <v>1282014</v>
      </c>
      <c r="B318" s="14">
        <v>128</v>
      </c>
      <c r="C318" s="14">
        <v>2014</v>
      </c>
      <c r="D318" s="14">
        <v>352.99400000000003</v>
      </c>
      <c r="E318" s="14">
        <v>0</v>
      </c>
      <c r="F318" s="14">
        <v>3.8969999999999998</v>
      </c>
      <c r="G318" s="14">
        <v>6.867</v>
      </c>
      <c r="H318" s="14">
        <v>5.6269999999999998</v>
      </c>
    </row>
    <row r="319" spans="1:8">
      <c r="A319" s="14" t="str">
        <f t="shared" si="4"/>
        <v>1282015</v>
      </c>
      <c r="B319" s="14">
        <v>128</v>
      </c>
      <c r="C319" s="14">
        <v>2015</v>
      </c>
      <c r="D319" s="14">
        <v>302.673</v>
      </c>
      <c r="E319" s="14">
        <v>0.30099999999999999</v>
      </c>
      <c r="F319" s="14">
        <v>4.5609999999999999</v>
      </c>
      <c r="G319" s="14">
        <v>6.2830000000000004</v>
      </c>
      <c r="H319" s="14">
        <v>5.66</v>
      </c>
    </row>
    <row r="320" spans="1:8">
      <c r="A320" s="14" t="str">
        <f t="shared" si="4"/>
        <v>1282016</v>
      </c>
      <c r="B320" s="14">
        <v>128</v>
      </c>
      <c r="C320" s="14">
        <v>2016</v>
      </c>
      <c r="D320" s="14">
        <v>313.11599999999999</v>
      </c>
      <c r="E320" s="14">
        <v>0.3</v>
      </c>
      <c r="F320" s="14">
        <v>3.6619999999999999</v>
      </c>
      <c r="G320" s="14">
        <v>6.008</v>
      </c>
      <c r="H320" s="14">
        <v>5.7069999999999999</v>
      </c>
    </row>
    <row r="321" spans="1:8">
      <c r="A321" s="14" t="str">
        <f t="shared" si="4"/>
        <v>1282017</v>
      </c>
      <c r="B321" s="14">
        <v>128</v>
      </c>
      <c r="C321" s="14">
        <v>2017</v>
      </c>
      <c r="D321" s="14">
        <v>332.12099999999998</v>
      </c>
      <c r="E321" s="14">
        <v>0.79700000000000004</v>
      </c>
      <c r="F321" s="14">
        <v>4.1829999999999998</v>
      </c>
      <c r="G321" s="14">
        <v>5.8170000000000002</v>
      </c>
      <c r="H321" s="14">
        <v>5.7489999999999997</v>
      </c>
    </row>
    <row r="322" spans="1:8">
      <c r="A322" s="14" t="str">
        <f t="shared" si="4"/>
        <v>1282018</v>
      </c>
      <c r="B322" s="14">
        <v>128</v>
      </c>
      <c r="C322" s="14">
        <v>2018</v>
      </c>
      <c r="D322" s="14">
        <v>356.88</v>
      </c>
      <c r="E322" s="14">
        <v>0.69199999999999995</v>
      </c>
      <c r="F322" s="14">
        <v>4.7569999999999997</v>
      </c>
      <c r="G322" s="14">
        <v>5.0999999999999996</v>
      </c>
      <c r="H322" s="14">
        <v>5.7809999999999997</v>
      </c>
    </row>
    <row r="323" spans="1:8">
      <c r="A323" s="14" t="str">
        <f t="shared" ref="A323:A386" si="5">B323&amp;C323</f>
        <v>1282019</v>
      </c>
      <c r="B323" s="14">
        <v>128</v>
      </c>
      <c r="C323" s="14">
        <v>2019</v>
      </c>
      <c r="D323" s="14">
        <v>350.10399999999998</v>
      </c>
      <c r="E323" s="14">
        <v>0.88300000000000001</v>
      </c>
      <c r="F323" s="14">
        <v>2.44</v>
      </c>
      <c r="G323" s="14">
        <v>5.0419999999999998</v>
      </c>
      <c r="H323" s="14">
        <v>5.806</v>
      </c>
    </row>
    <row r="324" spans="1:8">
      <c r="A324" s="14" t="str">
        <f t="shared" si="5"/>
        <v>1282020</v>
      </c>
      <c r="B324" s="14">
        <v>128</v>
      </c>
      <c r="C324" s="14">
        <v>2020</v>
      </c>
      <c r="D324" s="14">
        <v>352.24299999999999</v>
      </c>
      <c r="E324" s="14">
        <v>0.38900000000000001</v>
      </c>
      <c r="F324" s="14">
        <v>-5.61</v>
      </c>
      <c r="G324" s="14">
        <v>5.6420000000000003</v>
      </c>
      <c r="H324" s="14">
        <v>5.8230000000000004</v>
      </c>
    </row>
    <row r="325" spans="1:8">
      <c r="A325" s="14" t="str">
        <f t="shared" si="5"/>
        <v>1282021</v>
      </c>
      <c r="B325" s="14">
        <v>128</v>
      </c>
      <c r="C325" s="14">
        <v>2021</v>
      </c>
      <c r="D325" s="14">
        <v>392.57</v>
      </c>
      <c r="E325" s="14">
        <v>1.1000000000000001</v>
      </c>
      <c r="F325" s="14">
        <v>5.3650000000000002</v>
      </c>
      <c r="G325" s="14">
        <v>5.56</v>
      </c>
      <c r="H325" s="14">
        <v>5.84</v>
      </c>
    </row>
    <row r="326" spans="1:8">
      <c r="A326" s="14" t="str">
        <f t="shared" si="5"/>
        <v>1282022</v>
      </c>
      <c r="B326" s="14">
        <v>128</v>
      </c>
      <c r="C326" s="14">
        <v>2022</v>
      </c>
      <c r="D326" s="14">
        <v>411.24799999999999</v>
      </c>
      <c r="E326" s="14">
        <v>1.35</v>
      </c>
      <c r="F326" s="14">
        <v>4.9829999999999997</v>
      </c>
      <c r="G326" s="14">
        <v>5.5</v>
      </c>
      <c r="H326" s="14">
        <v>5.8579999999999997</v>
      </c>
    </row>
    <row r="327" spans="1:8">
      <c r="A327" s="14" t="str">
        <f t="shared" si="5"/>
        <v>1282023</v>
      </c>
      <c r="B327" s="14">
        <v>128</v>
      </c>
      <c r="C327" s="14">
        <v>2023</v>
      </c>
      <c r="D327" s="14">
        <v>428.86</v>
      </c>
      <c r="E327" s="14">
        <v>1.45</v>
      </c>
      <c r="F327" s="14">
        <v>2.6749999999999998</v>
      </c>
      <c r="G327" s="14">
        <v>5.45</v>
      </c>
      <c r="H327" s="14">
        <v>5.875</v>
      </c>
    </row>
    <row r="328" spans="1:8">
      <c r="A328" s="14" t="str">
        <f t="shared" si="5"/>
        <v>1282024</v>
      </c>
      <c r="B328" s="14">
        <v>128</v>
      </c>
      <c r="C328" s="14">
        <v>2024</v>
      </c>
      <c r="D328" s="14">
        <v>447.91899999999998</v>
      </c>
      <c r="E328" s="14">
        <v>1.6</v>
      </c>
      <c r="F328" s="14">
        <v>2.2999999999999998</v>
      </c>
      <c r="G328" s="14">
        <v>5.45</v>
      </c>
      <c r="H328" s="14">
        <v>5.8929999999999998</v>
      </c>
    </row>
    <row r="329" spans="1:8">
      <c r="A329" s="14" t="str">
        <f t="shared" si="5"/>
        <v>1282025</v>
      </c>
      <c r="B329" s="14">
        <v>128</v>
      </c>
      <c r="C329" s="14">
        <v>2025</v>
      </c>
      <c r="D329" s="14">
        <v>468.52199999999999</v>
      </c>
      <c r="E329" s="14">
        <v>1.7</v>
      </c>
      <c r="F329" s="14">
        <v>2.2000000000000002</v>
      </c>
      <c r="G329" s="14">
        <v>5.45</v>
      </c>
      <c r="H329" s="14">
        <v>5.9109999999999996</v>
      </c>
    </row>
    <row r="330" spans="1:8">
      <c r="A330" s="14" t="str">
        <f t="shared" si="5"/>
        <v>1282026</v>
      </c>
      <c r="B330" s="14">
        <v>128</v>
      </c>
      <c r="C330" s="14">
        <v>2026</v>
      </c>
      <c r="D330" s="14">
        <v>490.577</v>
      </c>
      <c r="E330" s="14">
        <v>1.82</v>
      </c>
      <c r="F330" s="14">
        <v>2.2000000000000002</v>
      </c>
      <c r="G330" s="14">
        <v>5.45</v>
      </c>
      <c r="H330" s="14">
        <v>5.9279999999999999</v>
      </c>
    </row>
    <row r="331" spans="1:8">
      <c r="A331" s="14" t="str">
        <f t="shared" si="5"/>
        <v>9391980</v>
      </c>
      <c r="B331" s="14">
        <v>939</v>
      </c>
      <c r="C331" s="14">
        <v>1980</v>
      </c>
      <c r="D331" s="14" t="s">
        <v>60</v>
      </c>
      <c r="E331" s="14" t="s">
        <v>60</v>
      </c>
      <c r="F331" s="14" t="s">
        <v>60</v>
      </c>
      <c r="G331" s="14" t="s">
        <v>60</v>
      </c>
      <c r="H331" s="14" t="s">
        <v>60</v>
      </c>
    </row>
    <row r="332" spans="1:8">
      <c r="A332" s="14" t="str">
        <f t="shared" si="5"/>
        <v>9391981</v>
      </c>
      <c r="B332" s="14">
        <v>939</v>
      </c>
      <c r="C332" s="14">
        <v>1981</v>
      </c>
      <c r="D332" s="14" t="s">
        <v>60</v>
      </c>
      <c r="E332" s="14" t="s">
        <v>60</v>
      </c>
      <c r="F332" s="14" t="s">
        <v>60</v>
      </c>
      <c r="G332" s="14" t="s">
        <v>60</v>
      </c>
      <c r="H332" s="14" t="s">
        <v>60</v>
      </c>
    </row>
    <row r="333" spans="1:8">
      <c r="A333" s="14" t="str">
        <f t="shared" si="5"/>
        <v>9391982</v>
      </c>
      <c r="B333" s="14">
        <v>939</v>
      </c>
      <c r="C333" s="14">
        <v>1982</v>
      </c>
      <c r="D333" s="14" t="s">
        <v>60</v>
      </c>
      <c r="E333" s="14" t="s">
        <v>60</v>
      </c>
      <c r="F333" s="14" t="s">
        <v>60</v>
      </c>
      <c r="G333" s="14" t="s">
        <v>60</v>
      </c>
      <c r="H333" s="14" t="s">
        <v>60</v>
      </c>
    </row>
    <row r="334" spans="1:8">
      <c r="A334" s="14" t="str">
        <f t="shared" si="5"/>
        <v>9391983</v>
      </c>
      <c r="B334" s="14">
        <v>939</v>
      </c>
      <c r="C334" s="14">
        <v>1983</v>
      </c>
      <c r="D334" s="14" t="s">
        <v>60</v>
      </c>
      <c r="E334" s="14" t="s">
        <v>60</v>
      </c>
      <c r="F334" s="14" t="s">
        <v>60</v>
      </c>
      <c r="G334" s="14" t="s">
        <v>60</v>
      </c>
      <c r="H334" s="14" t="s">
        <v>60</v>
      </c>
    </row>
    <row r="335" spans="1:8">
      <c r="A335" s="14" t="str">
        <f t="shared" si="5"/>
        <v>9391984</v>
      </c>
      <c r="B335" s="14">
        <v>939</v>
      </c>
      <c r="C335" s="14">
        <v>1984</v>
      </c>
      <c r="D335" s="14" t="s">
        <v>60</v>
      </c>
      <c r="E335" s="14" t="s">
        <v>60</v>
      </c>
      <c r="F335" s="14" t="s">
        <v>60</v>
      </c>
      <c r="G335" s="14" t="s">
        <v>60</v>
      </c>
      <c r="H335" s="14" t="s">
        <v>60</v>
      </c>
    </row>
    <row r="336" spans="1:8">
      <c r="A336" s="14" t="str">
        <f t="shared" si="5"/>
        <v>9391985</v>
      </c>
      <c r="B336" s="14">
        <v>939</v>
      </c>
      <c r="C336" s="14">
        <v>1985</v>
      </c>
      <c r="D336" s="14" t="s">
        <v>60</v>
      </c>
      <c r="E336" s="14" t="s">
        <v>60</v>
      </c>
      <c r="F336" s="14" t="s">
        <v>60</v>
      </c>
      <c r="G336" s="14" t="s">
        <v>60</v>
      </c>
      <c r="H336" s="14" t="s">
        <v>60</v>
      </c>
    </row>
    <row r="337" spans="1:8">
      <c r="A337" s="14" t="str">
        <f t="shared" si="5"/>
        <v>9391986</v>
      </c>
      <c r="B337" s="14">
        <v>939</v>
      </c>
      <c r="C337" s="14">
        <v>1986</v>
      </c>
      <c r="D337" s="14" t="s">
        <v>60</v>
      </c>
      <c r="E337" s="14" t="s">
        <v>60</v>
      </c>
      <c r="F337" s="14" t="s">
        <v>60</v>
      </c>
      <c r="G337" s="14" t="s">
        <v>60</v>
      </c>
      <c r="H337" s="14" t="s">
        <v>60</v>
      </c>
    </row>
    <row r="338" spans="1:8">
      <c r="A338" s="14" t="str">
        <f t="shared" si="5"/>
        <v>9391987</v>
      </c>
      <c r="B338" s="14">
        <v>939</v>
      </c>
      <c r="C338" s="14">
        <v>1987</v>
      </c>
      <c r="D338" s="14" t="s">
        <v>60</v>
      </c>
      <c r="E338" s="14" t="s">
        <v>60</v>
      </c>
      <c r="F338" s="14" t="s">
        <v>60</v>
      </c>
      <c r="G338" s="14" t="s">
        <v>60</v>
      </c>
      <c r="H338" s="14" t="s">
        <v>60</v>
      </c>
    </row>
    <row r="339" spans="1:8">
      <c r="A339" s="14" t="str">
        <f t="shared" si="5"/>
        <v>9391988</v>
      </c>
      <c r="B339" s="14">
        <v>939</v>
      </c>
      <c r="C339" s="14">
        <v>1988</v>
      </c>
      <c r="D339" s="14" t="s">
        <v>60</v>
      </c>
      <c r="E339" s="14" t="s">
        <v>60</v>
      </c>
      <c r="F339" s="14" t="s">
        <v>60</v>
      </c>
      <c r="G339" s="14" t="s">
        <v>60</v>
      </c>
      <c r="H339" s="14" t="s">
        <v>60</v>
      </c>
    </row>
    <row r="340" spans="1:8">
      <c r="A340" s="14" t="str">
        <f t="shared" si="5"/>
        <v>9391989</v>
      </c>
      <c r="B340" s="14">
        <v>939</v>
      </c>
      <c r="C340" s="14">
        <v>1989</v>
      </c>
      <c r="D340" s="14" t="s">
        <v>60</v>
      </c>
      <c r="E340" s="14" t="s">
        <v>60</v>
      </c>
      <c r="F340" s="14" t="s">
        <v>60</v>
      </c>
      <c r="G340" s="14" t="s">
        <v>60</v>
      </c>
      <c r="H340" s="14" t="s">
        <v>60</v>
      </c>
    </row>
    <row r="341" spans="1:8">
      <c r="A341" s="14" t="str">
        <f t="shared" si="5"/>
        <v>9391990</v>
      </c>
      <c r="B341" s="14">
        <v>939</v>
      </c>
      <c r="C341" s="14">
        <v>1990</v>
      </c>
      <c r="D341" s="14" t="s">
        <v>60</v>
      </c>
      <c r="E341" s="14" t="s">
        <v>60</v>
      </c>
      <c r="F341" s="14" t="s">
        <v>60</v>
      </c>
      <c r="G341" s="14" t="s">
        <v>60</v>
      </c>
      <c r="H341" s="14" t="s">
        <v>60</v>
      </c>
    </row>
    <row r="342" spans="1:8">
      <c r="A342" s="14" t="str">
        <f t="shared" si="5"/>
        <v>9391991</v>
      </c>
      <c r="B342" s="14">
        <v>939</v>
      </c>
      <c r="C342" s="14">
        <v>1991</v>
      </c>
      <c r="D342" s="14" t="s">
        <v>60</v>
      </c>
      <c r="E342" s="14" t="s">
        <v>60</v>
      </c>
      <c r="F342" s="14" t="s">
        <v>60</v>
      </c>
      <c r="G342" s="14" t="s">
        <v>60</v>
      </c>
      <c r="H342" s="14" t="s">
        <v>60</v>
      </c>
    </row>
    <row r="343" spans="1:8">
      <c r="A343" s="14" t="str">
        <f t="shared" si="5"/>
        <v>9391992</v>
      </c>
      <c r="B343" s="14">
        <v>939</v>
      </c>
      <c r="C343" s="14">
        <v>1992</v>
      </c>
      <c r="D343" s="14" t="s">
        <v>60</v>
      </c>
      <c r="E343" s="14" t="s">
        <v>60</v>
      </c>
      <c r="F343" s="14" t="s">
        <v>60</v>
      </c>
      <c r="G343" s="14" t="s">
        <v>60</v>
      </c>
      <c r="H343" s="14" t="s">
        <v>60</v>
      </c>
    </row>
    <row r="344" spans="1:8">
      <c r="A344" s="14" t="str">
        <f t="shared" si="5"/>
        <v>9391993</v>
      </c>
      <c r="B344" s="14">
        <v>939</v>
      </c>
      <c r="C344" s="14">
        <v>1993</v>
      </c>
      <c r="D344" s="14">
        <v>1.788</v>
      </c>
      <c r="E344" s="14" t="s">
        <v>60</v>
      </c>
      <c r="F344" s="14" t="s">
        <v>60</v>
      </c>
      <c r="G344" s="14">
        <v>6.5259999999999998</v>
      </c>
      <c r="H344" s="14">
        <v>1.4990000000000001</v>
      </c>
    </row>
    <row r="345" spans="1:8">
      <c r="A345" s="14" t="str">
        <f t="shared" si="5"/>
        <v>9391994</v>
      </c>
      <c r="B345" s="14">
        <v>939</v>
      </c>
      <c r="C345" s="14">
        <v>1994</v>
      </c>
      <c r="D345" s="14">
        <v>2.5049999999999999</v>
      </c>
      <c r="E345" s="14" t="s">
        <v>60</v>
      </c>
      <c r="F345" s="14">
        <v>37.323999999999998</v>
      </c>
      <c r="G345" s="14">
        <v>7.5460000000000003</v>
      </c>
      <c r="H345" s="14">
        <v>1.4650000000000001</v>
      </c>
    </row>
    <row r="346" spans="1:8">
      <c r="A346" s="14" t="str">
        <f t="shared" si="5"/>
        <v>9391995</v>
      </c>
      <c r="B346" s="14">
        <v>939</v>
      </c>
      <c r="C346" s="14">
        <v>1995</v>
      </c>
      <c r="D346" s="14">
        <v>3.9049999999999998</v>
      </c>
      <c r="E346" s="14">
        <v>28.870999999999999</v>
      </c>
      <c r="F346" s="14">
        <v>19.382000000000001</v>
      </c>
      <c r="G346" s="14">
        <v>9.6449999999999996</v>
      </c>
      <c r="H346" s="14">
        <v>1.4370000000000001</v>
      </c>
    </row>
    <row r="347" spans="1:8">
      <c r="A347" s="14" t="str">
        <f t="shared" si="5"/>
        <v>9391996</v>
      </c>
      <c r="B347" s="14">
        <v>939</v>
      </c>
      <c r="C347" s="14">
        <v>1996</v>
      </c>
      <c r="D347" s="14">
        <v>4.7789999999999999</v>
      </c>
      <c r="E347" s="14">
        <v>12.939</v>
      </c>
      <c r="F347" s="14">
        <v>2.4569999999999999</v>
      </c>
      <c r="G347" s="14">
        <v>9.8810000000000002</v>
      </c>
      <c r="H347" s="14">
        <v>1.4159999999999999</v>
      </c>
    </row>
    <row r="348" spans="1:8">
      <c r="A348" s="14" t="str">
        <f t="shared" si="5"/>
        <v>9391997</v>
      </c>
      <c r="B348" s="14">
        <v>939</v>
      </c>
      <c r="C348" s="14">
        <v>1997</v>
      </c>
      <c r="D348" s="14">
        <v>5.1529999999999996</v>
      </c>
      <c r="E348" s="14">
        <v>10.967000000000001</v>
      </c>
      <c r="F348" s="14">
        <v>11.986000000000001</v>
      </c>
      <c r="G348" s="14">
        <v>9.65</v>
      </c>
      <c r="H348" s="14">
        <v>1.4</v>
      </c>
    </row>
    <row r="349" spans="1:8">
      <c r="A349" s="14" t="str">
        <f t="shared" si="5"/>
        <v>9391998</v>
      </c>
      <c r="B349" s="14">
        <v>939</v>
      </c>
      <c r="C349" s="14">
        <v>1998</v>
      </c>
      <c r="D349" s="14">
        <v>5.67</v>
      </c>
      <c r="E349" s="14">
        <v>5.1239999999999997</v>
      </c>
      <c r="F349" s="14">
        <v>11.339</v>
      </c>
      <c r="G349" s="14">
        <v>9.8309999999999995</v>
      </c>
      <c r="H349" s="14">
        <v>1.3859999999999999</v>
      </c>
    </row>
    <row r="350" spans="1:8">
      <c r="A350" s="14" t="str">
        <f t="shared" si="5"/>
        <v>9391999</v>
      </c>
      <c r="B350" s="14">
        <v>939</v>
      </c>
      <c r="C350" s="14">
        <v>1999</v>
      </c>
      <c r="D350" s="14">
        <v>5.7770000000000001</v>
      </c>
      <c r="E350" s="14">
        <v>3.669</v>
      </c>
      <c r="F350" s="14">
        <v>-9.3170000000000002</v>
      </c>
      <c r="G350" s="14">
        <v>12.275</v>
      </c>
      <c r="H350" s="14">
        <v>1.39</v>
      </c>
    </row>
    <row r="351" spans="1:8">
      <c r="A351" s="14" t="str">
        <f t="shared" si="5"/>
        <v>9392000</v>
      </c>
      <c r="B351" s="14">
        <v>939</v>
      </c>
      <c r="C351" s="14">
        <v>2000</v>
      </c>
      <c r="D351" s="14">
        <v>5.7140000000000004</v>
      </c>
      <c r="E351" s="14">
        <v>5.0359999999999996</v>
      </c>
      <c r="F351" s="14">
        <v>-5.3520000000000003</v>
      </c>
      <c r="G351" s="14">
        <v>14.598000000000001</v>
      </c>
      <c r="H351" s="14">
        <v>1.397</v>
      </c>
    </row>
    <row r="352" spans="1:8">
      <c r="A352" s="14" t="str">
        <f t="shared" si="5"/>
        <v>9392001</v>
      </c>
      <c r="B352" s="14">
        <v>939</v>
      </c>
      <c r="C352" s="14">
        <v>2001</v>
      </c>
      <c r="D352" s="14">
        <v>6.274</v>
      </c>
      <c r="E352" s="14">
        <v>4.2080000000000002</v>
      </c>
      <c r="F352" s="14">
        <v>12.363</v>
      </c>
      <c r="G352" s="14">
        <v>13.009</v>
      </c>
      <c r="H352" s="14">
        <v>1.3879999999999999</v>
      </c>
    </row>
    <row r="353" spans="1:8">
      <c r="A353" s="14" t="str">
        <f t="shared" si="5"/>
        <v>9392002</v>
      </c>
      <c r="B353" s="14">
        <v>939</v>
      </c>
      <c r="C353" s="14">
        <v>2002</v>
      </c>
      <c r="D353" s="14">
        <v>7.3959999999999999</v>
      </c>
      <c r="E353" s="14">
        <v>2.7029999999999998</v>
      </c>
      <c r="F353" s="14">
        <v>13.287000000000001</v>
      </c>
      <c r="G353" s="14">
        <v>11.227</v>
      </c>
      <c r="H353" s="14">
        <v>1.379</v>
      </c>
    </row>
    <row r="354" spans="1:8">
      <c r="A354" s="14" t="str">
        <f t="shared" si="5"/>
        <v>9392003</v>
      </c>
      <c r="B354" s="14">
        <v>939</v>
      </c>
      <c r="C354" s="14">
        <v>2003</v>
      </c>
      <c r="D354" s="14">
        <v>9.8949999999999996</v>
      </c>
      <c r="E354" s="14">
        <v>1.19</v>
      </c>
      <c r="F354" s="14">
        <v>14.002000000000001</v>
      </c>
      <c r="G354" s="14">
        <v>10.342000000000001</v>
      </c>
      <c r="H354" s="14">
        <v>1.371</v>
      </c>
    </row>
    <row r="355" spans="1:8">
      <c r="A355" s="14" t="str">
        <f t="shared" si="5"/>
        <v>9392004</v>
      </c>
      <c r="B355" s="14">
        <v>939</v>
      </c>
      <c r="C355" s="14">
        <v>2004</v>
      </c>
      <c r="D355" s="14">
        <v>12.157</v>
      </c>
      <c r="E355" s="14">
        <v>4.7990000000000004</v>
      </c>
      <c r="F355" s="14">
        <v>16.135999999999999</v>
      </c>
      <c r="G355" s="14">
        <v>10.14</v>
      </c>
      <c r="H355" s="14">
        <v>1.363</v>
      </c>
    </row>
    <row r="356" spans="1:8">
      <c r="A356" s="14" t="str">
        <f t="shared" si="5"/>
        <v>9392005</v>
      </c>
      <c r="B356" s="14">
        <v>939</v>
      </c>
      <c r="C356" s="14">
        <v>2005</v>
      </c>
      <c r="D356" s="14">
        <v>14.117000000000001</v>
      </c>
      <c r="E356" s="14">
        <v>3.6629999999999998</v>
      </c>
      <c r="F356" s="14">
        <v>16.7</v>
      </c>
      <c r="G356" s="14">
        <v>8.0310000000000006</v>
      </c>
      <c r="H356" s="14">
        <v>1.355</v>
      </c>
    </row>
    <row r="357" spans="1:8">
      <c r="A357" s="14" t="str">
        <f t="shared" si="5"/>
        <v>9392006</v>
      </c>
      <c r="B357" s="14">
        <v>939</v>
      </c>
      <c r="C357" s="14">
        <v>2006</v>
      </c>
      <c r="D357" s="14">
        <v>17.036000000000001</v>
      </c>
      <c r="E357" s="14">
        <v>5.101</v>
      </c>
      <c r="F357" s="14">
        <v>20.702999999999999</v>
      </c>
      <c r="G357" s="14">
        <v>5.9119999999999999</v>
      </c>
      <c r="H357" s="14">
        <v>1.347</v>
      </c>
    </row>
    <row r="358" spans="1:8">
      <c r="A358" s="14" t="str">
        <f t="shared" si="5"/>
        <v>9392007</v>
      </c>
      <c r="B358" s="14">
        <v>939</v>
      </c>
      <c r="C358" s="14">
        <v>2007</v>
      </c>
      <c r="D358" s="14">
        <v>22.472999999999999</v>
      </c>
      <c r="E358" s="14">
        <v>9.734</v>
      </c>
      <c r="F358" s="14">
        <v>12.981999999999999</v>
      </c>
      <c r="G358" s="14">
        <v>4.5919999999999996</v>
      </c>
      <c r="H358" s="14">
        <v>1.341</v>
      </c>
    </row>
    <row r="359" spans="1:8">
      <c r="A359" s="14" t="str">
        <f t="shared" si="5"/>
        <v>9392008</v>
      </c>
      <c r="B359" s="14">
        <v>939</v>
      </c>
      <c r="C359" s="14">
        <v>2008</v>
      </c>
      <c r="D359" s="14">
        <v>24.463000000000001</v>
      </c>
      <c r="E359" s="14">
        <v>7.5359999999999996</v>
      </c>
      <c r="F359" s="14">
        <v>-6.1589999999999998</v>
      </c>
      <c r="G359" s="14">
        <v>5.4550000000000001</v>
      </c>
      <c r="H359" s="14">
        <v>1.337</v>
      </c>
    </row>
    <row r="360" spans="1:8">
      <c r="A360" s="14" t="str">
        <f t="shared" si="5"/>
        <v>9392009</v>
      </c>
      <c r="B360" s="14">
        <v>939</v>
      </c>
      <c r="C360" s="14">
        <v>2009</v>
      </c>
      <c r="D360" s="14">
        <v>19.803999999999998</v>
      </c>
      <c r="E360" s="14">
        <v>-1.873</v>
      </c>
      <c r="F360" s="14">
        <v>-30.603999999999999</v>
      </c>
      <c r="G360" s="14">
        <v>13.548999999999999</v>
      </c>
      <c r="H360" s="14">
        <v>1.335</v>
      </c>
    </row>
    <row r="361" spans="1:8">
      <c r="A361" s="14" t="str">
        <f t="shared" si="5"/>
        <v>9392010</v>
      </c>
      <c r="B361" s="14">
        <v>939</v>
      </c>
      <c r="C361" s="14">
        <v>2010</v>
      </c>
      <c r="D361" s="14">
        <v>19.73</v>
      </c>
      <c r="E361" s="14">
        <v>5.4210000000000003</v>
      </c>
      <c r="F361" s="14">
        <v>21.254999999999999</v>
      </c>
      <c r="G361" s="14">
        <v>16.707000000000001</v>
      </c>
      <c r="H361" s="14">
        <v>1.331</v>
      </c>
    </row>
    <row r="362" spans="1:8">
      <c r="A362" s="14" t="str">
        <f t="shared" si="5"/>
        <v>9392011</v>
      </c>
      <c r="B362" s="14">
        <v>939</v>
      </c>
      <c r="C362" s="14">
        <v>2011</v>
      </c>
      <c r="D362" s="14">
        <v>23.420999999999999</v>
      </c>
      <c r="E362" s="14">
        <v>4.0869999999999997</v>
      </c>
      <c r="F362" s="14">
        <v>27.189</v>
      </c>
      <c r="G362" s="14">
        <v>12.324999999999999</v>
      </c>
      <c r="H362" s="14">
        <v>1.327</v>
      </c>
    </row>
    <row r="363" spans="1:8">
      <c r="A363" s="14" t="str">
        <f t="shared" si="5"/>
        <v>9392012</v>
      </c>
      <c r="B363" s="14">
        <v>939</v>
      </c>
      <c r="C363" s="14">
        <v>2012</v>
      </c>
      <c r="D363" s="14">
        <v>23.206</v>
      </c>
      <c r="E363" s="14">
        <v>3.6379999999999999</v>
      </c>
      <c r="F363" s="14">
        <v>9.6880000000000006</v>
      </c>
      <c r="G363" s="14">
        <v>10.023</v>
      </c>
      <c r="H363" s="14">
        <v>1.323</v>
      </c>
    </row>
    <row r="364" spans="1:8">
      <c r="A364" s="14" t="str">
        <f t="shared" si="5"/>
        <v>9392013</v>
      </c>
      <c r="B364" s="14">
        <v>939</v>
      </c>
      <c r="C364" s="14">
        <v>2013</v>
      </c>
      <c r="D364" s="14">
        <v>25.279</v>
      </c>
      <c r="E364" s="14">
        <v>2.0489999999999999</v>
      </c>
      <c r="F364" s="14">
        <v>2.4460000000000002</v>
      </c>
      <c r="G364" s="14">
        <v>8.6280000000000001</v>
      </c>
      <c r="H364" s="14">
        <v>1.3180000000000001</v>
      </c>
    </row>
    <row r="365" spans="1:8">
      <c r="A365" s="14" t="str">
        <f t="shared" si="5"/>
        <v>9392014</v>
      </c>
      <c r="B365" s="14">
        <v>939</v>
      </c>
      <c r="C365" s="14">
        <v>2014</v>
      </c>
      <c r="D365" s="14">
        <v>26.815999999999999</v>
      </c>
      <c r="E365" s="14">
        <v>6.0999999999999999E-2</v>
      </c>
      <c r="F365" s="14">
        <v>3.0470000000000002</v>
      </c>
      <c r="G365" s="14">
        <v>7.351</v>
      </c>
      <c r="H365" s="14">
        <v>1.3149999999999999</v>
      </c>
    </row>
    <row r="366" spans="1:8">
      <c r="A366" s="14" t="str">
        <f t="shared" si="5"/>
        <v>9392015</v>
      </c>
      <c r="B366" s="14">
        <v>939</v>
      </c>
      <c r="C366" s="14">
        <v>2015</v>
      </c>
      <c r="D366" s="14">
        <v>23.06</v>
      </c>
      <c r="E366" s="14">
        <v>-0.17100000000000001</v>
      </c>
      <c r="F366" s="14">
        <v>-1.887</v>
      </c>
      <c r="G366" s="14">
        <v>6.1849999999999996</v>
      </c>
      <c r="H366" s="14">
        <v>1.3149999999999999</v>
      </c>
    </row>
    <row r="367" spans="1:8">
      <c r="A367" s="14" t="str">
        <f t="shared" si="5"/>
        <v>9392016</v>
      </c>
      <c r="B367" s="14">
        <v>939</v>
      </c>
      <c r="C367" s="14">
        <v>2016</v>
      </c>
      <c r="D367" s="14">
        <v>24.268999999999998</v>
      </c>
      <c r="E367" s="14">
        <v>2.3530000000000002</v>
      </c>
      <c r="F367" s="14">
        <v>6.4969999999999999</v>
      </c>
      <c r="G367" s="14">
        <v>6.758</v>
      </c>
      <c r="H367" s="14">
        <v>1.3160000000000001</v>
      </c>
    </row>
    <row r="368" spans="1:8">
      <c r="A368" s="14" t="str">
        <f t="shared" si="5"/>
        <v>9392017</v>
      </c>
      <c r="B368" s="14">
        <v>939</v>
      </c>
      <c r="C368" s="14">
        <v>2017</v>
      </c>
      <c r="D368" s="14">
        <v>26.942</v>
      </c>
      <c r="E368" s="14">
        <v>3.76</v>
      </c>
      <c r="F368" s="14">
        <v>2.9830000000000001</v>
      </c>
      <c r="G368" s="14">
        <v>5.7629999999999999</v>
      </c>
      <c r="H368" s="14">
        <v>1.3169999999999999</v>
      </c>
    </row>
    <row r="369" spans="1:8">
      <c r="A369" s="14" t="str">
        <f t="shared" si="5"/>
        <v>9392018</v>
      </c>
      <c r="B369" s="14">
        <v>939</v>
      </c>
      <c r="C369" s="14">
        <v>2018</v>
      </c>
      <c r="D369" s="14">
        <v>30.645</v>
      </c>
      <c r="E369" s="14">
        <v>3.319</v>
      </c>
      <c r="F369" s="14">
        <v>5.694</v>
      </c>
      <c r="G369" s="14">
        <v>5.3710000000000004</v>
      </c>
      <c r="H369" s="14">
        <v>1.3220000000000001</v>
      </c>
    </row>
    <row r="370" spans="1:8">
      <c r="A370" s="14" t="str">
        <f t="shared" si="5"/>
        <v>9392019</v>
      </c>
      <c r="B370" s="14">
        <v>939</v>
      </c>
      <c r="C370" s="14">
        <v>2019</v>
      </c>
      <c r="D370" s="14">
        <v>31.475000000000001</v>
      </c>
      <c r="E370" s="14">
        <v>1.7949999999999999</v>
      </c>
      <c r="F370" s="14">
        <v>3.73</v>
      </c>
      <c r="G370" s="14">
        <v>4.4480000000000004</v>
      </c>
      <c r="H370" s="14">
        <v>1.327</v>
      </c>
    </row>
    <row r="371" spans="1:8">
      <c r="A371" s="14" t="str">
        <f t="shared" si="5"/>
        <v>9392020</v>
      </c>
      <c r="B371" s="14">
        <v>939</v>
      </c>
      <c r="C371" s="14">
        <v>2020</v>
      </c>
      <c r="D371" s="14">
        <v>31.004999999999999</v>
      </c>
      <c r="E371" s="14">
        <v>-0.877</v>
      </c>
      <c r="F371" s="14">
        <v>0.71699999999999997</v>
      </c>
      <c r="G371" s="14">
        <v>6.8440000000000003</v>
      </c>
      <c r="H371" s="14">
        <v>1.329</v>
      </c>
    </row>
    <row r="372" spans="1:8">
      <c r="A372" s="14" t="str">
        <f t="shared" si="5"/>
        <v>9392021</v>
      </c>
      <c r="B372" s="14">
        <v>939</v>
      </c>
      <c r="C372" s="14">
        <v>2021</v>
      </c>
      <c r="D372" s="14">
        <v>35.186999999999998</v>
      </c>
      <c r="E372" s="14">
        <v>1.8</v>
      </c>
      <c r="F372" s="14">
        <v>4.1399999999999997</v>
      </c>
      <c r="G372" s="14">
        <v>7.0739999999999998</v>
      </c>
      <c r="H372" s="14">
        <v>1.329</v>
      </c>
    </row>
    <row r="373" spans="1:8">
      <c r="A373" s="14" t="str">
        <f t="shared" si="5"/>
        <v>9392022</v>
      </c>
      <c r="B373" s="14">
        <v>939</v>
      </c>
      <c r="C373" s="14">
        <v>2022</v>
      </c>
      <c r="D373" s="14">
        <v>38.24</v>
      </c>
      <c r="E373" s="14">
        <v>2.5</v>
      </c>
      <c r="F373" s="14">
        <v>8</v>
      </c>
      <c r="G373" s="14">
        <v>6.4740000000000002</v>
      </c>
      <c r="H373" s="14">
        <v>1.329</v>
      </c>
    </row>
    <row r="374" spans="1:8">
      <c r="A374" s="14" t="str">
        <f t="shared" si="5"/>
        <v>9392023</v>
      </c>
      <c r="B374" s="14">
        <v>939</v>
      </c>
      <c r="C374" s="14">
        <v>2023</v>
      </c>
      <c r="D374" s="14">
        <v>40.677</v>
      </c>
      <c r="E374" s="14">
        <v>2.1</v>
      </c>
      <c r="F374" s="14">
        <v>5.2389999999999999</v>
      </c>
      <c r="G374" s="14">
        <v>5.5170000000000003</v>
      </c>
      <c r="H374" s="14">
        <v>1.329</v>
      </c>
    </row>
    <row r="375" spans="1:8">
      <c r="A375" s="14" t="str">
        <f t="shared" si="5"/>
        <v>9392024</v>
      </c>
      <c r="B375" s="14">
        <v>939</v>
      </c>
      <c r="C375" s="14">
        <v>2024</v>
      </c>
      <c r="D375" s="14">
        <v>43.177</v>
      </c>
      <c r="E375" s="14">
        <v>1.9</v>
      </c>
      <c r="F375" s="14">
        <v>5</v>
      </c>
      <c r="G375" s="14">
        <v>4.9660000000000002</v>
      </c>
      <c r="H375" s="14">
        <v>1.3280000000000001</v>
      </c>
    </row>
    <row r="376" spans="1:8">
      <c r="A376" s="14" t="str">
        <f t="shared" si="5"/>
        <v>9392025</v>
      </c>
      <c r="B376" s="14">
        <v>939</v>
      </c>
      <c r="C376" s="14">
        <v>2025</v>
      </c>
      <c r="D376" s="14">
        <v>45.628</v>
      </c>
      <c r="E376" s="14">
        <v>1.9</v>
      </c>
      <c r="F376" s="14">
        <v>4.5999999999999996</v>
      </c>
      <c r="G376" s="14">
        <v>4.9660000000000002</v>
      </c>
      <c r="H376" s="14">
        <v>1.327</v>
      </c>
    </row>
    <row r="377" spans="1:8">
      <c r="A377" s="14" t="str">
        <f t="shared" si="5"/>
        <v>9392026</v>
      </c>
      <c r="B377" s="14">
        <v>939</v>
      </c>
      <c r="C377" s="14">
        <v>2026</v>
      </c>
      <c r="D377" s="14">
        <v>48.185000000000002</v>
      </c>
      <c r="E377" s="14">
        <v>1.9</v>
      </c>
      <c r="F377" s="14">
        <v>3.9830000000000001</v>
      </c>
      <c r="G377" s="14">
        <v>4.9660000000000002</v>
      </c>
      <c r="H377" s="14">
        <v>1.3260000000000001</v>
      </c>
    </row>
    <row r="378" spans="1:8">
      <c r="A378" s="14" t="str">
        <f t="shared" si="5"/>
        <v>1721980</v>
      </c>
      <c r="B378" s="14">
        <v>172</v>
      </c>
      <c r="C378" s="14">
        <v>1980</v>
      </c>
      <c r="D378" s="14">
        <v>53.713999999999999</v>
      </c>
      <c r="E378" s="14">
        <v>13.760999999999999</v>
      </c>
      <c r="F378" s="14">
        <v>8.5519999999999996</v>
      </c>
      <c r="G378" s="14">
        <v>5.2880000000000003</v>
      </c>
      <c r="H378" s="14">
        <v>4.7709999999999999</v>
      </c>
    </row>
    <row r="379" spans="1:8">
      <c r="A379" s="14" t="str">
        <f t="shared" si="5"/>
        <v>1721981</v>
      </c>
      <c r="B379" s="14">
        <v>172</v>
      </c>
      <c r="C379" s="14">
        <v>1981</v>
      </c>
      <c r="D379" s="14">
        <v>52.62</v>
      </c>
      <c r="E379" s="14">
        <v>9.8970000000000002</v>
      </c>
      <c r="F379" s="14">
        <v>-4.5880000000000001</v>
      </c>
      <c r="G379" s="14">
        <v>5.7430000000000003</v>
      </c>
      <c r="H379" s="14">
        <v>4.7880000000000003</v>
      </c>
    </row>
    <row r="380" spans="1:8">
      <c r="A380" s="14" t="str">
        <f t="shared" si="5"/>
        <v>1721982</v>
      </c>
      <c r="B380" s="14">
        <v>172</v>
      </c>
      <c r="C380" s="14">
        <v>1982</v>
      </c>
      <c r="D380" s="14">
        <v>53.110999999999997</v>
      </c>
      <c r="E380" s="14">
        <v>8.8780000000000001</v>
      </c>
      <c r="F380" s="14">
        <v>2.21</v>
      </c>
      <c r="G380" s="14">
        <v>6.0759999999999996</v>
      </c>
      <c r="H380" s="14">
        <v>4.8120000000000003</v>
      </c>
    </row>
    <row r="381" spans="1:8">
      <c r="A381" s="14" t="str">
        <f t="shared" si="5"/>
        <v>1721983</v>
      </c>
      <c r="B381" s="14">
        <v>172</v>
      </c>
      <c r="C381" s="14">
        <v>1983</v>
      </c>
      <c r="D381" s="14">
        <v>51.055999999999997</v>
      </c>
      <c r="E381" s="14">
        <v>8.5180000000000007</v>
      </c>
      <c r="F381" s="14">
        <v>4.1130000000000004</v>
      </c>
      <c r="G381" s="14">
        <v>6.1470000000000002</v>
      </c>
      <c r="H381" s="14">
        <v>4.8419999999999996</v>
      </c>
    </row>
    <row r="382" spans="1:8">
      <c r="A382" s="14" t="str">
        <f t="shared" si="5"/>
        <v>1721984</v>
      </c>
      <c r="B382" s="14">
        <v>172</v>
      </c>
      <c r="C382" s="14">
        <v>1984</v>
      </c>
      <c r="D382" s="14">
        <v>53.031999999999996</v>
      </c>
      <c r="E382" s="14">
        <v>6.1319999999999997</v>
      </c>
      <c r="F382" s="14">
        <v>0.91800000000000004</v>
      </c>
      <c r="G382" s="14">
        <v>5.9279999999999999</v>
      </c>
      <c r="H382" s="14">
        <v>4.87</v>
      </c>
    </row>
    <row r="383" spans="1:8">
      <c r="A383" s="14" t="str">
        <f t="shared" si="5"/>
        <v>1721985</v>
      </c>
      <c r="B383" s="14">
        <v>172</v>
      </c>
      <c r="C383" s="14">
        <v>1985</v>
      </c>
      <c r="D383" s="14">
        <v>56.222999999999999</v>
      </c>
      <c r="E383" s="14">
        <v>4.931</v>
      </c>
      <c r="F383" s="14">
        <v>6.3620000000000001</v>
      </c>
      <c r="G383" s="14">
        <v>6.0490000000000004</v>
      </c>
      <c r="H383" s="14">
        <v>4.8940000000000001</v>
      </c>
    </row>
    <row r="384" spans="1:8">
      <c r="A384" s="14" t="str">
        <f t="shared" si="5"/>
        <v>1721986</v>
      </c>
      <c r="B384" s="14">
        <v>172</v>
      </c>
      <c r="C384" s="14">
        <v>1986</v>
      </c>
      <c r="D384" s="14">
        <v>73.652000000000001</v>
      </c>
      <c r="E384" s="14">
        <v>3.3769999999999998</v>
      </c>
      <c r="F384" s="14">
        <v>3.492</v>
      </c>
      <c r="G384" s="14">
        <v>6.665</v>
      </c>
      <c r="H384" s="14">
        <v>4.9109999999999996</v>
      </c>
    </row>
    <row r="385" spans="1:8">
      <c r="A385" s="14" t="str">
        <f t="shared" si="5"/>
        <v>1721987</v>
      </c>
      <c r="B385" s="14">
        <v>172</v>
      </c>
      <c r="C385" s="14">
        <v>1987</v>
      </c>
      <c r="D385" s="14">
        <v>91.775000000000006</v>
      </c>
      <c r="E385" s="14">
        <v>3.6219999999999999</v>
      </c>
      <c r="F385" s="14">
        <v>8.7899999999999991</v>
      </c>
      <c r="G385" s="14">
        <v>4.9000000000000004</v>
      </c>
      <c r="H385" s="14">
        <v>4.9260000000000002</v>
      </c>
    </row>
    <row r="386" spans="1:8">
      <c r="A386" s="14" t="str">
        <f t="shared" si="5"/>
        <v>1721988</v>
      </c>
      <c r="B386" s="14">
        <v>172</v>
      </c>
      <c r="C386" s="14">
        <v>1988</v>
      </c>
      <c r="D386" s="14">
        <v>109.255</v>
      </c>
      <c r="E386" s="14">
        <v>5.8959999999999999</v>
      </c>
      <c r="F386" s="14">
        <v>10.63</v>
      </c>
      <c r="G386" s="14">
        <v>4.2080000000000002</v>
      </c>
      <c r="H386" s="14">
        <v>4.9390000000000001</v>
      </c>
    </row>
    <row r="387" spans="1:8">
      <c r="A387" s="14" t="str">
        <f t="shared" ref="A387:A450" si="6">B387&amp;C387</f>
        <v>1721989</v>
      </c>
      <c r="B387" s="14">
        <v>172</v>
      </c>
      <c r="C387" s="14">
        <v>1989</v>
      </c>
      <c r="D387" s="14">
        <v>119.10599999999999</v>
      </c>
      <c r="E387" s="14">
        <v>7.1429999999999998</v>
      </c>
      <c r="F387" s="14">
        <v>9.0120000000000005</v>
      </c>
      <c r="G387" s="14">
        <v>3.1080000000000001</v>
      </c>
      <c r="H387" s="14">
        <v>4.9539999999999997</v>
      </c>
    </row>
    <row r="388" spans="1:8">
      <c r="A388" s="14" t="str">
        <f t="shared" si="6"/>
        <v>1721990</v>
      </c>
      <c r="B388" s="14">
        <v>172</v>
      </c>
      <c r="C388" s="14">
        <v>1990</v>
      </c>
      <c r="D388" s="14">
        <v>141.71799999999999</v>
      </c>
      <c r="E388" s="14">
        <v>2.0670000000000002</v>
      </c>
      <c r="F388" s="14">
        <v>-0.34100000000000003</v>
      </c>
      <c r="G388" s="14">
        <v>3.2</v>
      </c>
      <c r="H388" s="14">
        <v>4.9740000000000002</v>
      </c>
    </row>
    <row r="389" spans="1:8">
      <c r="A389" s="14" t="str">
        <f t="shared" si="6"/>
        <v>1721991</v>
      </c>
      <c r="B389" s="14">
        <v>172</v>
      </c>
      <c r="C389" s="14">
        <v>1991</v>
      </c>
      <c r="D389" s="14">
        <v>128.19399999999999</v>
      </c>
      <c r="E389" s="14">
        <v>4.55</v>
      </c>
      <c r="F389" s="14">
        <v>-13.319000000000001</v>
      </c>
      <c r="G389" s="14">
        <v>6.7</v>
      </c>
      <c r="H389" s="14">
        <v>4.9980000000000002</v>
      </c>
    </row>
    <row r="390" spans="1:8">
      <c r="A390" s="14" t="str">
        <f t="shared" si="6"/>
        <v>1721992</v>
      </c>
      <c r="B390" s="14">
        <v>172</v>
      </c>
      <c r="C390" s="14">
        <v>1992</v>
      </c>
      <c r="D390" s="14">
        <v>113.134</v>
      </c>
      <c r="E390" s="14">
        <v>2.5990000000000002</v>
      </c>
      <c r="F390" s="14">
        <v>0.69699999999999995</v>
      </c>
      <c r="G390" s="14">
        <v>11.8</v>
      </c>
      <c r="H390" s="14">
        <v>5.0289999999999999</v>
      </c>
    </row>
    <row r="391" spans="1:8">
      <c r="A391" s="14" t="str">
        <f t="shared" si="6"/>
        <v>1721993</v>
      </c>
      <c r="B391" s="14">
        <v>172</v>
      </c>
      <c r="C391" s="14">
        <v>1993</v>
      </c>
      <c r="D391" s="14">
        <v>89.278999999999996</v>
      </c>
      <c r="E391" s="14">
        <v>2.9159999999999999</v>
      </c>
      <c r="F391" s="14">
        <v>1.3640000000000001</v>
      </c>
      <c r="G391" s="14">
        <v>16.5</v>
      </c>
      <c r="H391" s="14">
        <v>5.0549999999999997</v>
      </c>
    </row>
    <row r="392" spans="1:8">
      <c r="A392" s="14" t="str">
        <f t="shared" si="6"/>
        <v>1721994</v>
      </c>
      <c r="B392" s="14">
        <v>172</v>
      </c>
      <c r="C392" s="14">
        <v>1994</v>
      </c>
      <c r="D392" s="14">
        <v>103.739</v>
      </c>
      <c r="E392" s="14">
        <v>1.6459999999999999</v>
      </c>
      <c r="F392" s="14">
        <v>12.811</v>
      </c>
      <c r="G392" s="14">
        <v>16.7</v>
      </c>
      <c r="H392" s="14">
        <v>5.0780000000000003</v>
      </c>
    </row>
    <row r="393" spans="1:8">
      <c r="A393" s="14" t="str">
        <f t="shared" si="6"/>
        <v>1721995</v>
      </c>
      <c r="B393" s="14">
        <v>172</v>
      </c>
      <c r="C393" s="14">
        <v>1995</v>
      </c>
      <c r="D393" s="14">
        <v>134.339</v>
      </c>
      <c r="E393" s="14">
        <v>-0.46500000000000002</v>
      </c>
      <c r="F393" s="14">
        <v>8.1880000000000006</v>
      </c>
      <c r="G393" s="14">
        <v>15.5</v>
      </c>
      <c r="H393" s="14">
        <v>5.0990000000000002</v>
      </c>
    </row>
    <row r="394" spans="1:8">
      <c r="A394" s="14" t="str">
        <f t="shared" si="6"/>
        <v>1721996</v>
      </c>
      <c r="B394" s="14">
        <v>172</v>
      </c>
      <c r="C394" s="14">
        <v>1996</v>
      </c>
      <c r="D394" s="14">
        <v>132.18299999999999</v>
      </c>
      <c r="E394" s="14">
        <v>1.726</v>
      </c>
      <c r="F394" s="14">
        <v>7.234</v>
      </c>
      <c r="G394" s="14">
        <v>14.6</v>
      </c>
      <c r="H394" s="14">
        <v>5.117</v>
      </c>
    </row>
    <row r="395" spans="1:8">
      <c r="A395" s="14" t="str">
        <f t="shared" si="6"/>
        <v>1721997</v>
      </c>
      <c r="B395" s="14">
        <v>172</v>
      </c>
      <c r="C395" s="14">
        <v>1997</v>
      </c>
      <c r="D395" s="14">
        <v>127.07599999999999</v>
      </c>
      <c r="E395" s="14">
        <v>1.599</v>
      </c>
      <c r="F395" s="14">
        <v>11.88</v>
      </c>
      <c r="G395" s="14">
        <v>12.7</v>
      </c>
      <c r="H395" s="14">
        <v>5.1319999999999997</v>
      </c>
    </row>
    <row r="396" spans="1:8">
      <c r="A396" s="14" t="str">
        <f t="shared" si="6"/>
        <v>1721998</v>
      </c>
      <c r="B396" s="14">
        <v>172</v>
      </c>
      <c r="C396" s="14">
        <v>1998</v>
      </c>
      <c r="D396" s="14">
        <v>134.21199999999999</v>
      </c>
      <c r="E396" s="14">
        <v>0.78</v>
      </c>
      <c r="F396" s="14">
        <v>8.4700000000000006</v>
      </c>
      <c r="G396" s="14">
        <v>11.5</v>
      </c>
      <c r="H396" s="14">
        <v>5.1470000000000002</v>
      </c>
    </row>
    <row r="397" spans="1:8">
      <c r="A397" s="14" t="str">
        <f t="shared" si="6"/>
        <v>1721999</v>
      </c>
      <c r="B397" s="14">
        <v>172</v>
      </c>
      <c r="C397" s="14">
        <v>1999</v>
      </c>
      <c r="D397" s="14">
        <v>135.398</v>
      </c>
      <c r="E397" s="14">
        <v>2.2410000000000001</v>
      </c>
      <c r="F397" s="14">
        <v>4.2869999999999999</v>
      </c>
      <c r="G397" s="14">
        <v>10.275</v>
      </c>
      <c r="H397" s="14">
        <v>5.16</v>
      </c>
    </row>
    <row r="398" spans="1:8">
      <c r="A398" s="14" t="str">
        <f t="shared" si="6"/>
        <v>1722000</v>
      </c>
      <c r="B398" s="14">
        <v>172</v>
      </c>
      <c r="C398" s="14">
        <v>2000</v>
      </c>
      <c r="D398" s="14">
        <v>126.075</v>
      </c>
      <c r="E398" s="14">
        <v>2.8690000000000002</v>
      </c>
      <c r="F398" s="14">
        <v>14.862</v>
      </c>
      <c r="G398" s="14">
        <v>9.875</v>
      </c>
      <c r="H398" s="14">
        <v>5.1710000000000003</v>
      </c>
    </row>
    <row r="399" spans="1:8">
      <c r="A399" s="14" t="str">
        <f t="shared" si="6"/>
        <v>1722001</v>
      </c>
      <c r="B399" s="14">
        <v>172</v>
      </c>
      <c r="C399" s="14">
        <v>2001</v>
      </c>
      <c r="D399" s="14">
        <v>129.53399999999999</v>
      </c>
      <c r="E399" s="14">
        <v>2.35</v>
      </c>
      <c r="F399" s="14">
        <v>1.381</v>
      </c>
      <c r="G399" s="14">
        <v>9.1999999999999993</v>
      </c>
      <c r="H399" s="14">
        <v>5.181</v>
      </c>
    </row>
    <row r="400" spans="1:8">
      <c r="A400" s="14" t="str">
        <f t="shared" si="6"/>
        <v>1722002</v>
      </c>
      <c r="B400" s="14">
        <v>172</v>
      </c>
      <c r="C400" s="14">
        <v>2002</v>
      </c>
      <c r="D400" s="14">
        <v>140.30500000000001</v>
      </c>
      <c r="E400" s="14">
        <v>1.716</v>
      </c>
      <c r="F400" s="14">
        <v>4.2930000000000001</v>
      </c>
      <c r="G400" s="14">
        <v>9.1750000000000007</v>
      </c>
      <c r="H400" s="14">
        <v>5.1950000000000003</v>
      </c>
    </row>
    <row r="401" spans="1:8">
      <c r="A401" s="14" t="str">
        <f t="shared" si="6"/>
        <v>1722003</v>
      </c>
      <c r="B401" s="14">
        <v>172</v>
      </c>
      <c r="C401" s="14">
        <v>2003</v>
      </c>
      <c r="D401" s="14">
        <v>171.60900000000001</v>
      </c>
      <c r="E401" s="14">
        <v>1.1910000000000001</v>
      </c>
      <c r="F401" s="14">
        <v>4.1079999999999997</v>
      </c>
      <c r="G401" s="14">
        <v>9.0749999999999993</v>
      </c>
      <c r="H401" s="14">
        <v>5.2060000000000004</v>
      </c>
    </row>
    <row r="402" spans="1:8">
      <c r="A402" s="14" t="str">
        <f t="shared" si="6"/>
        <v>1722004</v>
      </c>
      <c r="B402" s="14">
        <v>172</v>
      </c>
      <c r="C402" s="14">
        <v>2004</v>
      </c>
      <c r="D402" s="14">
        <v>197.39</v>
      </c>
      <c r="E402" s="14">
        <v>0.14699999999999999</v>
      </c>
      <c r="F402" s="14">
        <v>8.1229999999999993</v>
      </c>
      <c r="G402" s="14">
        <v>8.875</v>
      </c>
      <c r="H402" s="14">
        <v>5.22</v>
      </c>
    </row>
    <row r="403" spans="1:8">
      <c r="A403" s="14" t="str">
        <f t="shared" si="6"/>
        <v>1722005</v>
      </c>
      <c r="B403" s="14">
        <v>172</v>
      </c>
      <c r="C403" s="14">
        <v>2005</v>
      </c>
      <c r="D403" s="14">
        <v>204.999</v>
      </c>
      <c r="E403" s="14">
        <v>1.016</v>
      </c>
      <c r="F403" s="14">
        <v>11.182</v>
      </c>
      <c r="G403" s="14">
        <v>8.4749999999999996</v>
      </c>
      <c r="H403" s="14">
        <v>5.2370000000000001</v>
      </c>
    </row>
    <row r="404" spans="1:8">
      <c r="A404" s="14" t="str">
        <f t="shared" si="6"/>
        <v>1722006</v>
      </c>
      <c r="B404" s="14">
        <v>172</v>
      </c>
      <c r="C404" s="14">
        <v>2006</v>
      </c>
      <c r="D404" s="14">
        <v>217.101</v>
      </c>
      <c r="E404" s="14">
        <v>1.236</v>
      </c>
      <c r="F404" s="14">
        <v>6.59</v>
      </c>
      <c r="G404" s="14">
        <v>7.7750000000000004</v>
      </c>
      <c r="H404" s="14">
        <v>5.2560000000000002</v>
      </c>
    </row>
    <row r="405" spans="1:8">
      <c r="A405" s="14" t="str">
        <f t="shared" si="6"/>
        <v>1722007</v>
      </c>
      <c r="B405" s="14">
        <v>172</v>
      </c>
      <c r="C405" s="14">
        <v>2007</v>
      </c>
      <c r="D405" s="14">
        <v>256.40800000000002</v>
      </c>
      <c r="E405" s="14">
        <v>1.9390000000000001</v>
      </c>
      <c r="F405" s="14">
        <v>7.3819999999999997</v>
      </c>
      <c r="G405" s="14">
        <v>6.95</v>
      </c>
      <c r="H405" s="14">
        <v>5.2770000000000001</v>
      </c>
    </row>
    <row r="406" spans="1:8">
      <c r="A406" s="14" t="str">
        <f t="shared" si="6"/>
        <v>1722008</v>
      </c>
      <c r="B406" s="14">
        <v>172</v>
      </c>
      <c r="C406" s="14">
        <v>2008</v>
      </c>
      <c r="D406" s="14">
        <v>285.685</v>
      </c>
      <c r="E406" s="14">
        <v>3.3809999999999998</v>
      </c>
      <c r="F406" s="14">
        <v>7.9660000000000002</v>
      </c>
      <c r="G406" s="14">
        <v>6.4249999999999998</v>
      </c>
      <c r="H406" s="14">
        <v>5.3</v>
      </c>
    </row>
    <row r="407" spans="1:8">
      <c r="A407" s="14" t="str">
        <f t="shared" si="6"/>
        <v>1722009</v>
      </c>
      <c r="B407" s="14">
        <v>172</v>
      </c>
      <c r="C407" s="14">
        <v>2009</v>
      </c>
      <c r="D407" s="14">
        <v>253.22200000000001</v>
      </c>
      <c r="E407" s="14">
        <v>1.806</v>
      </c>
      <c r="F407" s="14">
        <v>-16.998000000000001</v>
      </c>
      <c r="G407" s="14">
        <v>8.3249999999999993</v>
      </c>
      <c r="H407" s="14">
        <v>5.3259999999999996</v>
      </c>
    </row>
    <row r="408" spans="1:8">
      <c r="A408" s="14" t="str">
        <f t="shared" si="6"/>
        <v>1722010</v>
      </c>
      <c r="B408" s="14">
        <v>172</v>
      </c>
      <c r="C408" s="14">
        <v>2010</v>
      </c>
      <c r="D408" s="14">
        <v>249.62799999999999</v>
      </c>
      <c r="E408" s="14">
        <v>2.766</v>
      </c>
      <c r="F408" s="14">
        <v>6.3040000000000003</v>
      </c>
      <c r="G408" s="14">
        <v>8.5</v>
      </c>
      <c r="H408" s="14">
        <v>5.351</v>
      </c>
    </row>
    <row r="409" spans="1:8">
      <c r="A409" s="14" t="str">
        <f t="shared" si="6"/>
        <v>1722011</v>
      </c>
      <c r="B409" s="14">
        <v>172</v>
      </c>
      <c r="C409" s="14">
        <v>2011</v>
      </c>
      <c r="D409" s="14">
        <v>275.55599999999998</v>
      </c>
      <c r="E409" s="14">
        <v>2.605</v>
      </c>
      <c r="F409" s="14">
        <v>6.2069999999999999</v>
      </c>
      <c r="G409" s="14">
        <v>7.9</v>
      </c>
      <c r="H409" s="14">
        <v>5.375</v>
      </c>
    </row>
    <row r="410" spans="1:8">
      <c r="A410" s="14" t="str">
        <f t="shared" si="6"/>
        <v>1722012</v>
      </c>
      <c r="B410" s="14">
        <v>172</v>
      </c>
      <c r="C410" s="14">
        <v>2012</v>
      </c>
      <c r="D410" s="14">
        <v>258.45400000000001</v>
      </c>
      <c r="E410" s="14">
        <v>3.4489999999999998</v>
      </c>
      <c r="F410" s="14">
        <v>1.125</v>
      </c>
      <c r="G410" s="14">
        <v>7.8</v>
      </c>
      <c r="H410" s="14">
        <v>5.4009999999999998</v>
      </c>
    </row>
    <row r="411" spans="1:8">
      <c r="A411" s="14" t="str">
        <f t="shared" si="6"/>
        <v>1722013</v>
      </c>
      <c r="B411" s="14">
        <v>172</v>
      </c>
      <c r="C411" s="14">
        <v>2013</v>
      </c>
      <c r="D411" s="14">
        <v>271.36599999999999</v>
      </c>
      <c r="E411" s="14">
        <v>1.9330000000000001</v>
      </c>
      <c r="F411" s="14">
        <v>0.125</v>
      </c>
      <c r="G411" s="14">
        <v>8.3249999999999993</v>
      </c>
      <c r="H411" s="14">
        <v>5.4269999999999996</v>
      </c>
    </row>
    <row r="412" spans="1:8">
      <c r="A412" s="14" t="str">
        <f t="shared" si="6"/>
        <v>1722014</v>
      </c>
      <c r="B412" s="14">
        <v>172</v>
      </c>
      <c r="C412" s="14">
        <v>2014</v>
      </c>
      <c r="D412" s="14">
        <v>274.93400000000003</v>
      </c>
      <c r="E412" s="14">
        <v>0.55200000000000005</v>
      </c>
      <c r="F412" s="14">
        <v>-0.89700000000000002</v>
      </c>
      <c r="G412" s="14">
        <v>8.8249999999999993</v>
      </c>
      <c r="H412" s="14">
        <v>5.4509999999999996</v>
      </c>
    </row>
    <row r="413" spans="1:8">
      <c r="A413" s="14" t="str">
        <f t="shared" si="6"/>
        <v>1722015</v>
      </c>
      <c r="B413" s="14">
        <v>172</v>
      </c>
      <c r="C413" s="14">
        <v>2015</v>
      </c>
      <c r="D413" s="14">
        <v>234.55799999999999</v>
      </c>
      <c r="E413" s="14">
        <v>-0.249</v>
      </c>
      <c r="F413" s="14">
        <v>1.9630000000000001</v>
      </c>
      <c r="G413" s="14">
        <v>9.5749999999999993</v>
      </c>
      <c r="H413" s="14">
        <v>5.4720000000000004</v>
      </c>
    </row>
    <row r="414" spans="1:8">
      <c r="A414" s="14" t="str">
        <f t="shared" si="6"/>
        <v>1722016</v>
      </c>
      <c r="B414" s="14">
        <v>172</v>
      </c>
      <c r="C414" s="14">
        <v>2016</v>
      </c>
      <c r="D414" s="14">
        <v>240.70500000000001</v>
      </c>
      <c r="E414" s="14">
        <v>1.1000000000000001</v>
      </c>
      <c r="F414" s="14">
        <v>5.7210000000000001</v>
      </c>
      <c r="G414" s="14">
        <v>8.9749999999999996</v>
      </c>
      <c r="H414" s="14">
        <v>5.4870000000000001</v>
      </c>
    </row>
    <row r="415" spans="1:8">
      <c r="A415" s="14" t="str">
        <f t="shared" si="6"/>
        <v>1722017</v>
      </c>
      <c r="B415" s="14">
        <v>172</v>
      </c>
      <c r="C415" s="14">
        <v>2017</v>
      </c>
      <c r="D415" s="14">
        <v>255.55799999999999</v>
      </c>
      <c r="E415" s="14">
        <v>0.505</v>
      </c>
      <c r="F415" s="14">
        <v>4.3140000000000001</v>
      </c>
      <c r="G415" s="14">
        <v>8.8249999999999993</v>
      </c>
      <c r="H415" s="14">
        <v>5.5030000000000001</v>
      </c>
    </row>
    <row r="416" spans="1:8">
      <c r="A416" s="14" t="str">
        <f t="shared" si="6"/>
        <v>1722018</v>
      </c>
      <c r="B416" s="14">
        <v>172</v>
      </c>
      <c r="C416" s="14">
        <v>2018</v>
      </c>
      <c r="D416" s="14">
        <v>276.11200000000002</v>
      </c>
      <c r="E416" s="14">
        <v>1.319</v>
      </c>
      <c r="F416" s="14">
        <v>5.6239999999999997</v>
      </c>
      <c r="G416" s="14">
        <v>7.3579999999999997</v>
      </c>
      <c r="H416" s="14">
        <v>5.5129999999999999</v>
      </c>
    </row>
    <row r="417" spans="1:8">
      <c r="A417" s="14" t="str">
        <f t="shared" si="6"/>
        <v>1722019</v>
      </c>
      <c r="B417" s="14">
        <v>172</v>
      </c>
      <c r="C417" s="14">
        <v>2019</v>
      </c>
      <c r="D417" s="14">
        <v>268.99599999999998</v>
      </c>
      <c r="E417" s="14">
        <v>1.137</v>
      </c>
      <c r="F417" s="14">
        <v>2.2400000000000002</v>
      </c>
      <c r="G417" s="14">
        <v>6.6749999999999998</v>
      </c>
      <c r="H417" s="14">
        <v>5.5179999999999998</v>
      </c>
    </row>
    <row r="418" spans="1:8">
      <c r="A418" s="14" t="str">
        <f t="shared" si="6"/>
        <v>1722020</v>
      </c>
      <c r="B418" s="14">
        <v>172</v>
      </c>
      <c r="C418" s="14">
        <v>2020</v>
      </c>
      <c r="D418" s="14">
        <v>270.637</v>
      </c>
      <c r="E418" s="14">
        <v>0.192</v>
      </c>
      <c r="F418" s="14">
        <v>-6.64</v>
      </c>
      <c r="G418" s="14">
        <v>7.7830000000000004</v>
      </c>
      <c r="H418" s="14">
        <v>5.5250000000000004</v>
      </c>
    </row>
    <row r="419" spans="1:8">
      <c r="A419" s="14" t="str">
        <f t="shared" si="6"/>
        <v>1722021</v>
      </c>
      <c r="B419" s="14">
        <v>172</v>
      </c>
      <c r="C419" s="14">
        <v>2021</v>
      </c>
      <c r="D419" s="14">
        <v>300.48399999999998</v>
      </c>
      <c r="E419" s="14">
        <v>1.631</v>
      </c>
      <c r="F419" s="14">
        <v>3.722</v>
      </c>
      <c r="G419" s="14">
        <v>8.6289999999999996</v>
      </c>
      <c r="H419" s="14">
        <v>5.5309999999999997</v>
      </c>
    </row>
    <row r="420" spans="1:8">
      <c r="A420" s="14" t="str">
        <f t="shared" si="6"/>
        <v>1722022</v>
      </c>
      <c r="B420" s="14">
        <v>172</v>
      </c>
      <c r="C420" s="14">
        <v>2022</v>
      </c>
      <c r="D420" s="14">
        <v>317.34100000000001</v>
      </c>
      <c r="E420" s="14">
        <v>1.5</v>
      </c>
      <c r="F420" s="14">
        <v>4.05</v>
      </c>
      <c r="G420" s="14">
        <v>7.89</v>
      </c>
      <c r="H420" s="14">
        <v>5.5339999999999998</v>
      </c>
    </row>
    <row r="421" spans="1:8">
      <c r="A421" s="14" t="str">
        <f t="shared" si="6"/>
        <v>1722023</v>
      </c>
      <c r="B421" s="14">
        <v>172</v>
      </c>
      <c r="C421" s="14">
        <v>2023</v>
      </c>
      <c r="D421" s="14">
        <v>328.661</v>
      </c>
      <c r="E421" s="14">
        <v>1.6</v>
      </c>
      <c r="F421" s="14">
        <v>2.173</v>
      </c>
      <c r="G421" s="14">
        <v>7.3</v>
      </c>
      <c r="H421" s="14">
        <v>5.5369999999999999</v>
      </c>
    </row>
    <row r="422" spans="1:8">
      <c r="A422" s="14" t="str">
        <f t="shared" si="6"/>
        <v>1722024</v>
      </c>
      <c r="B422" s="14">
        <v>172</v>
      </c>
      <c r="C422" s="14">
        <v>2024</v>
      </c>
      <c r="D422" s="14">
        <v>339.10500000000002</v>
      </c>
      <c r="E422" s="14">
        <v>1.76</v>
      </c>
      <c r="F422" s="14">
        <v>2</v>
      </c>
      <c r="G422" s="14">
        <v>6.9</v>
      </c>
      <c r="H422" s="14">
        <v>5.5369999999999999</v>
      </c>
    </row>
    <row r="423" spans="1:8">
      <c r="A423" s="14" t="str">
        <f t="shared" si="6"/>
        <v>1722025</v>
      </c>
      <c r="B423" s="14">
        <v>172</v>
      </c>
      <c r="C423" s="14">
        <v>2025</v>
      </c>
      <c r="D423" s="14">
        <v>349.48500000000001</v>
      </c>
      <c r="E423" s="14">
        <v>1.9</v>
      </c>
      <c r="F423" s="14">
        <v>2</v>
      </c>
      <c r="G423" s="14">
        <v>6.64</v>
      </c>
      <c r="H423" s="14">
        <v>5.5359999999999996</v>
      </c>
    </row>
    <row r="424" spans="1:8">
      <c r="A424" s="14" t="str">
        <f t="shared" si="6"/>
        <v>1722026</v>
      </c>
      <c r="B424" s="14">
        <v>172</v>
      </c>
      <c r="C424" s="14">
        <v>2026</v>
      </c>
      <c r="D424" s="14">
        <v>360.00200000000001</v>
      </c>
      <c r="E424" s="14">
        <v>1.9</v>
      </c>
      <c r="F424" s="14">
        <v>2</v>
      </c>
      <c r="G424" s="14">
        <v>6.54</v>
      </c>
      <c r="H424" s="14">
        <v>5.5330000000000004</v>
      </c>
    </row>
    <row r="425" spans="1:8">
      <c r="A425" s="14" t="str">
        <f t="shared" si="6"/>
        <v>1321980</v>
      </c>
      <c r="B425" s="14">
        <v>132</v>
      </c>
      <c r="C425" s="14">
        <v>1980</v>
      </c>
      <c r="D425" s="14">
        <v>702.24300000000005</v>
      </c>
      <c r="E425" s="14">
        <v>13.728</v>
      </c>
      <c r="F425" s="14">
        <v>2.6219999999999999</v>
      </c>
      <c r="G425" s="14">
        <v>6.3490000000000002</v>
      </c>
      <c r="H425" s="14">
        <v>53.731000000000002</v>
      </c>
    </row>
    <row r="426" spans="1:8">
      <c r="A426" s="14" t="str">
        <f t="shared" si="6"/>
        <v>1321981</v>
      </c>
      <c r="B426" s="14">
        <v>132</v>
      </c>
      <c r="C426" s="14">
        <v>1981</v>
      </c>
      <c r="D426" s="14">
        <v>618.95399999999995</v>
      </c>
      <c r="E426" s="14">
        <v>13.891999999999999</v>
      </c>
      <c r="F426" s="14">
        <v>-1.397</v>
      </c>
      <c r="G426" s="14">
        <v>7.4379999999999997</v>
      </c>
      <c r="H426" s="14">
        <v>54.029000000000003</v>
      </c>
    </row>
    <row r="427" spans="1:8">
      <c r="A427" s="14" t="str">
        <f t="shared" si="6"/>
        <v>1321982</v>
      </c>
      <c r="B427" s="14">
        <v>132</v>
      </c>
      <c r="C427" s="14">
        <v>1982</v>
      </c>
      <c r="D427" s="14">
        <v>588.01499999999999</v>
      </c>
      <c r="E427" s="14">
        <v>9.6910000000000007</v>
      </c>
      <c r="F427" s="14">
        <v>3.5619999999999998</v>
      </c>
      <c r="G427" s="14">
        <v>8.0690000000000008</v>
      </c>
      <c r="H427" s="14">
        <v>54.335000000000001</v>
      </c>
    </row>
    <row r="428" spans="1:8">
      <c r="A428" s="14" t="str">
        <f t="shared" si="6"/>
        <v>1321983</v>
      </c>
      <c r="B428" s="14">
        <v>132</v>
      </c>
      <c r="C428" s="14">
        <v>1983</v>
      </c>
      <c r="D428" s="14">
        <v>562.49900000000002</v>
      </c>
      <c r="E428" s="14">
        <v>9.2919999999999998</v>
      </c>
      <c r="F428" s="14">
        <v>-2.6989999999999998</v>
      </c>
      <c r="G428" s="14">
        <v>7.383</v>
      </c>
      <c r="H428" s="14">
        <v>54.65</v>
      </c>
    </row>
    <row r="429" spans="1:8">
      <c r="A429" s="14" t="str">
        <f t="shared" si="6"/>
        <v>1321984</v>
      </c>
      <c r="B429" s="14">
        <v>132</v>
      </c>
      <c r="C429" s="14">
        <v>1984</v>
      </c>
      <c r="D429" s="14">
        <v>532.33900000000006</v>
      </c>
      <c r="E429" s="14">
        <v>6.69</v>
      </c>
      <c r="F429" s="14">
        <v>3.4020000000000001</v>
      </c>
      <c r="G429" s="14">
        <v>8.4580000000000002</v>
      </c>
      <c r="H429" s="14">
        <v>54.895000000000003</v>
      </c>
    </row>
    <row r="430" spans="1:8">
      <c r="A430" s="14" t="str">
        <f t="shared" si="6"/>
        <v>1321985</v>
      </c>
      <c r="B430" s="14">
        <v>132</v>
      </c>
      <c r="C430" s="14">
        <v>1985</v>
      </c>
      <c r="D430" s="14">
        <v>557.56100000000004</v>
      </c>
      <c r="E430" s="14">
        <v>4.7030000000000003</v>
      </c>
      <c r="F430" s="14">
        <v>4.7439999999999998</v>
      </c>
      <c r="G430" s="14">
        <v>8.6999999999999993</v>
      </c>
      <c r="H430" s="14">
        <v>55.156999999999996</v>
      </c>
    </row>
    <row r="431" spans="1:8">
      <c r="A431" s="14" t="str">
        <f t="shared" si="6"/>
        <v>1321986</v>
      </c>
      <c r="B431" s="14">
        <v>132</v>
      </c>
      <c r="C431" s="14">
        <v>1986</v>
      </c>
      <c r="D431" s="14">
        <v>772.83799999999997</v>
      </c>
      <c r="E431" s="14">
        <v>2.121</v>
      </c>
      <c r="F431" s="14">
        <v>6.665</v>
      </c>
      <c r="G431" s="14">
        <v>8.875</v>
      </c>
      <c r="H431" s="14">
        <v>55.411000000000001</v>
      </c>
    </row>
    <row r="432" spans="1:8">
      <c r="A432" s="14" t="str">
        <f t="shared" si="6"/>
        <v>1321987</v>
      </c>
      <c r="B432" s="14">
        <v>132</v>
      </c>
      <c r="C432" s="14">
        <v>1987</v>
      </c>
      <c r="D432" s="14">
        <v>935.11699999999996</v>
      </c>
      <c r="E432" s="14">
        <v>3.1150000000000002</v>
      </c>
      <c r="F432" s="14">
        <v>7.6719999999999997</v>
      </c>
      <c r="G432" s="14">
        <v>9.15</v>
      </c>
      <c r="H432" s="14">
        <v>55.682000000000002</v>
      </c>
    </row>
    <row r="433" spans="1:8">
      <c r="A433" s="14" t="str">
        <f t="shared" si="6"/>
        <v>1321988</v>
      </c>
      <c r="B433" s="14">
        <v>132</v>
      </c>
      <c r="C433" s="14">
        <v>1988</v>
      </c>
      <c r="D433" s="14">
        <v>1020.878</v>
      </c>
      <c r="E433" s="14">
        <v>3.081</v>
      </c>
      <c r="F433" s="14">
        <v>8.4440000000000008</v>
      </c>
      <c r="G433" s="14">
        <v>8.8420000000000005</v>
      </c>
      <c r="H433" s="14">
        <v>55.966000000000001</v>
      </c>
    </row>
    <row r="434" spans="1:8">
      <c r="A434" s="14" t="str">
        <f t="shared" si="6"/>
        <v>1321989</v>
      </c>
      <c r="B434" s="14">
        <v>132</v>
      </c>
      <c r="C434" s="14">
        <v>1989</v>
      </c>
      <c r="D434" s="14">
        <v>1026.1790000000001</v>
      </c>
      <c r="E434" s="14">
        <v>3.5630000000000002</v>
      </c>
      <c r="F434" s="14">
        <v>8.0679999999999996</v>
      </c>
      <c r="G434" s="14">
        <v>8.6999999999999993</v>
      </c>
      <c r="H434" s="14">
        <v>56.27</v>
      </c>
    </row>
    <row r="435" spans="1:8">
      <c r="A435" s="14" t="str">
        <f t="shared" si="6"/>
        <v>1321990</v>
      </c>
      <c r="B435" s="14">
        <v>132</v>
      </c>
      <c r="C435" s="14">
        <v>1990</v>
      </c>
      <c r="D435" s="14">
        <v>1272.433</v>
      </c>
      <c r="E435" s="14">
        <v>3.2120000000000002</v>
      </c>
      <c r="F435" s="14">
        <v>5.0419999999999998</v>
      </c>
      <c r="G435" s="14">
        <v>8.4</v>
      </c>
      <c r="H435" s="14">
        <v>56.576999999999998</v>
      </c>
    </row>
    <row r="436" spans="1:8">
      <c r="A436" s="14" t="str">
        <f t="shared" si="6"/>
        <v>1321991</v>
      </c>
      <c r="B436" s="14">
        <v>132</v>
      </c>
      <c r="C436" s="14">
        <v>1991</v>
      </c>
      <c r="D436" s="14">
        <v>1273.5940000000001</v>
      </c>
      <c r="E436" s="14">
        <v>3.2639999999999998</v>
      </c>
      <c r="F436" s="14">
        <v>2.956</v>
      </c>
      <c r="G436" s="14">
        <v>8.6170000000000009</v>
      </c>
      <c r="H436" s="14">
        <v>56.841000000000001</v>
      </c>
    </row>
    <row r="437" spans="1:8">
      <c r="A437" s="14" t="str">
        <f t="shared" si="6"/>
        <v>1321992</v>
      </c>
      <c r="B437" s="14">
        <v>132</v>
      </c>
      <c r="C437" s="14">
        <v>1992</v>
      </c>
      <c r="D437" s="14">
        <v>1404.3910000000001</v>
      </c>
      <c r="E437" s="14">
        <v>2.0099999999999998</v>
      </c>
      <c r="F437" s="14">
        <v>1.7669999999999999</v>
      </c>
      <c r="G437" s="14">
        <v>9.4420000000000002</v>
      </c>
      <c r="H437" s="14">
        <v>57.110999999999997</v>
      </c>
    </row>
    <row r="438" spans="1:8">
      <c r="A438" s="14" t="str">
        <f t="shared" si="6"/>
        <v>1321993</v>
      </c>
      <c r="B438" s="14">
        <v>132</v>
      </c>
      <c r="C438" s="14">
        <v>1993</v>
      </c>
      <c r="D438" s="14">
        <v>1324.2360000000001</v>
      </c>
      <c r="E438" s="14">
        <v>2.2269999999999999</v>
      </c>
      <c r="F438" s="14">
        <v>-3.319</v>
      </c>
      <c r="G438" s="14">
        <v>10.266999999999999</v>
      </c>
      <c r="H438" s="14">
        <v>57.369</v>
      </c>
    </row>
    <row r="439" spans="1:8">
      <c r="A439" s="14" t="str">
        <f t="shared" si="6"/>
        <v>1321994</v>
      </c>
      <c r="B439" s="14">
        <v>132</v>
      </c>
      <c r="C439" s="14">
        <v>1994</v>
      </c>
      <c r="D439" s="14">
        <v>1396.653</v>
      </c>
      <c r="E439" s="14">
        <v>1.4390000000000001</v>
      </c>
      <c r="F439" s="14">
        <v>8.8629999999999995</v>
      </c>
      <c r="G439" s="14">
        <v>10.667</v>
      </c>
      <c r="H439" s="14">
        <v>57.564999999999998</v>
      </c>
    </row>
    <row r="440" spans="1:8">
      <c r="A440" s="14" t="str">
        <f t="shared" si="6"/>
        <v>1321995</v>
      </c>
      <c r="B440" s="14">
        <v>132</v>
      </c>
      <c r="C440" s="14">
        <v>1995</v>
      </c>
      <c r="D440" s="14">
        <v>1602.13</v>
      </c>
      <c r="E440" s="14">
        <v>2.1070000000000002</v>
      </c>
      <c r="F440" s="14">
        <v>7.5229999999999997</v>
      </c>
      <c r="G440" s="14">
        <v>10.507999999999999</v>
      </c>
      <c r="H440" s="14">
        <v>57.753</v>
      </c>
    </row>
    <row r="441" spans="1:8">
      <c r="A441" s="14" t="str">
        <f t="shared" si="6"/>
        <v>1321996</v>
      </c>
      <c r="B441" s="14">
        <v>132</v>
      </c>
      <c r="C441" s="14">
        <v>1996</v>
      </c>
      <c r="D441" s="14">
        <v>1606.0350000000001</v>
      </c>
      <c r="E441" s="14">
        <v>1.6990000000000001</v>
      </c>
      <c r="F441" s="14">
        <v>2.4460000000000002</v>
      </c>
      <c r="G441" s="14">
        <v>10.833</v>
      </c>
      <c r="H441" s="14">
        <v>57.936</v>
      </c>
    </row>
    <row r="442" spans="1:8">
      <c r="A442" s="14" t="str">
        <f t="shared" si="6"/>
        <v>1321997</v>
      </c>
      <c r="B442" s="14">
        <v>132</v>
      </c>
      <c r="C442" s="14">
        <v>1997</v>
      </c>
      <c r="D442" s="14">
        <v>1454.5550000000001</v>
      </c>
      <c r="E442" s="14">
        <v>1.1399999999999999</v>
      </c>
      <c r="F442" s="14">
        <v>7.976</v>
      </c>
      <c r="G442" s="14">
        <v>10.891999999999999</v>
      </c>
      <c r="H442" s="14">
        <v>58.116</v>
      </c>
    </row>
    <row r="443" spans="1:8">
      <c r="A443" s="14" t="str">
        <f t="shared" si="6"/>
        <v>1321998</v>
      </c>
      <c r="B443" s="14">
        <v>132</v>
      </c>
      <c r="C443" s="14">
        <v>1998</v>
      </c>
      <c r="D443" s="14">
        <v>1505.184</v>
      </c>
      <c r="E443" s="14">
        <v>0.23599999999999999</v>
      </c>
      <c r="F443" s="14">
        <v>11.9</v>
      </c>
      <c r="G443" s="14">
        <v>10.692</v>
      </c>
      <c r="H443" s="14">
        <v>58.298999999999999</v>
      </c>
    </row>
    <row r="444" spans="1:8">
      <c r="A444" s="14" t="str">
        <f t="shared" si="6"/>
        <v>1321999</v>
      </c>
      <c r="B444" s="14">
        <v>132</v>
      </c>
      <c r="C444" s="14">
        <v>1999</v>
      </c>
      <c r="D444" s="14">
        <v>1494.634</v>
      </c>
      <c r="E444" s="14">
        <v>1.36</v>
      </c>
      <c r="F444" s="14">
        <v>6.9509999999999996</v>
      </c>
      <c r="G444" s="14">
        <v>10.442</v>
      </c>
      <c r="H444" s="14">
        <v>58.497</v>
      </c>
    </row>
    <row r="445" spans="1:8">
      <c r="A445" s="14" t="str">
        <f t="shared" si="6"/>
        <v>1322000</v>
      </c>
      <c r="B445" s="14">
        <v>132</v>
      </c>
      <c r="C445" s="14">
        <v>2000</v>
      </c>
      <c r="D445" s="14">
        <v>1366.2429999999999</v>
      </c>
      <c r="E445" s="14">
        <v>1.806</v>
      </c>
      <c r="F445" s="14">
        <v>15.353</v>
      </c>
      <c r="G445" s="14">
        <v>9.1750000000000007</v>
      </c>
      <c r="H445" s="14">
        <v>58.857999999999997</v>
      </c>
    </row>
    <row r="446" spans="1:8">
      <c r="A446" s="14" t="str">
        <f t="shared" si="6"/>
        <v>1322001</v>
      </c>
      <c r="B446" s="14">
        <v>132</v>
      </c>
      <c r="C446" s="14">
        <v>2001</v>
      </c>
      <c r="D446" s="14">
        <v>1377.6669999999999</v>
      </c>
      <c r="E446" s="14">
        <v>1.496</v>
      </c>
      <c r="F446" s="14">
        <v>2.3820000000000001</v>
      </c>
      <c r="G446" s="14">
        <v>8.4580000000000002</v>
      </c>
      <c r="H446" s="14">
        <v>59.267000000000003</v>
      </c>
    </row>
    <row r="447" spans="1:8">
      <c r="A447" s="14" t="str">
        <f t="shared" si="6"/>
        <v>1322002</v>
      </c>
      <c r="B447" s="14">
        <v>132</v>
      </c>
      <c r="C447" s="14">
        <v>2002</v>
      </c>
      <c r="D447" s="14">
        <v>1500.348</v>
      </c>
      <c r="E447" s="14">
        <v>2.1850000000000001</v>
      </c>
      <c r="F447" s="14">
        <v>1.946</v>
      </c>
      <c r="G447" s="14">
        <v>8.2750000000000004</v>
      </c>
      <c r="H447" s="14">
        <v>59.686</v>
      </c>
    </row>
    <row r="448" spans="1:8">
      <c r="A448" s="14" t="str">
        <f t="shared" si="6"/>
        <v>1322003</v>
      </c>
      <c r="B448" s="14">
        <v>132</v>
      </c>
      <c r="C448" s="14">
        <v>2003</v>
      </c>
      <c r="D448" s="14">
        <v>1844.0830000000001</v>
      </c>
      <c r="E448" s="14">
        <v>2.407</v>
      </c>
      <c r="F448" s="14">
        <v>0.89400000000000002</v>
      </c>
      <c r="G448" s="14">
        <v>8.5079999999999991</v>
      </c>
      <c r="H448" s="14">
        <v>60.101999999999997</v>
      </c>
    </row>
    <row r="449" spans="1:8">
      <c r="A449" s="14" t="str">
        <f t="shared" si="6"/>
        <v>1322004</v>
      </c>
      <c r="B449" s="14">
        <v>132</v>
      </c>
      <c r="C449" s="14">
        <v>2004</v>
      </c>
      <c r="D449" s="14">
        <v>2118.6709999999998</v>
      </c>
      <c r="E449" s="14">
        <v>2.2429999999999999</v>
      </c>
      <c r="F449" s="14">
        <v>6.2039999999999997</v>
      </c>
      <c r="G449" s="14">
        <v>8.8249999999999993</v>
      </c>
      <c r="H449" s="14">
        <v>60.505000000000003</v>
      </c>
    </row>
    <row r="450" spans="1:8">
      <c r="A450" s="14" t="str">
        <f t="shared" si="6"/>
        <v>1322005</v>
      </c>
      <c r="B450" s="14">
        <v>132</v>
      </c>
      <c r="C450" s="14">
        <v>2005</v>
      </c>
      <c r="D450" s="14">
        <v>2198.16</v>
      </c>
      <c r="E450" s="14">
        <v>1.7270000000000001</v>
      </c>
      <c r="F450" s="14">
        <v>6.32</v>
      </c>
      <c r="G450" s="14">
        <v>8.8919999999999995</v>
      </c>
      <c r="H450" s="14">
        <v>60.963000000000001</v>
      </c>
    </row>
    <row r="451" spans="1:8">
      <c r="A451" s="14" t="str">
        <f t="shared" ref="A451:A514" si="7">B451&amp;C451</f>
        <v>1322006</v>
      </c>
      <c r="B451" s="14">
        <v>132</v>
      </c>
      <c r="C451" s="14">
        <v>2006</v>
      </c>
      <c r="D451" s="14">
        <v>2320.6590000000001</v>
      </c>
      <c r="E451" s="14">
        <v>1.675</v>
      </c>
      <c r="F451" s="14">
        <v>5.601</v>
      </c>
      <c r="G451" s="14">
        <v>8.8249999999999993</v>
      </c>
      <c r="H451" s="14">
        <v>61.4</v>
      </c>
    </row>
    <row r="452" spans="1:8">
      <c r="A452" s="14" t="str">
        <f t="shared" si="7"/>
        <v>1322007</v>
      </c>
      <c r="B452" s="14">
        <v>132</v>
      </c>
      <c r="C452" s="14">
        <v>2007</v>
      </c>
      <c r="D452" s="14">
        <v>2660.9050000000002</v>
      </c>
      <c r="E452" s="14">
        <v>2.7869999999999999</v>
      </c>
      <c r="F452" s="14">
        <v>5.7560000000000002</v>
      </c>
      <c r="G452" s="14">
        <v>7.9829999999999997</v>
      </c>
      <c r="H452" s="14">
        <v>61.795000000000002</v>
      </c>
    </row>
    <row r="453" spans="1:8">
      <c r="A453" s="14" t="str">
        <f t="shared" si="7"/>
        <v>1322008</v>
      </c>
      <c r="B453" s="14">
        <v>132</v>
      </c>
      <c r="C453" s="14">
        <v>2008</v>
      </c>
      <c r="D453" s="14">
        <v>2929.9830000000002</v>
      </c>
      <c r="E453" s="14">
        <v>1.1639999999999999</v>
      </c>
      <c r="F453" s="14">
        <v>1.2949999999999999</v>
      </c>
      <c r="G453" s="14">
        <v>7.4580000000000002</v>
      </c>
      <c r="H453" s="14">
        <v>62.134999999999998</v>
      </c>
    </row>
    <row r="454" spans="1:8">
      <c r="A454" s="14" t="str">
        <f t="shared" si="7"/>
        <v>1322009</v>
      </c>
      <c r="B454" s="14">
        <v>132</v>
      </c>
      <c r="C454" s="14">
        <v>2009</v>
      </c>
      <c r="D454" s="14">
        <v>2697.9549999999999</v>
      </c>
      <c r="E454" s="14">
        <v>0.98799999999999999</v>
      </c>
      <c r="F454" s="14">
        <v>-9.3550000000000004</v>
      </c>
      <c r="G454" s="14">
        <v>9.0830000000000002</v>
      </c>
      <c r="H454" s="14">
        <v>62.466000000000001</v>
      </c>
    </row>
    <row r="455" spans="1:8">
      <c r="A455" s="14" t="str">
        <f t="shared" si="7"/>
        <v>1322010</v>
      </c>
      <c r="B455" s="14">
        <v>132</v>
      </c>
      <c r="C455" s="14">
        <v>2010</v>
      </c>
      <c r="D455" s="14">
        <v>2647.348</v>
      </c>
      <c r="E455" s="14">
        <v>1.988</v>
      </c>
      <c r="F455" s="14">
        <v>8.8930000000000007</v>
      </c>
      <c r="G455" s="14">
        <v>9.25</v>
      </c>
      <c r="H455" s="14">
        <v>62.765000000000001</v>
      </c>
    </row>
    <row r="456" spans="1:8">
      <c r="A456" s="14" t="str">
        <f t="shared" si="7"/>
        <v>1322011</v>
      </c>
      <c r="B456" s="14">
        <v>132</v>
      </c>
      <c r="C456" s="14">
        <v>2011</v>
      </c>
      <c r="D456" s="14">
        <v>2864.6529999999998</v>
      </c>
      <c r="E456" s="14">
        <v>2.645</v>
      </c>
      <c r="F456" s="14">
        <v>5.8369999999999997</v>
      </c>
      <c r="G456" s="14">
        <v>9.1999999999999993</v>
      </c>
      <c r="H456" s="14">
        <v>63.07</v>
      </c>
    </row>
    <row r="457" spans="1:8">
      <c r="A457" s="14" t="str">
        <f t="shared" si="7"/>
        <v>1322012</v>
      </c>
      <c r="B457" s="14">
        <v>132</v>
      </c>
      <c r="C457" s="14">
        <v>2012</v>
      </c>
      <c r="D457" s="14">
        <v>2685.3710000000001</v>
      </c>
      <c r="E457" s="14">
        <v>1.5089999999999999</v>
      </c>
      <c r="F457" s="14">
        <v>0.2</v>
      </c>
      <c r="G457" s="14">
        <v>9.7669999999999995</v>
      </c>
      <c r="H457" s="14">
        <v>63.375999999999998</v>
      </c>
    </row>
    <row r="458" spans="1:8">
      <c r="A458" s="14" t="str">
        <f t="shared" si="7"/>
        <v>1322013</v>
      </c>
      <c r="B458" s="14">
        <v>132</v>
      </c>
      <c r="C458" s="14">
        <v>2013</v>
      </c>
      <c r="D458" s="14">
        <v>2811.9180000000001</v>
      </c>
      <c r="E458" s="14">
        <v>0.83899999999999997</v>
      </c>
      <c r="F458" s="14">
        <v>2.4180000000000001</v>
      </c>
      <c r="G458" s="14">
        <v>10.3</v>
      </c>
      <c r="H458" s="14">
        <v>63.698</v>
      </c>
    </row>
    <row r="459" spans="1:8">
      <c r="A459" s="14" t="str">
        <f t="shared" si="7"/>
        <v>1322014</v>
      </c>
      <c r="B459" s="14">
        <v>132</v>
      </c>
      <c r="C459" s="14">
        <v>2014</v>
      </c>
      <c r="D459" s="14">
        <v>2856.701</v>
      </c>
      <c r="E459" s="14">
        <v>0.1</v>
      </c>
      <c r="F459" s="14">
        <v>4.899</v>
      </c>
      <c r="G459" s="14">
        <v>10.282999999999999</v>
      </c>
      <c r="H459" s="14">
        <v>64.028000000000006</v>
      </c>
    </row>
    <row r="460" spans="1:8">
      <c r="A460" s="14" t="str">
        <f t="shared" si="7"/>
        <v>1322015</v>
      </c>
      <c r="B460" s="14">
        <v>132</v>
      </c>
      <c r="C460" s="14">
        <v>2015</v>
      </c>
      <c r="D460" s="14">
        <v>2439.4360000000001</v>
      </c>
      <c r="E460" s="14">
        <v>0.29099999999999998</v>
      </c>
      <c r="F460" s="14">
        <v>5.8979999999999997</v>
      </c>
      <c r="G460" s="14">
        <v>10.367000000000001</v>
      </c>
      <c r="H460" s="14">
        <v>64.301000000000002</v>
      </c>
    </row>
    <row r="461" spans="1:8">
      <c r="A461" s="14" t="str">
        <f t="shared" si="7"/>
        <v>1322016</v>
      </c>
      <c r="B461" s="14">
        <v>132</v>
      </c>
      <c r="C461" s="14">
        <v>2016</v>
      </c>
      <c r="D461" s="14">
        <v>2472.2820000000002</v>
      </c>
      <c r="E461" s="14">
        <v>0.80900000000000005</v>
      </c>
      <c r="F461" s="14">
        <v>2.9289999999999998</v>
      </c>
      <c r="G461" s="14">
        <v>10.042</v>
      </c>
      <c r="H461" s="14">
        <v>64.468999999999994</v>
      </c>
    </row>
    <row r="462" spans="1:8">
      <c r="A462" s="14" t="str">
        <f t="shared" si="7"/>
        <v>1322017</v>
      </c>
      <c r="B462" s="14">
        <v>132</v>
      </c>
      <c r="C462" s="14">
        <v>2017</v>
      </c>
      <c r="D462" s="14">
        <v>2594.2350000000001</v>
      </c>
      <c r="E462" s="14">
        <v>1.2290000000000001</v>
      </c>
      <c r="F462" s="14">
        <v>4.4870000000000001</v>
      </c>
      <c r="G462" s="14">
        <v>9.4250000000000007</v>
      </c>
      <c r="H462" s="14">
        <v>64.638999999999996</v>
      </c>
    </row>
    <row r="463" spans="1:8">
      <c r="A463" s="14" t="str">
        <f t="shared" si="7"/>
        <v>1322018</v>
      </c>
      <c r="B463" s="14">
        <v>132</v>
      </c>
      <c r="C463" s="14">
        <v>2018</v>
      </c>
      <c r="D463" s="14">
        <v>2791.163</v>
      </c>
      <c r="E463" s="14">
        <v>1.87</v>
      </c>
      <c r="F463" s="14">
        <v>3.238</v>
      </c>
      <c r="G463" s="14">
        <v>9.0250000000000004</v>
      </c>
      <c r="H463" s="14">
        <v>64.843999999999994</v>
      </c>
    </row>
    <row r="464" spans="1:8">
      <c r="A464" s="14" t="str">
        <f t="shared" si="7"/>
        <v>1322019</v>
      </c>
      <c r="B464" s="14">
        <v>132</v>
      </c>
      <c r="C464" s="14">
        <v>2019</v>
      </c>
      <c r="D464" s="14">
        <v>2717.2040000000002</v>
      </c>
      <c r="E464" s="14">
        <v>1.585</v>
      </c>
      <c r="F464" s="14">
        <v>2.58</v>
      </c>
      <c r="G464" s="14">
        <v>8.4670000000000005</v>
      </c>
      <c r="H464" s="14">
        <v>64.988</v>
      </c>
    </row>
    <row r="465" spans="1:8">
      <c r="A465" s="14" t="str">
        <f t="shared" si="7"/>
        <v>1322020</v>
      </c>
      <c r="B465" s="14">
        <v>132</v>
      </c>
      <c r="C465" s="14">
        <v>2020</v>
      </c>
      <c r="D465" s="14">
        <v>2598.9070000000002</v>
      </c>
      <c r="E465" s="14">
        <v>-0.14199999999999999</v>
      </c>
      <c r="F465" s="14">
        <v>-11.474</v>
      </c>
      <c r="G465" s="14">
        <v>8.1750000000000007</v>
      </c>
      <c r="H465" s="14">
        <v>65.123999999999995</v>
      </c>
    </row>
    <row r="466" spans="1:8">
      <c r="A466" s="14" t="str">
        <f t="shared" si="7"/>
        <v>1322021</v>
      </c>
      <c r="B466" s="14">
        <v>132</v>
      </c>
      <c r="C466" s="14">
        <v>2021</v>
      </c>
      <c r="D466" s="14">
        <v>2938.2710000000002</v>
      </c>
      <c r="E466" s="14">
        <v>1.278</v>
      </c>
      <c r="F466" s="14">
        <v>7.4420000000000002</v>
      </c>
      <c r="G466" s="14">
        <v>9.1370000000000005</v>
      </c>
      <c r="H466" s="14">
        <v>65.302000000000007</v>
      </c>
    </row>
    <row r="467" spans="1:8">
      <c r="A467" s="14" t="str">
        <f t="shared" si="7"/>
        <v>1322022</v>
      </c>
      <c r="B467" s="14">
        <v>132</v>
      </c>
      <c r="C467" s="14">
        <v>2022</v>
      </c>
      <c r="D467" s="14">
        <v>3138.8710000000001</v>
      </c>
      <c r="E467" s="14">
        <v>1.4430000000000001</v>
      </c>
      <c r="F467" s="14">
        <v>7.1139999999999999</v>
      </c>
      <c r="G467" s="14">
        <v>9.16</v>
      </c>
      <c r="H467" s="14">
        <v>65.483000000000004</v>
      </c>
    </row>
    <row r="468" spans="1:8">
      <c r="A468" s="14" t="str">
        <f t="shared" si="7"/>
        <v>1322023</v>
      </c>
      <c r="B468" s="14">
        <v>132</v>
      </c>
      <c r="C468" s="14">
        <v>2023</v>
      </c>
      <c r="D468" s="14">
        <v>3242.4960000000001</v>
      </c>
      <c r="E468" s="14">
        <v>1.2669999999999999</v>
      </c>
      <c r="F468" s="14">
        <v>2.581</v>
      </c>
      <c r="G468" s="14">
        <v>8.9</v>
      </c>
      <c r="H468" s="14">
        <v>65.667000000000002</v>
      </c>
    </row>
    <row r="469" spans="1:8">
      <c r="A469" s="14" t="str">
        <f t="shared" si="7"/>
        <v>1322024</v>
      </c>
      <c r="B469" s="14">
        <v>132</v>
      </c>
      <c r="C469" s="14">
        <v>2024</v>
      </c>
      <c r="D469" s="14">
        <v>3342.4070000000002</v>
      </c>
      <c r="E469" s="14">
        <v>1.6020000000000001</v>
      </c>
      <c r="F469" s="14">
        <v>2.9169999999999998</v>
      </c>
      <c r="G469" s="14">
        <v>8.6999999999999993</v>
      </c>
      <c r="H469" s="14">
        <v>65.850999999999999</v>
      </c>
    </row>
    <row r="470" spans="1:8">
      <c r="A470" s="14" t="str">
        <f t="shared" si="7"/>
        <v>1322025</v>
      </c>
      <c r="B470" s="14">
        <v>132</v>
      </c>
      <c r="C470" s="14">
        <v>2025</v>
      </c>
      <c r="D470" s="14">
        <v>3442.4479999999999</v>
      </c>
      <c r="E470" s="14">
        <v>1.51</v>
      </c>
      <c r="F470" s="14">
        <v>2.794</v>
      </c>
      <c r="G470" s="14">
        <v>8.5359999999999996</v>
      </c>
      <c r="H470" s="14">
        <v>66.036000000000001</v>
      </c>
    </row>
    <row r="471" spans="1:8">
      <c r="A471" s="14" t="str">
        <f t="shared" si="7"/>
        <v>1322026</v>
      </c>
      <c r="B471" s="14">
        <v>132</v>
      </c>
      <c r="C471" s="14">
        <v>2026</v>
      </c>
      <c r="D471" s="14">
        <v>3538.6950000000002</v>
      </c>
      <c r="E471" s="14">
        <v>1.6519999999999999</v>
      </c>
      <c r="F471" s="14">
        <v>2.9180000000000001</v>
      </c>
      <c r="G471" s="14">
        <v>8.3989999999999991</v>
      </c>
      <c r="H471" s="14">
        <v>66.221000000000004</v>
      </c>
    </row>
    <row r="472" spans="1:8">
      <c r="A472" s="14" t="str">
        <f t="shared" si="7"/>
        <v>1341980</v>
      </c>
      <c r="B472" s="14">
        <v>134</v>
      </c>
      <c r="C472" s="14">
        <v>1980</v>
      </c>
      <c r="D472" s="14">
        <v>853.70500000000004</v>
      </c>
      <c r="E472" s="14" t="s">
        <v>60</v>
      </c>
      <c r="F472" s="14">
        <v>3.0870000000000002</v>
      </c>
      <c r="G472" s="14">
        <v>3.359</v>
      </c>
      <c r="H472" s="14">
        <v>76.843000000000004</v>
      </c>
    </row>
    <row r="473" spans="1:8">
      <c r="A473" s="14" t="str">
        <f t="shared" si="7"/>
        <v>1341981</v>
      </c>
      <c r="B473" s="14">
        <v>134</v>
      </c>
      <c r="C473" s="14">
        <v>1981</v>
      </c>
      <c r="D473" s="14">
        <v>718.26400000000001</v>
      </c>
      <c r="E473" s="14" t="s">
        <v>60</v>
      </c>
      <c r="F473" s="14">
        <v>-2.9609999999999999</v>
      </c>
      <c r="G473" s="14">
        <v>4.8310000000000004</v>
      </c>
      <c r="H473" s="14">
        <v>76.988</v>
      </c>
    </row>
    <row r="474" spans="1:8">
      <c r="A474" s="14" t="str">
        <f t="shared" si="7"/>
        <v>1341982</v>
      </c>
      <c r="B474" s="14">
        <v>134</v>
      </c>
      <c r="C474" s="14">
        <v>1982</v>
      </c>
      <c r="D474" s="14">
        <v>693.54700000000003</v>
      </c>
      <c r="E474" s="14" t="s">
        <v>60</v>
      </c>
      <c r="F474" s="14">
        <v>-0.75800000000000001</v>
      </c>
      <c r="G474" s="14">
        <v>6.734</v>
      </c>
      <c r="H474" s="14">
        <v>76.933000000000007</v>
      </c>
    </row>
    <row r="475" spans="1:8">
      <c r="A475" s="14" t="str">
        <f t="shared" si="7"/>
        <v>1341983</v>
      </c>
      <c r="B475" s="14">
        <v>134</v>
      </c>
      <c r="C475" s="14">
        <v>1983</v>
      </c>
      <c r="D475" s="14">
        <v>691.91200000000003</v>
      </c>
      <c r="E475" s="14" t="s">
        <v>60</v>
      </c>
      <c r="F475" s="14">
        <v>2.6779999999999999</v>
      </c>
      <c r="G475" s="14">
        <v>8.0990000000000002</v>
      </c>
      <c r="H475" s="14">
        <v>76.664000000000001</v>
      </c>
    </row>
    <row r="476" spans="1:8">
      <c r="A476" s="14" t="str">
        <f t="shared" si="7"/>
        <v>1341984</v>
      </c>
      <c r="B476" s="14">
        <v>134</v>
      </c>
      <c r="C476" s="14">
        <v>1984</v>
      </c>
      <c r="D476" s="14">
        <v>651.9</v>
      </c>
      <c r="E476" s="14" t="s">
        <v>60</v>
      </c>
      <c r="F476" s="14">
        <v>5.2750000000000004</v>
      </c>
      <c r="G476" s="14">
        <v>8.0579999999999998</v>
      </c>
      <c r="H476" s="14">
        <v>76.355000000000004</v>
      </c>
    </row>
    <row r="477" spans="1:8">
      <c r="A477" s="14" t="str">
        <f t="shared" si="7"/>
        <v>1341985</v>
      </c>
      <c r="B477" s="14">
        <v>134</v>
      </c>
      <c r="C477" s="14">
        <v>1985</v>
      </c>
      <c r="D477" s="14">
        <v>661.03700000000003</v>
      </c>
      <c r="E477" s="14" t="s">
        <v>60</v>
      </c>
      <c r="F477" s="14">
        <v>4.0339999999999998</v>
      </c>
      <c r="G477" s="14">
        <v>8.1240000000000006</v>
      </c>
      <c r="H477" s="14">
        <v>76.165999999999997</v>
      </c>
    </row>
    <row r="478" spans="1:8">
      <c r="A478" s="14" t="str">
        <f t="shared" si="7"/>
        <v>1341986</v>
      </c>
      <c r="B478" s="14">
        <v>134</v>
      </c>
      <c r="C478" s="14">
        <v>1986</v>
      </c>
      <c r="D478" s="14">
        <v>944.12400000000002</v>
      </c>
      <c r="E478" s="14" t="s">
        <v>60</v>
      </c>
      <c r="F478" s="14">
        <v>3.2330000000000001</v>
      </c>
      <c r="G478" s="14">
        <v>7.8339999999999996</v>
      </c>
      <c r="H478" s="14">
        <v>76.218999999999994</v>
      </c>
    </row>
    <row r="479" spans="1:8">
      <c r="A479" s="14" t="str">
        <f t="shared" si="7"/>
        <v>1341987</v>
      </c>
      <c r="B479" s="14">
        <v>134</v>
      </c>
      <c r="C479" s="14">
        <v>1987</v>
      </c>
      <c r="D479" s="14">
        <v>1174.8610000000001</v>
      </c>
      <c r="E479" s="14" t="s">
        <v>60</v>
      </c>
      <c r="F479" s="14">
        <v>4.5839999999999996</v>
      </c>
      <c r="G479" s="14">
        <v>7.843</v>
      </c>
      <c r="H479" s="14">
        <v>76.233000000000004</v>
      </c>
    </row>
    <row r="480" spans="1:8">
      <c r="A480" s="14" t="str">
        <f t="shared" si="7"/>
        <v>1341988</v>
      </c>
      <c r="B480" s="14">
        <v>134</v>
      </c>
      <c r="C480" s="14">
        <v>1988</v>
      </c>
      <c r="D480" s="14">
        <v>1266.623</v>
      </c>
      <c r="E480" s="14" t="s">
        <v>60</v>
      </c>
      <c r="F480" s="14">
        <v>5.4669999999999996</v>
      </c>
      <c r="G480" s="14">
        <v>7.7350000000000003</v>
      </c>
      <c r="H480" s="14">
        <v>76.697000000000003</v>
      </c>
    </row>
    <row r="481" spans="1:8">
      <c r="A481" s="14" t="str">
        <f t="shared" si="7"/>
        <v>1341989</v>
      </c>
      <c r="B481" s="14">
        <v>134</v>
      </c>
      <c r="C481" s="14">
        <v>1989</v>
      </c>
      <c r="D481" s="14">
        <v>1257.393</v>
      </c>
      <c r="E481" s="14" t="s">
        <v>60</v>
      </c>
      <c r="F481" s="14">
        <v>8.5920000000000005</v>
      </c>
      <c r="G481" s="14">
        <v>6.79</v>
      </c>
      <c r="H481" s="14">
        <v>77.462999999999994</v>
      </c>
    </row>
    <row r="482" spans="1:8">
      <c r="A482" s="14" t="str">
        <f t="shared" si="7"/>
        <v>1341990</v>
      </c>
      <c r="B482" s="14">
        <v>134</v>
      </c>
      <c r="C482" s="14">
        <v>1990</v>
      </c>
      <c r="D482" s="14">
        <v>1598.64</v>
      </c>
      <c r="E482" s="14" t="s">
        <v>60</v>
      </c>
      <c r="F482" s="14">
        <v>10.768000000000001</v>
      </c>
      <c r="G482" s="14">
        <v>6.1550000000000002</v>
      </c>
      <c r="H482" s="14">
        <v>78.948999999999998</v>
      </c>
    </row>
    <row r="483" spans="1:8">
      <c r="A483" s="14" t="str">
        <f t="shared" si="7"/>
        <v>1341991</v>
      </c>
      <c r="B483" s="14">
        <v>134</v>
      </c>
      <c r="C483" s="14">
        <v>1991</v>
      </c>
      <c r="D483" s="14">
        <v>1875.6179999999999</v>
      </c>
      <c r="E483" s="14" t="s">
        <v>60</v>
      </c>
      <c r="F483" s="14">
        <v>12.734</v>
      </c>
      <c r="G483" s="14">
        <v>5.47</v>
      </c>
      <c r="H483" s="14">
        <v>79.972999999999999</v>
      </c>
    </row>
    <row r="484" spans="1:8">
      <c r="A484" s="14" t="str">
        <f t="shared" si="7"/>
        <v>1341992</v>
      </c>
      <c r="B484" s="14">
        <v>134</v>
      </c>
      <c r="C484" s="14">
        <v>1992</v>
      </c>
      <c r="D484" s="14">
        <v>2136.3119999999999</v>
      </c>
      <c r="E484" s="14">
        <v>3.3</v>
      </c>
      <c r="F484" s="14">
        <v>2.278</v>
      </c>
      <c r="G484" s="14">
        <v>6.5919999999999996</v>
      </c>
      <c r="H484" s="14">
        <v>80.5</v>
      </c>
    </row>
    <row r="485" spans="1:8">
      <c r="A485" s="14" t="str">
        <f t="shared" si="7"/>
        <v>1341993</v>
      </c>
      <c r="B485" s="14">
        <v>134</v>
      </c>
      <c r="C485" s="14">
        <v>1993</v>
      </c>
      <c r="D485" s="14">
        <v>2072.4569999999999</v>
      </c>
      <c r="E485" s="14">
        <v>4.2</v>
      </c>
      <c r="F485" s="14">
        <v>-6.7130000000000001</v>
      </c>
      <c r="G485" s="14">
        <v>7.7750000000000004</v>
      </c>
      <c r="H485" s="14">
        <v>80.945999999999998</v>
      </c>
    </row>
    <row r="486" spans="1:8">
      <c r="A486" s="14" t="str">
        <f t="shared" si="7"/>
        <v>1341994</v>
      </c>
      <c r="B486" s="14">
        <v>134</v>
      </c>
      <c r="C486" s="14">
        <v>1994</v>
      </c>
      <c r="D486" s="14">
        <v>2209.9340000000002</v>
      </c>
      <c r="E486" s="14">
        <v>2.5</v>
      </c>
      <c r="F486" s="14">
        <v>8.2729999999999997</v>
      </c>
      <c r="G486" s="14">
        <v>8.4250000000000007</v>
      </c>
      <c r="H486" s="14">
        <v>81.147000000000006</v>
      </c>
    </row>
    <row r="487" spans="1:8">
      <c r="A487" s="14" t="str">
        <f t="shared" si="7"/>
        <v>1341995</v>
      </c>
      <c r="B487" s="14">
        <v>134</v>
      </c>
      <c r="C487" s="14">
        <v>1995</v>
      </c>
      <c r="D487" s="14">
        <v>2588.002</v>
      </c>
      <c r="E487" s="14">
        <v>1.5</v>
      </c>
      <c r="F487" s="14">
        <v>7.2089999999999996</v>
      </c>
      <c r="G487" s="14">
        <v>8.2330000000000005</v>
      </c>
      <c r="H487" s="14">
        <v>81.308000000000007</v>
      </c>
    </row>
    <row r="488" spans="1:8">
      <c r="A488" s="14" t="str">
        <f t="shared" si="7"/>
        <v>1341996</v>
      </c>
      <c r="B488" s="14">
        <v>134</v>
      </c>
      <c r="C488" s="14">
        <v>1996</v>
      </c>
      <c r="D488" s="14">
        <v>2498.1129999999998</v>
      </c>
      <c r="E488" s="14">
        <v>1.4570000000000001</v>
      </c>
      <c r="F488" s="14">
        <v>4.2469999999999999</v>
      </c>
      <c r="G488" s="14">
        <v>8.9079999999999995</v>
      </c>
      <c r="H488" s="14">
        <v>81.465999999999994</v>
      </c>
    </row>
    <row r="489" spans="1:8">
      <c r="A489" s="14" t="str">
        <f t="shared" si="7"/>
        <v>1341997</v>
      </c>
      <c r="B489" s="14">
        <v>134</v>
      </c>
      <c r="C489" s="14">
        <v>1997</v>
      </c>
      <c r="D489" s="14">
        <v>2214.694</v>
      </c>
      <c r="E489" s="14">
        <v>1.4450000000000001</v>
      </c>
      <c r="F489" s="14">
        <v>9.2899999999999991</v>
      </c>
      <c r="G489" s="14">
        <v>9.6579999999999995</v>
      </c>
      <c r="H489" s="14">
        <v>81.510000000000005</v>
      </c>
    </row>
    <row r="490" spans="1:8">
      <c r="A490" s="14" t="str">
        <f t="shared" si="7"/>
        <v>1341998</v>
      </c>
      <c r="B490" s="14">
        <v>134</v>
      </c>
      <c r="C490" s="14">
        <v>1998</v>
      </c>
      <c r="D490" s="14">
        <v>2242.0650000000001</v>
      </c>
      <c r="E490" s="14">
        <v>0.13</v>
      </c>
      <c r="F490" s="14">
        <v>8.9239999999999995</v>
      </c>
      <c r="G490" s="14">
        <v>9.3829999999999991</v>
      </c>
      <c r="H490" s="14">
        <v>81.445999999999998</v>
      </c>
    </row>
    <row r="491" spans="1:8">
      <c r="A491" s="14" t="str">
        <f t="shared" si="7"/>
        <v>1341999</v>
      </c>
      <c r="B491" s="14">
        <v>134</v>
      </c>
      <c r="C491" s="14">
        <v>1999</v>
      </c>
      <c r="D491" s="14">
        <v>2197.125</v>
      </c>
      <c r="E491" s="14">
        <v>1.423</v>
      </c>
      <c r="F491" s="14">
        <v>8.6</v>
      </c>
      <c r="G491" s="14">
        <v>8.5579999999999998</v>
      </c>
      <c r="H491" s="14">
        <v>81.423000000000002</v>
      </c>
    </row>
    <row r="492" spans="1:8">
      <c r="A492" s="14" t="str">
        <f t="shared" si="7"/>
        <v>1342000</v>
      </c>
      <c r="B492" s="14">
        <v>134</v>
      </c>
      <c r="C492" s="14">
        <v>2000</v>
      </c>
      <c r="D492" s="14">
        <v>1948.8430000000001</v>
      </c>
      <c r="E492" s="14">
        <v>2.0409999999999999</v>
      </c>
      <c r="F492" s="14">
        <v>11.279</v>
      </c>
      <c r="G492" s="14">
        <v>7.95</v>
      </c>
      <c r="H492" s="14">
        <v>81.456999999999994</v>
      </c>
    </row>
    <row r="493" spans="1:8">
      <c r="A493" s="14" t="str">
        <f t="shared" si="7"/>
        <v>1342001</v>
      </c>
      <c r="B493" s="14">
        <v>134</v>
      </c>
      <c r="C493" s="14">
        <v>2001</v>
      </c>
      <c r="D493" s="14">
        <v>1945.8040000000001</v>
      </c>
      <c r="E493" s="14">
        <v>1.25</v>
      </c>
      <c r="F493" s="14">
        <v>1.1639999999999999</v>
      </c>
      <c r="G493" s="14">
        <v>7.8</v>
      </c>
      <c r="H493" s="14">
        <v>81.518000000000001</v>
      </c>
    </row>
    <row r="494" spans="1:8">
      <c r="A494" s="14" t="str">
        <f t="shared" si="7"/>
        <v>1342002</v>
      </c>
      <c r="B494" s="14">
        <v>134</v>
      </c>
      <c r="C494" s="14">
        <v>2002</v>
      </c>
      <c r="D494" s="14">
        <v>2077.0160000000001</v>
      </c>
      <c r="E494" s="14">
        <v>1.111</v>
      </c>
      <c r="F494" s="14">
        <v>-2.5710000000000002</v>
      </c>
      <c r="G494" s="14">
        <v>8.6</v>
      </c>
      <c r="H494" s="14">
        <v>81.578999999999994</v>
      </c>
    </row>
    <row r="495" spans="1:8">
      <c r="A495" s="14" t="str">
        <f t="shared" si="7"/>
        <v>1342003</v>
      </c>
      <c r="B495" s="14">
        <v>134</v>
      </c>
      <c r="C495" s="14">
        <v>2003</v>
      </c>
      <c r="D495" s="14">
        <v>2501.0140000000001</v>
      </c>
      <c r="E495" s="14">
        <v>0.97699999999999998</v>
      </c>
      <c r="F495" s="14">
        <v>5.5880000000000001</v>
      </c>
      <c r="G495" s="14">
        <v>9.7080000000000002</v>
      </c>
      <c r="H495" s="14">
        <v>81.549000000000007</v>
      </c>
    </row>
    <row r="496" spans="1:8">
      <c r="A496" s="14" t="str">
        <f t="shared" si="7"/>
        <v>1342004</v>
      </c>
      <c r="B496" s="14">
        <v>134</v>
      </c>
      <c r="C496" s="14">
        <v>2004</v>
      </c>
      <c r="D496" s="14">
        <v>2813.076</v>
      </c>
      <c r="E496" s="14">
        <v>2.2970000000000002</v>
      </c>
      <c r="F496" s="14">
        <v>6.9219999999999997</v>
      </c>
      <c r="G496" s="14">
        <v>10.333</v>
      </c>
      <c r="H496" s="14">
        <v>81.456000000000003</v>
      </c>
    </row>
    <row r="497" spans="1:8">
      <c r="A497" s="14" t="str">
        <f t="shared" si="7"/>
        <v>1342005</v>
      </c>
      <c r="B497" s="14">
        <v>134</v>
      </c>
      <c r="C497" s="14">
        <v>2005</v>
      </c>
      <c r="D497" s="14">
        <v>2848.4380000000001</v>
      </c>
      <c r="E497" s="14">
        <v>2.1280000000000001</v>
      </c>
      <c r="F497" s="14">
        <v>6.2169999999999996</v>
      </c>
      <c r="G497" s="14">
        <v>11.007999999999999</v>
      </c>
      <c r="H497" s="14">
        <v>81.337000000000003</v>
      </c>
    </row>
    <row r="498" spans="1:8">
      <c r="A498" s="14" t="str">
        <f t="shared" si="7"/>
        <v>1342006</v>
      </c>
      <c r="B498" s="14">
        <v>134</v>
      </c>
      <c r="C498" s="14">
        <v>2006</v>
      </c>
      <c r="D498" s="14">
        <v>2994.8620000000001</v>
      </c>
      <c r="E498" s="14">
        <v>1.389</v>
      </c>
      <c r="F498" s="14">
        <v>11.510999999999999</v>
      </c>
      <c r="G498" s="14">
        <v>10.042</v>
      </c>
      <c r="H498" s="14">
        <v>81.174000000000007</v>
      </c>
    </row>
    <row r="499" spans="1:8">
      <c r="A499" s="14" t="str">
        <f t="shared" si="7"/>
        <v>1342007</v>
      </c>
      <c r="B499" s="14">
        <v>134</v>
      </c>
      <c r="C499" s="14">
        <v>2007</v>
      </c>
      <c r="D499" s="14">
        <v>3425.982</v>
      </c>
      <c r="E499" s="14">
        <v>3.0819999999999999</v>
      </c>
      <c r="F499" s="14">
        <v>6.4790000000000001</v>
      </c>
      <c r="G499" s="14">
        <v>8.5419999999999998</v>
      </c>
      <c r="H499" s="14">
        <v>80.992999999999995</v>
      </c>
    </row>
    <row r="500" spans="1:8">
      <c r="A500" s="14" t="str">
        <f t="shared" si="7"/>
        <v>1342008</v>
      </c>
      <c r="B500" s="14">
        <v>134</v>
      </c>
      <c r="C500" s="14">
        <v>2008</v>
      </c>
      <c r="D500" s="14">
        <v>3744.8539999999998</v>
      </c>
      <c r="E500" s="14">
        <v>0.997</v>
      </c>
      <c r="F500" s="14">
        <v>1.865</v>
      </c>
      <c r="G500" s="14">
        <v>7.4249999999999998</v>
      </c>
      <c r="H500" s="14">
        <v>80.763999999999996</v>
      </c>
    </row>
    <row r="501" spans="1:8">
      <c r="A501" s="14" t="str">
        <f t="shared" si="7"/>
        <v>1342009</v>
      </c>
      <c r="B501" s="14">
        <v>134</v>
      </c>
      <c r="C501" s="14">
        <v>2009</v>
      </c>
      <c r="D501" s="14">
        <v>3407.5569999999998</v>
      </c>
      <c r="E501" s="14">
        <v>0.877</v>
      </c>
      <c r="F501" s="14">
        <v>-9.7279999999999998</v>
      </c>
      <c r="G501" s="14">
        <v>7.6420000000000003</v>
      </c>
      <c r="H501" s="14">
        <v>80.483000000000004</v>
      </c>
    </row>
    <row r="502" spans="1:8">
      <c r="A502" s="14" t="str">
        <f t="shared" si="7"/>
        <v>1342010</v>
      </c>
      <c r="B502" s="14">
        <v>134</v>
      </c>
      <c r="C502" s="14">
        <v>2010</v>
      </c>
      <c r="D502" s="14">
        <v>3402.444</v>
      </c>
      <c r="E502" s="14">
        <v>1.8480000000000001</v>
      </c>
      <c r="F502" s="14">
        <v>12.648</v>
      </c>
      <c r="G502" s="14">
        <v>6.9669999999999996</v>
      </c>
      <c r="H502" s="14">
        <v>80.284999999999997</v>
      </c>
    </row>
    <row r="503" spans="1:8">
      <c r="A503" s="14" t="str">
        <f t="shared" si="7"/>
        <v>1342011</v>
      </c>
      <c r="B503" s="14">
        <v>134</v>
      </c>
      <c r="C503" s="14">
        <v>2011</v>
      </c>
      <c r="D503" s="14">
        <v>3748.6550000000002</v>
      </c>
      <c r="E503" s="14">
        <v>2.2410000000000001</v>
      </c>
      <c r="F503" s="14">
        <v>7.45</v>
      </c>
      <c r="G503" s="14">
        <v>5.8330000000000002</v>
      </c>
      <c r="H503" s="14">
        <v>80.275000000000006</v>
      </c>
    </row>
    <row r="504" spans="1:8">
      <c r="A504" s="14" t="str">
        <f t="shared" si="7"/>
        <v>1342012</v>
      </c>
      <c r="B504" s="14">
        <v>134</v>
      </c>
      <c r="C504" s="14">
        <v>2012</v>
      </c>
      <c r="D504" s="14">
        <v>3529.377</v>
      </c>
      <c r="E504" s="14">
        <v>2.1920000000000002</v>
      </c>
      <c r="F504" s="14">
        <v>0.52700000000000002</v>
      </c>
      <c r="G504" s="14">
        <v>5.383</v>
      </c>
      <c r="H504" s="14">
        <v>80.426000000000002</v>
      </c>
    </row>
    <row r="505" spans="1:8">
      <c r="A505" s="14" t="str">
        <f t="shared" si="7"/>
        <v>1342013</v>
      </c>
      <c r="B505" s="14">
        <v>134</v>
      </c>
      <c r="C505" s="14">
        <v>2013</v>
      </c>
      <c r="D505" s="14">
        <v>3733.8589999999999</v>
      </c>
      <c r="E505" s="14">
        <v>1.3280000000000001</v>
      </c>
      <c r="F505" s="14">
        <v>2.7949999999999999</v>
      </c>
      <c r="G505" s="14">
        <v>5.242</v>
      </c>
      <c r="H505" s="14">
        <v>80.646000000000001</v>
      </c>
    </row>
    <row r="506" spans="1:8">
      <c r="A506" s="14" t="str">
        <f t="shared" si="7"/>
        <v>1342014</v>
      </c>
      <c r="B506" s="14">
        <v>134</v>
      </c>
      <c r="C506" s="14">
        <v>2014</v>
      </c>
      <c r="D506" s="14">
        <v>3890.0949999999998</v>
      </c>
      <c r="E506" s="14">
        <v>0.20200000000000001</v>
      </c>
      <c r="F506" s="14">
        <v>3.8690000000000002</v>
      </c>
      <c r="G506" s="14">
        <v>4.992</v>
      </c>
      <c r="H506" s="14">
        <v>80.983000000000004</v>
      </c>
    </row>
    <row r="507" spans="1:8">
      <c r="A507" s="14" t="str">
        <f t="shared" si="7"/>
        <v>1342015</v>
      </c>
      <c r="B507" s="14">
        <v>134</v>
      </c>
      <c r="C507" s="14">
        <v>2015</v>
      </c>
      <c r="D507" s="14">
        <v>3357.9259999999999</v>
      </c>
      <c r="E507" s="14">
        <v>0.20100000000000001</v>
      </c>
      <c r="F507" s="14">
        <v>5.3609999999999998</v>
      </c>
      <c r="G507" s="14">
        <v>4.633</v>
      </c>
      <c r="H507" s="14">
        <v>81.686999999999998</v>
      </c>
    </row>
    <row r="508" spans="1:8">
      <c r="A508" s="14" t="str">
        <f t="shared" si="7"/>
        <v>1342016</v>
      </c>
      <c r="B508" s="14">
        <v>134</v>
      </c>
      <c r="C508" s="14">
        <v>2016</v>
      </c>
      <c r="D508" s="14">
        <v>3468.8960000000002</v>
      </c>
      <c r="E508" s="14">
        <v>1.7070000000000001</v>
      </c>
      <c r="F508" s="14">
        <v>4.3970000000000002</v>
      </c>
      <c r="G508" s="14">
        <v>4.133</v>
      </c>
      <c r="H508" s="14">
        <v>82.349000000000004</v>
      </c>
    </row>
    <row r="509" spans="1:8">
      <c r="A509" s="14" t="str">
        <f t="shared" si="7"/>
        <v>1342017</v>
      </c>
      <c r="B509" s="14">
        <v>134</v>
      </c>
      <c r="C509" s="14">
        <v>2017</v>
      </c>
      <c r="D509" s="14">
        <v>3681.3029999999999</v>
      </c>
      <c r="E509" s="14">
        <v>1.4810000000000001</v>
      </c>
      <c r="F509" s="14">
        <v>5.7809999999999997</v>
      </c>
      <c r="G509" s="14">
        <v>3.758</v>
      </c>
      <c r="H509" s="14">
        <v>82.656999999999996</v>
      </c>
    </row>
    <row r="510" spans="1:8">
      <c r="A510" s="14" t="str">
        <f t="shared" si="7"/>
        <v>1342018</v>
      </c>
      <c r="B510" s="14">
        <v>134</v>
      </c>
      <c r="C510" s="14">
        <v>2018</v>
      </c>
      <c r="D510" s="14">
        <v>3965.5650000000001</v>
      </c>
      <c r="E510" s="14">
        <v>1.7509999999999999</v>
      </c>
      <c r="F510" s="14">
        <v>3.7690000000000001</v>
      </c>
      <c r="G510" s="14">
        <v>3.4</v>
      </c>
      <c r="H510" s="14">
        <v>82.906000000000006</v>
      </c>
    </row>
    <row r="511" spans="1:8">
      <c r="A511" s="14" t="str">
        <f t="shared" si="7"/>
        <v>1342019</v>
      </c>
      <c r="B511" s="14">
        <v>134</v>
      </c>
      <c r="C511" s="14">
        <v>2019</v>
      </c>
      <c r="D511" s="14">
        <v>3861.55</v>
      </c>
      <c r="E511" s="14">
        <v>1.53</v>
      </c>
      <c r="F511" s="14">
        <v>2.57</v>
      </c>
      <c r="G511" s="14">
        <v>3.15</v>
      </c>
      <c r="H511" s="14">
        <v>83.093000000000004</v>
      </c>
    </row>
    <row r="512" spans="1:8">
      <c r="A512" s="14" t="str">
        <f t="shared" si="7"/>
        <v>1342020</v>
      </c>
      <c r="B512" s="14">
        <v>134</v>
      </c>
      <c r="C512" s="14">
        <v>2020</v>
      </c>
      <c r="D512" s="14">
        <v>3803.0140000000001</v>
      </c>
      <c r="E512" s="14">
        <v>-0.65900000000000003</v>
      </c>
      <c r="F512" s="14">
        <v>-9.0449999999999999</v>
      </c>
      <c r="G512" s="14">
        <v>4.1829999999999998</v>
      </c>
      <c r="H512" s="14">
        <v>83.156999999999996</v>
      </c>
    </row>
    <row r="513" spans="1:8">
      <c r="A513" s="14" t="str">
        <f t="shared" si="7"/>
        <v>1342021</v>
      </c>
      <c r="B513" s="14">
        <v>134</v>
      </c>
      <c r="C513" s="14">
        <v>2021</v>
      </c>
      <c r="D513" s="14">
        <v>4319.2860000000001</v>
      </c>
      <c r="E513" s="14">
        <v>3.0649999999999999</v>
      </c>
      <c r="F513" s="14">
        <v>6.7560000000000002</v>
      </c>
      <c r="G513" s="14">
        <v>4.4480000000000004</v>
      </c>
      <c r="H513" s="14">
        <v>83.287000000000006</v>
      </c>
    </row>
    <row r="514" spans="1:8">
      <c r="A514" s="14" t="str">
        <f t="shared" si="7"/>
        <v>1342022</v>
      </c>
      <c r="B514" s="14">
        <v>134</v>
      </c>
      <c r="C514" s="14">
        <v>2022</v>
      </c>
      <c r="D514" s="14">
        <v>4598.116</v>
      </c>
      <c r="E514" s="14">
        <v>0.99299999999999999</v>
      </c>
      <c r="F514" s="14">
        <v>8.1340000000000003</v>
      </c>
      <c r="G514" s="14">
        <v>3.74</v>
      </c>
      <c r="H514" s="14">
        <v>83.382999999999996</v>
      </c>
    </row>
    <row r="515" spans="1:8">
      <c r="A515" s="14" t="str">
        <f t="shared" ref="A515:A578" si="8">B515&amp;C515</f>
        <v>1342023</v>
      </c>
      <c r="B515" s="14">
        <v>134</v>
      </c>
      <c r="C515" s="14">
        <v>2023</v>
      </c>
      <c r="D515" s="14">
        <v>4757.6499999999996</v>
      </c>
      <c r="E515" s="14">
        <v>1.952</v>
      </c>
      <c r="F515" s="14">
        <v>3.988</v>
      </c>
      <c r="G515" s="14">
        <v>3.5379999999999998</v>
      </c>
      <c r="H515" s="14">
        <v>83.445999999999998</v>
      </c>
    </row>
    <row r="516" spans="1:8">
      <c r="A516" s="14" t="str">
        <f t="shared" si="8"/>
        <v>1342024</v>
      </c>
      <c r="B516" s="14">
        <v>134</v>
      </c>
      <c r="C516" s="14">
        <v>2024</v>
      </c>
      <c r="D516" s="14">
        <v>4923.0110000000004</v>
      </c>
      <c r="E516" s="14">
        <v>1.756</v>
      </c>
      <c r="F516" s="14">
        <v>3.8029999999999999</v>
      </c>
      <c r="G516" s="14">
        <v>3.4359999999999999</v>
      </c>
      <c r="H516" s="14">
        <v>83.474000000000004</v>
      </c>
    </row>
    <row r="517" spans="1:8">
      <c r="A517" s="14" t="str">
        <f t="shared" si="8"/>
        <v>1342025</v>
      </c>
      <c r="B517" s="14">
        <v>134</v>
      </c>
      <c r="C517" s="14">
        <v>2025</v>
      </c>
      <c r="D517" s="14">
        <v>5084.3469999999998</v>
      </c>
      <c r="E517" s="14">
        <v>1.9610000000000001</v>
      </c>
      <c r="F517" s="14">
        <v>3.4430000000000001</v>
      </c>
      <c r="G517" s="14">
        <v>3.387</v>
      </c>
      <c r="H517" s="14">
        <v>83.465999999999994</v>
      </c>
    </row>
    <row r="518" spans="1:8">
      <c r="A518" s="14" t="str">
        <f t="shared" si="8"/>
        <v>1342026</v>
      </c>
      <c r="B518" s="14">
        <v>134</v>
      </c>
      <c r="C518" s="14">
        <v>2026</v>
      </c>
      <c r="D518" s="14">
        <v>5253.1009999999997</v>
      </c>
      <c r="E518" s="14">
        <v>2.101</v>
      </c>
      <c r="F518" s="14">
        <v>3.3889999999999998</v>
      </c>
      <c r="G518" s="14">
        <v>3.3439999999999999</v>
      </c>
      <c r="H518" s="14">
        <v>83.423000000000002</v>
      </c>
    </row>
    <row r="519" spans="1:8">
      <c r="A519" s="14" t="str">
        <f t="shared" si="8"/>
        <v>1741980</v>
      </c>
      <c r="B519" s="14">
        <v>174</v>
      </c>
      <c r="C519" s="14">
        <v>1980</v>
      </c>
      <c r="D519" s="14">
        <v>56.529000000000003</v>
      </c>
      <c r="E519" s="14">
        <v>27.082999999999998</v>
      </c>
      <c r="F519" s="14">
        <v>9.3369999999999997</v>
      </c>
      <c r="G519" s="14">
        <v>2.6629999999999998</v>
      </c>
      <c r="H519" s="14">
        <v>9.5839999999999996</v>
      </c>
    </row>
    <row r="520" spans="1:8">
      <c r="A520" s="14" t="str">
        <f t="shared" si="8"/>
        <v>1741981</v>
      </c>
      <c r="B520" s="14">
        <v>174</v>
      </c>
      <c r="C520" s="14">
        <v>1981</v>
      </c>
      <c r="D520" s="14">
        <v>52.161000000000001</v>
      </c>
      <c r="E520" s="14">
        <v>22.951000000000001</v>
      </c>
      <c r="F520" s="14">
        <v>6.4580000000000002</v>
      </c>
      <c r="G520" s="14">
        <v>4</v>
      </c>
      <c r="H520" s="14">
        <v>9.7010000000000005</v>
      </c>
    </row>
    <row r="521" spans="1:8">
      <c r="A521" s="14" t="str">
        <f t="shared" si="8"/>
        <v>1741982</v>
      </c>
      <c r="B521" s="14">
        <v>174</v>
      </c>
      <c r="C521" s="14">
        <v>1982</v>
      </c>
      <c r="D521" s="14">
        <v>54.414999999999999</v>
      </c>
      <c r="E521" s="14">
        <v>18.667000000000002</v>
      </c>
      <c r="F521" s="14">
        <v>-2.605</v>
      </c>
      <c r="G521" s="14">
        <v>5.8</v>
      </c>
      <c r="H521" s="14">
        <v>9.7579999999999991</v>
      </c>
    </row>
    <row r="522" spans="1:8">
      <c r="A522" s="14" t="str">
        <f t="shared" si="8"/>
        <v>1741983</v>
      </c>
      <c r="B522" s="14">
        <v>174</v>
      </c>
      <c r="C522" s="14">
        <v>1983</v>
      </c>
      <c r="D522" s="14">
        <v>49.183999999999997</v>
      </c>
      <c r="E522" s="14">
        <v>20.225000000000001</v>
      </c>
      <c r="F522" s="14">
        <v>2.5790000000000002</v>
      </c>
      <c r="G522" s="14">
        <v>7.9</v>
      </c>
      <c r="H522" s="14">
        <v>9.8209999999999997</v>
      </c>
    </row>
    <row r="523" spans="1:8">
      <c r="A523" s="14" t="str">
        <f t="shared" si="8"/>
        <v>1741984</v>
      </c>
      <c r="B523" s="14">
        <v>174</v>
      </c>
      <c r="C523" s="14">
        <v>1984</v>
      </c>
      <c r="D523" s="14">
        <v>47.921999999999997</v>
      </c>
      <c r="E523" s="14">
        <v>17.757000000000001</v>
      </c>
      <c r="F523" s="14">
        <v>-2.1259999999999999</v>
      </c>
      <c r="G523" s="14">
        <v>8.1</v>
      </c>
      <c r="H523" s="14">
        <v>9.8719999999999999</v>
      </c>
    </row>
    <row r="524" spans="1:8">
      <c r="A524" s="14" t="str">
        <f t="shared" si="8"/>
        <v>1741985</v>
      </c>
      <c r="B524" s="14">
        <v>174</v>
      </c>
      <c r="C524" s="14">
        <v>1985</v>
      </c>
      <c r="D524" s="14">
        <v>47.531999999999996</v>
      </c>
      <c r="E524" s="14">
        <v>25.396999999999998</v>
      </c>
      <c r="F524" s="14">
        <v>4.431</v>
      </c>
      <c r="G524" s="14">
        <v>7.8</v>
      </c>
      <c r="H524" s="14">
        <v>9.92</v>
      </c>
    </row>
    <row r="525" spans="1:8">
      <c r="A525" s="14" t="str">
        <f t="shared" si="8"/>
        <v>1741986</v>
      </c>
      <c r="B525" s="14">
        <v>174</v>
      </c>
      <c r="C525" s="14">
        <v>1986</v>
      </c>
      <c r="D525" s="14">
        <v>55.945</v>
      </c>
      <c r="E525" s="14">
        <v>17.088999999999999</v>
      </c>
      <c r="F525" s="14">
        <v>13.877000000000001</v>
      </c>
      <c r="G525" s="14">
        <v>7.4</v>
      </c>
      <c r="H525" s="14">
        <v>9.9489999999999998</v>
      </c>
    </row>
    <row r="526" spans="1:8">
      <c r="A526" s="14" t="str">
        <f t="shared" si="8"/>
        <v>1741987</v>
      </c>
      <c r="B526" s="14">
        <v>174</v>
      </c>
      <c r="C526" s="14">
        <v>1987</v>
      </c>
      <c r="D526" s="14">
        <v>65.129000000000005</v>
      </c>
      <c r="E526" s="14">
        <v>15.676</v>
      </c>
      <c r="F526" s="14">
        <v>2.141</v>
      </c>
      <c r="G526" s="14">
        <v>7.4</v>
      </c>
      <c r="H526" s="14">
        <v>9.9849999999999994</v>
      </c>
    </row>
    <row r="527" spans="1:8">
      <c r="A527" s="14" t="str">
        <f t="shared" si="8"/>
        <v>1741988</v>
      </c>
      <c r="B527" s="14">
        <v>174</v>
      </c>
      <c r="C527" s="14">
        <v>1988</v>
      </c>
      <c r="D527" s="14">
        <v>75.802999999999997</v>
      </c>
      <c r="E527" s="14">
        <v>14.019</v>
      </c>
      <c r="F527" s="14">
        <v>7.3360000000000003</v>
      </c>
      <c r="G527" s="14">
        <v>7.7</v>
      </c>
      <c r="H527" s="14">
        <v>10.016</v>
      </c>
    </row>
    <row r="528" spans="1:8">
      <c r="A528" s="14" t="str">
        <f t="shared" si="8"/>
        <v>1741989</v>
      </c>
      <c r="B528" s="14">
        <v>174</v>
      </c>
      <c r="C528" s="14">
        <v>1989</v>
      </c>
      <c r="D528" s="14">
        <v>78.581999999999994</v>
      </c>
      <c r="E528" s="14">
        <v>15.164</v>
      </c>
      <c r="F528" s="14">
        <v>10.473000000000001</v>
      </c>
      <c r="G528" s="14">
        <v>7.5</v>
      </c>
      <c r="H528" s="14">
        <v>10.058</v>
      </c>
    </row>
    <row r="529" spans="1:8">
      <c r="A529" s="14" t="str">
        <f t="shared" si="8"/>
        <v>1741990</v>
      </c>
      <c r="B529" s="14">
        <v>174</v>
      </c>
      <c r="C529" s="14">
        <v>1990</v>
      </c>
      <c r="D529" s="14">
        <v>97.137</v>
      </c>
      <c r="E529" s="14">
        <v>22.776</v>
      </c>
      <c r="F529" s="14">
        <v>8.3610000000000007</v>
      </c>
      <c r="G529" s="14">
        <v>7</v>
      </c>
      <c r="H529" s="14">
        <v>10.121</v>
      </c>
    </row>
    <row r="530" spans="1:8">
      <c r="A530" s="14" t="str">
        <f t="shared" si="8"/>
        <v>1741991</v>
      </c>
      <c r="B530" s="14">
        <v>174</v>
      </c>
      <c r="C530" s="14">
        <v>1991</v>
      </c>
      <c r="D530" s="14">
        <v>104.742</v>
      </c>
      <c r="E530" s="14">
        <v>17.681000000000001</v>
      </c>
      <c r="F530" s="14">
        <v>5.8390000000000004</v>
      </c>
      <c r="G530" s="14">
        <v>7.7</v>
      </c>
      <c r="H530" s="14">
        <v>10.273</v>
      </c>
    </row>
    <row r="531" spans="1:8">
      <c r="A531" s="14" t="str">
        <f t="shared" si="8"/>
        <v>1741992</v>
      </c>
      <c r="B531" s="14">
        <v>174</v>
      </c>
      <c r="C531" s="14">
        <v>1992</v>
      </c>
      <c r="D531" s="14">
        <v>115.48399999999999</v>
      </c>
      <c r="E531" s="14">
        <v>14.532</v>
      </c>
      <c r="F531" s="14">
        <v>1.0760000000000001</v>
      </c>
      <c r="G531" s="14">
        <v>8.6999999999999993</v>
      </c>
      <c r="H531" s="14">
        <v>10.367000000000001</v>
      </c>
    </row>
    <row r="532" spans="1:8">
      <c r="A532" s="14" t="str">
        <f t="shared" si="8"/>
        <v>1741993</v>
      </c>
      <c r="B532" s="14">
        <v>174</v>
      </c>
      <c r="C532" s="14">
        <v>1993</v>
      </c>
      <c r="D532" s="14">
        <v>108.10299999999999</v>
      </c>
      <c r="E532" s="14">
        <v>12.042999999999999</v>
      </c>
      <c r="F532" s="14">
        <v>0.629</v>
      </c>
      <c r="G532" s="14">
        <v>9.6999999999999993</v>
      </c>
      <c r="H532" s="14">
        <v>10.430999999999999</v>
      </c>
    </row>
    <row r="533" spans="1:8">
      <c r="A533" s="14" t="str">
        <f t="shared" si="8"/>
        <v>1741994</v>
      </c>
      <c r="B533" s="14">
        <v>174</v>
      </c>
      <c r="C533" s="14">
        <v>1994</v>
      </c>
      <c r="D533" s="14">
        <v>115.694</v>
      </c>
      <c r="E533" s="14">
        <v>10.749000000000001</v>
      </c>
      <c r="F533" s="14">
        <v>1.498</v>
      </c>
      <c r="G533" s="14">
        <v>9.6</v>
      </c>
      <c r="H533" s="14">
        <v>10.49</v>
      </c>
    </row>
    <row r="534" spans="1:8">
      <c r="A534" s="14" t="str">
        <f t="shared" si="8"/>
        <v>1741995</v>
      </c>
      <c r="B534" s="14">
        <v>174</v>
      </c>
      <c r="C534" s="14">
        <v>1995</v>
      </c>
      <c r="D534" s="14">
        <v>135.786</v>
      </c>
      <c r="E534" s="14">
        <v>7.75</v>
      </c>
      <c r="F534" s="14">
        <v>8.9469999999999992</v>
      </c>
      <c r="G534" s="14">
        <v>10</v>
      </c>
      <c r="H534" s="14">
        <v>10.536</v>
      </c>
    </row>
    <row r="535" spans="1:8">
      <c r="A535" s="14" t="str">
        <f t="shared" si="8"/>
        <v>1741996</v>
      </c>
      <c r="B535" s="14">
        <v>174</v>
      </c>
      <c r="C535" s="14">
        <v>1996</v>
      </c>
      <c r="D535" s="14">
        <v>144.642</v>
      </c>
      <c r="E535" s="14">
        <v>6.95</v>
      </c>
      <c r="F535" s="14">
        <v>9.9339999999999993</v>
      </c>
      <c r="G535" s="14">
        <v>10.3</v>
      </c>
      <c r="H535" s="14">
        <v>10.587999999999999</v>
      </c>
    </row>
    <row r="536" spans="1:8">
      <c r="A536" s="14" t="str">
        <f t="shared" si="8"/>
        <v>1741997</v>
      </c>
      <c r="B536" s="14">
        <v>174</v>
      </c>
      <c r="C536" s="14">
        <v>1997</v>
      </c>
      <c r="D536" s="14">
        <v>142.11699999999999</v>
      </c>
      <c r="E536" s="14">
        <v>4.5430000000000001</v>
      </c>
      <c r="F536" s="14">
        <v>8.4380000000000006</v>
      </c>
      <c r="G536" s="14">
        <v>10.3</v>
      </c>
      <c r="H536" s="14">
        <v>10.629</v>
      </c>
    </row>
    <row r="537" spans="1:8">
      <c r="A537" s="14" t="str">
        <f t="shared" si="8"/>
        <v>1741998</v>
      </c>
      <c r="B537" s="14">
        <v>174</v>
      </c>
      <c r="C537" s="14">
        <v>1998</v>
      </c>
      <c r="D537" s="14">
        <v>143.42400000000001</v>
      </c>
      <c r="E537" s="14">
        <v>3.6960000000000002</v>
      </c>
      <c r="F537" s="14">
        <v>18.164000000000001</v>
      </c>
      <c r="G537" s="14">
        <v>11.2</v>
      </c>
      <c r="H537" s="14">
        <v>10.693</v>
      </c>
    </row>
    <row r="538" spans="1:8">
      <c r="A538" s="14" t="str">
        <f t="shared" si="8"/>
        <v>1741999</v>
      </c>
      <c r="B538" s="14">
        <v>174</v>
      </c>
      <c r="C538" s="14">
        <v>1999</v>
      </c>
      <c r="D538" s="14">
        <v>148.15100000000001</v>
      </c>
      <c r="E538" s="14">
        <v>2.3130000000000002</v>
      </c>
      <c r="F538" s="14">
        <v>14.484</v>
      </c>
      <c r="G538" s="14">
        <v>12.125</v>
      </c>
      <c r="H538" s="14">
        <v>10.747999999999999</v>
      </c>
    </row>
    <row r="539" spans="1:8">
      <c r="A539" s="14" t="str">
        <f t="shared" si="8"/>
        <v>1742000</v>
      </c>
      <c r="B539" s="14">
        <v>174</v>
      </c>
      <c r="C539" s="14">
        <v>2000</v>
      </c>
      <c r="D539" s="14">
        <v>131.08199999999999</v>
      </c>
      <c r="E539" s="14">
        <v>3.669</v>
      </c>
      <c r="F539" s="14">
        <v>20.181999999999999</v>
      </c>
      <c r="G539" s="14">
        <v>11.35</v>
      </c>
      <c r="H539" s="14">
        <v>10.776</v>
      </c>
    </row>
    <row r="540" spans="1:8">
      <c r="A540" s="14" t="str">
        <f t="shared" si="8"/>
        <v>1742001</v>
      </c>
      <c r="B540" s="14">
        <v>174</v>
      </c>
      <c r="C540" s="14">
        <v>2001</v>
      </c>
      <c r="D540" s="14">
        <v>135.16</v>
      </c>
      <c r="E540" s="14">
        <v>3.5249999999999999</v>
      </c>
      <c r="F540" s="14">
        <v>0.99</v>
      </c>
      <c r="G540" s="14">
        <v>10.775</v>
      </c>
      <c r="H540" s="14">
        <v>10.836</v>
      </c>
    </row>
    <row r="541" spans="1:8">
      <c r="A541" s="14" t="str">
        <f t="shared" si="8"/>
        <v>1742002</v>
      </c>
      <c r="B541" s="14">
        <v>174</v>
      </c>
      <c r="C541" s="14">
        <v>2002</v>
      </c>
      <c r="D541" s="14">
        <v>153.15199999999999</v>
      </c>
      <c r="E541" s="14">
        <v>3.4980000000000002</v>
      </c>
      <c r="F541" s="14">
        <v>-3.4319999999999999</v>
      </c>
      <c r="G541" s="14">
        <v>10.35</v>
      </c>
      <c r="H541" s="14">
        <v>10.888</v>
      </c>
    </row>
    <row r="542" spans="1:8">
      <c r="A542" s="14" t="str">
        <f t="shared" si="8"/>
        <v>1742003</v>
      </c>
      <c r="B542" s="14">
        <v>174</v>
      </c>
      <c r="C542" s="14">
        <v>2003</v>
      </c>
      <c r="D542" s="14">
        <v>200.613</v>
      </c>
      <c r="E542" s="14">
        <v>3.0979999999999999</v>
      </c>
      <c r="F542" s="14">
        <v>7.3949999999999996</v>
      </c>
      <c r="G542" s="14">
        <v>9.7750000000000004</v>
      </c>
      <c r="H542" s="14">
        <v>10.916</v>
      </c>
    </row>
    <row r="543" spans="1:8">
      <c r="A543" s="14" t="str">
        <f t="shared" si="8"/>
        <v>1742004</v>
      </c>
      <c r="B543" s="14">
        <v>174</v>
      </c>
      <c r="C543" s="14">
        <v>2004</v>
      </c>
      <c r="D543" s="14">
        <v>238.82300000000001</v>
      </c>
      <c r="E543" s="14">
        <v>3.129</v>
      </c>
      <c r="F543" s="14">
        <v>4.4180000000000001</v>
      </c>
      <c r="G543" s="14">
        <v>10.6</v>
      </c>
      <c r="H543" s="14">
        <v>10.94</v>
      </c>
    </row>
    <row r="544" spans="1:8">
      <c r="A544" s="14" t="str">
        <f t="shared" si="8"/>
        <v>1742005</v>
      </c>
      <c r="B544" s="14">
        <v>174</v>
      </c>
      <c r="C544" s="14">
        <v>2005</v>
      </c>
      <c r="D544" s="14">
        <v>245.92</v>
      </c>
      <c r="E544" s="14">
        <v>3.504</v>
      </c>
      <c r="F544" s="14">
        <v>0.85199999999999998</v>
      </c>
      <c r="G544" s="14">
        <v>10</v>
      </c>
      <c r="H544" s="14">
        <v>10.97</v>
      </c>
    </row>
    <row r="545" spans="1:8">
      <c r="A545" s="14" t="str">
        <f t="shared" si="8"/>
        <v>1742006</v>
      </c>
      <c r="B545" s="14">
        <v>174</v>
      </c>
      <c r="C545" s="14">
        <v>2006</v>
      </c>
      <c r="D545" s="14">
        <v>271.25400000000002</v>
      </c>
      <c r="E545" s="14">
        <v>3.1989999999999998</v>
      </c>
      <c r="F545" s="14">
        <v>13.308</v>
      </c>
      <c r="G545" s="14">
        <v>9</v>
      </c>
      <c r="H545" s="14">
        <v>11.005000000000001</v>
      </c>
    </row>
    <row r="546" spans="1:8">
      <c r="A546" s="14" t="str">
        <f t="shared" si="8"/>
        <v>1742007</v>
      </c>
      <c r="B546" s="14">
        <v>174</v>
      </c>
      <c r="C546" s="14">
        <v>2007</v>
      </c>
      <c r="D546" s="14">
        <v>316.25</v>
      </c>
      <c r="E546" s="14">
        <v>3.855</v>
      </c>
      <c r="F546" s="14">
        <v>15.5</v>
      </c>
      <c r="G546" s="14">
        <v>8.4</v>
      </c>
      <c r="H546" s="14">
        <v>11.036</v>
      </c>
    </row>
    <row r="547" spans="1:8">
      <c r="A547" s="14" t="str">
        <f t="shared" si="8"/>
        <v>1742008</v>
      </c>
      <c r="B547" s="14">
        <v>174</v>
      </c>
      <c r="C547" s="14">
        <v>2008</v>
      </c>
      <c r="D547" s="14">
        <v>352.86599999999999</v>
      </c>
      <c r="E547" s="14">
        <v>2.1930000000000001</v>
      </c>
      <c r="F547" s="14">
        <v>1.321</v>
      </c>
      <c r="G547" s="14">
        <v>7.75</v>
      </c>
      <c r="H547" s="14">
        <v>11.061</v>
      </c>
    </row>
    <row r="548" spans="1:8">
      <c r="A548" s="14" t="str">
        <f t="shared" si="8"/>
        <v>1742009</v>
      </c>
      <c r="B548" s="14">
        <v>174</v>
      </c>
      <c r="C548" s="14">
        <v>2009</v>
      </c>
      <c r="D548" s="14">
        <v>328.15600000000001</v>
      </c>
      <c r="E548" s="14">
        <v>2.5489999999999999</v>
      </c>
      <c r="F548" s="14">
        <v>-20.353000000000002</v>
      </c>
      <c r="G548" s="14">
        <v>9.6</v>
      </c>
      <c r="H548" s="14">
        <v>11.095000000000001</v>
      </c>
    </row>
    <row r="549" spans="1:8">
      <c r="A549" s="14" t="str">
        <f t="shared" si="8"/>
        <v>1742010</v>
      </c>
      <c r="B549" s="14">
        <v>174</v>
      </c>
      <c r="C549" s="14">
        <v>2010</v>
      </c>
      <c r="D549" s="14">
        <v>297.36799999999999</v>
      </c>
      <c r="E549" s="14">
        <v>5.1580000000000004</v>
      </c>
      <c r="F549" s="14">
        <v>-3.7629999999999999</v>
      </c>
      <c r="G549" s="14">
        <v>12.725</v>
      </c>
      <c r="H549" s="14">
        <v>11.119</v>
      </c>
    </row>
    <row r="550" spans="1:8">
      <c r="A550" s="14" t="str">
        <f t="shared" si="8"/>
        <v>1742011</v>
      </c>
      <c r="B550" s="14">
        <v>174</v>
      </c>
      <c r="C550" s="14">
        <v>2011</v>
      </c>
      <c r="D550" s="14">
        <v>282.94600000000003</v>
      </c>
      <c r="E550" s="14">
        <v>2.177</v>
      </c>
      <c r="F550" s="14">
        <v>-9.5950000000000006</v>
      </c>
      <c r="G550" s="14">
        <v>17.850000000000001</v>
      </c>
      <c r="H550" s="14">
        <v>11.122999999999999</v>
      </c>
    </row>
    <row r="551" spans="1:8">
      <c r="A551" s="14" t="str">
        <f t="shared" si="8"/>
        <v>1742012</v>
      </c>
      <c r="B551" s="14">
        <v>174</v>
      </c>
      <c r="C551" s="14">
        <v>2012</v>
      </c>
      <c r="D551" s="14">
        <v>242.19300000000001</v>
      </c>
      <c r="E551" s="14">
        <v>0.318</v>
      </c>
      <c r="F551" s="14">
        <v>-5.5110000000000001</v>
      </c>
      <c r="G551" s="14">
        <v>24.425000000000001</v>
      </c>
      <c r="H551" s="14">
        <v>11.086</v>
      </c>
    </row>
    <row r="552" spans="1:8">
      <c r="A552" s="14" t="str">
        <f t="shared" si="8"/>
        <v>1742013</v>
      </c>
      <c r="B552" s="14">
        <v>174</v>
      </c>
      <c r="C552" s="14">
        <v>2013</v>
      </c>
      <c r="D552" s="14">
        <v>238.55500000000001</v>
      </c>
      <c r="E552" s="14">
        <v>-1.8160000000000001</v>
      </c>
      <c r="F552" s="14">
        <v>15.055</v>
      </c>
      <c r="G552" s="14">
        <v>27.475000000000001</v>
      </c>
      <c r="H552" s="14">
        <v>11.004</v>
      </c>
    </row>
    <row r="553" spans="1:8">
      <c r="A553" s="14" t="str">
        <f t="shared" si="8"/>
        <v>1742014</v>
      </c>
      <c r="B553" s="14">
        <v>174</v>
      </c>
      <c r="C553" s="14">
        <v>2014</v>
      </c>
      <c r="D553" s="14">
        <v>235.66900000000001</v>
      </c>
      <c r="E553" s="14">
        <v>-2.5350000000000001</v>
      </c>
      <c r="F553" s="14">
        <v>7.1769999999999996</v>
      </c>
      <c r="G553" s="14">
        <v>26.5</v>
      </c>
      <c r="H553" s="14">
        <v>10.927</v>
      </c>
    </row>
    <row r="554" spans="1:8">
      <c r="A554" s="14" t="str">
        <f t="shared" si="8"/>
        <v>1742015</v>
      </c>
      <c r="B554" s="14">
        <v>174</v>
      </c>
      <c r="C554" s="14">
        <v>2015</v>
      </c>
      <c r="D554" s="14">
        <v>195.416</v>
      </c>
      <c r="E554" s="14">
        <v>0.39200000000000002</v>
      </c>
      <c r="F554" s="14">
        <v>3.589</v>
      </c>
      <c r="G554" s="14">
        <v>24.9</v>
      </c>
      <c r="H554" s="14">
        <v>10.858000000000001</v>
      </c>
    </row>
    <row r="555" spans="1:8">
      <c r="A555" s="14" t="str">
        <f t="shared" si="8"/>
        <v>1742016</v>
      </c>
      <c r="B555" s="14">
        <v>174</v>
      </c>
      <c r="C555" s="14">
        <v>2016</v>
      </c>
      <c r="D555" s="14">
        <v>192.81</v>
      </c>
      <c r="E555" s="14">
        <v>0.28999999999999998</v>
      </c>
      <c r="F555" s="14">
        <v>1.905</v>
      </c>
      <c r="G555" s="14">
        <v>23.55</v>
      </c>
      <c r="H555" s="14">
        <v>10.784000000000001</v>
      </c>
    </row>
    <row r="556" spans="1:8">
      <c r="A556" s="14" t="str">
        <f t="shared" si="8"/>
        <v>1742017</v>
      </c>
      <c r="B556" s="14">
        <v>174</v>
      </c>
      <c r="C556" s="14">
        <v>2017</v>
      </c>
      <c r="D556" s="14">
        <v>200.05500000000001</v>
      </c>
      <c r="E556" s="14">
        <v>0.96699999999999997</v>
      </c>
      <c r="F556" s="14">
        <v>7.415</v>
      </c>
      <c r="G556" s="14">
        <v>21.45</v>
      </c>
      <c r="H556" s="14">
        <v>10.768000000000001</v>
      </c>
    </row>
    <row r="557" spans="1:8">
      <c r="A557" s="14" t="str">
        <f t="shared" si="8"/>
        <v>1742018</v>
      </c>
      <c r="B557" s="14">
        <v>174</v>
      </c>
      <c r="C557" s="14">
        <v>2018</v>
      </c>
      <c r="D557" s="14">
        <v>212.346</v>
      </c>
      <c r="E557" s="14">
        <v>0.63200000000000001</v>
      </c>
      <c r="F557" s="14">
        <v>8.3010000000000002</v>
      </c>
      <c r="G557" s="14">
        <v>19.3</v>
      </c>
      <c r="H557" s="14">
        <v>10.741</v>
      </c>
    </row>
    <row r="558" spans="1:8">
      <c r="A558" s="14" t="str">
        <f t="shared" si="8"/>
        <v>1742019</v>
      </c>
      <c r="B558" s="14">
        <v>174</v>
      </c>
      <c r="C558" s="14">
        <v>2019</v>
      </c>
      <c r="D558" s="14">
        <v>205.34899999999999</v>
      </c>
      <c r="E558" s="14">
        <v>1.05</v>
      </c>
      <c r="F558" s="14">
        <v>6.851</v>
      </c>
      <c r="G558" s="14">
        <v>17.324999999999999</v>
      </c>
      <c r="H558" s="14">
        <v>10.725</v>
      </c>
    </row>
    <row r="559" spans="1:8">
      <c r="A559" s="14" t="str">
        <f t="shared" si="8"/>
        <v>1742020</v>
      </c>
      <c r="B559" s="14">
        <v>174</v>
      </c>
      <c r="C559" s="14">
        <v>2020</v>
      </c>
      <c r="D559" s="14">
        <v>189.25899999999999</v>
      </c>
      <c r="E559" s="14">
        <v>-2.39</v>
      </c>
      <c r="F559" s="14">
        <v>-14.026999999999999</v>
      </c>
      <c r="G559" s="14">
        <v>16.399999999999999</v>
      </c>
      <c r="H559" s="14">
        <v>10.711</v>
      </c>
    </row>
    <row r="560" spans="1:8">
      <c r="A560" s="14" t="str">
        <f t="shared" si="8"/>
        <v>1742021</v>
      </c>
      <c r="B560" s="14">
        <v>174</v>
      </c>
      <c r="C560" s="14">
        <v>2021</v>
      </c>
      <c r="D560" s="14">
        <v>209.857</v>
      </c>
      <c r="E560" s="14">
        <v>0.79700000000000004</v>
      </c>
      <c r="F560" s="14">
        <v>3.7149999999999999</v>
      </c>
      <c r="G560" s="14">
        <v>16.574999999999999</v>
      </c>
      <c r="H560" s="14">
        <v>10.667999999999999</v>
      </c>
    </row>
    <row r="561" spans="1:8">
      <c r="A561" s="14" t="str">
        <f t="shared" si="8"/>
        <v>1742022</v>
      </c>
      <c r="B561" s="14">
        <v>174</v>
      </c>
      <c r="C561" s="14">
        <v>2022</v>
      </c>
      <c r="D561" s="14">
        <v>224.81899999999999</v>
      </c>
      <c r="E561" s="14">
        <v>0.79400000000000004</v>
      </c>
      <c r="F561" s="14">
        <v>6.7690000000000001</v>
      </c>
      <c r="G561" s="14">
        <v>15.207000000000001</v>
      </c>
      <c r="H561" s="14">
        <v>10.625</v>
      </c>
    </row>
    <row r="562" spans="1:8">
      <c r="A562" s="14" t="str">
        <f t="shared" si="8"/>
        <v>1742023</v>
      </c>
      <c r="B562" s="14">
        <v>174</v>
      </c>
      <c r="C562" s="14">
        <v>2023</v>
      </c>
      <c r="D562" s="14">
        <v>232.67599999999999</v>
      </c>
      <c r="E562" s="14">
        <v>1.5589999999999999</v>
      </c>
      <c r="F562" s="14">
        <v>5.2729999999999997</v>
      </c>
      <c r="G562" s="14">
        <v>13.808999999999999</v>
      </c>
      <c r="H562" s="14">
        <v>10.582000000000001</v>
      </c>
    </row>
    <row r="563" spans="1:8">
      <c r="A563" s="14" t="str">
        <f t="shared" si="8"/>
        <v>1742024</v>
      </c>
      <c r="B563" s="14">
        <v>174</v>
      </c>
      <c r="C563" s="14">
        <v>2024</v>
      </c>
      <c r="D563" s="14">
        <v>240.065</v>
      </c>
      <c r="E563" s="14">
        <v>1.5589999999999999</v>
      </c>
      <c r="F563" s="14">
        <v>3.6259999999999999</v>
      </c>
      <c r="G563" s="14">
        <v>12.791</v>
      </c>
      <c r="H563" s="14">
        <v>10.539</v>
      </c>
    </row>
    <row r="564" spans="1:8">
      <c r="A564" s="14" t="str">
        <f t="shared" si="8"/>
        <v>1742025</v>
      </c>
      <c r="B564" s="14">
        <v>174</v>
      </c>
      <c r="C564" s="14">
        <v>2025</v>
      </c>
      <c r="D564" s="14">
        <v>247.917</v>
      </c>
      <c r="E564" s="14">
        <v>1.5589999999999999</v>
      </c>
      <c r="F564" s="14">
        <v>2.6080000000000001</v>
      </c>
      <c r="G564" s="14">
        <v>12.459</v>
      </c>
      <c r="H564" s="14">
        <v>10.497</v>
      </c>
    </row>
    <row r="565" spans="1:8">
      <c r="A565" s="14" t="str">
        <f t="shared" si="8"/>
        <v>1742026</v>
      </c>
      <c r="B565" s="14">
        <v>174</v>
      </c>
      <c r="C565" s="14">
        <v>2026</v>
      </c>
      <c r="D565" s="14">
        <v>255.83099999999999</v>
      </c>
      <c r="E565" s="14">
        <v>1.5589999999999999</v>
      </c>
      <c r="F565" s="14">
        <v>2.95</v>
      </c>
      <c r="G565" s="14">
        <v>12.045</v>
      </c>
      <c r="H565" s="14">
        <v>10.454000000000001</v>
      </c>
    </row>
    <row r="566" spans="1:8">
      <c r="A566" s="14" t="str">
        <f t="shared" si="8"/>
        <v>5321980</v>
      </c>
      <c r="B566" s="14">
        <v>532</v>
      </c>
      <c r="C566" s="14">
        <v>1980</v>
      </c>
      <c r="D566" s="14">
        <v>28.861999999999998</v>
      </c>
      <c r="E566" s="14" t="s">
        <v>60</v>
      </c>
      <c r="F566" s="14">
        <v>18.483000000000001</v>
      </c>
      <c r="G566" s="14">
        <v>3.8</v>
      </c>
      <c r="H566" s="14">
        <v>5.0960000000000001</v>
      </c>
    </row>
    <row r="567" spans="1:8">
      <c r="A567" s="14" t="str">
        <f t="shared" si="8"/>
        <v>5321981</v>
      </c>
      <c r="B567" s="14">
        <v>532</v>
      </c>
      <c r="C567" s="14">
        <v>1981</v>
      </c>
      <c r="D567" s="14">
        <v>31.055</v>
      </c>
      <c r="E567" s="14" t="s">
        <v>60</v>
      </c>
      <c r="F567" s="14">
        <v>12.853</v>
      </c>
      <c r="G567" s="14">
        <v>3.9</v>
      </c>
      <c r="H567" s="14">
        <v>5.2169999999999996</v>
      </c>
    </row>
    <row r="568" spans="1:8">
      <c r="A568" s="14" t="str">
        <f t="shared" si="8"/>
        <v>5321982</v>
      </c>
      <c r="B568" s="14">
        <v>532</v>
      </c>
      <c r="C568" s="14">
        <v>1982</v>
      </c>
      <c r="D568" s="14">
        <v>32.290999999999997</v>
      </c>
      <c r="E568" s="14">
        <v>10.526</v>
      </c>
      <c r="F568" s="14">
        <v>-1.486</v>
      </c>
      <c r="G568" s="14">
        <v>3.5219999999999998</v>
      </c>
      <c r="H568" s="14">
        <v>5.2969999999999997</v>
      </c>
    </row>
    <row r="569" spans="1:8">
      <c r="A569" s="14" t="str">
        <f t="shared" si="8"/>
        <v>5321983</v>
      </c>
      <c r="B569" s="14">
        <v>532</v>
      </c>
      <c r="C569" s="14">
        <v>1983</v>
      </c>
      <c r="D569" s="14">
        <v>29.907</v>
      </c>
      <c r="E569" s="14">
        <v>10.622999999999999</v>
      </c>
      <c r="F569" s="14">
        <v>10.085000000000001</v>
      </c>
      <c r="G569" s="14">
        <v>4.3499999999999996</v>
      </c>
      <c r="H569" s="14">
        <v>5.3879999999999999</v>
      </c>
    </row>
    <row r="570" spans="1:8">
      <c r="A570" s="14" t="str">
        <f t="shared" si="8"/>
        <v>5321984</v>
      </c>
      <c r="B570" s="14">
        <v>532</v>
      </c>
      <c r="C570" s="14">
        <v>1984</v>
      </c>
      <c r="D570" s="14">
        <v>33.511000000000003</v>
      </c>
      <c r="E570" s="14">
        <v>5.298</v>
      </c>
      <c r="F570" s="14">
        <v>14.666</v>
      </c>
      <c r="G570" s="14">
        <v>3.8759999999999999</v>
      </c>
      <c r="H570" s="14">
        <v>5.4690000000000003</v>
      </c>
    </row>
    <row r="571" spans="1:8">
      <c r="A571" s="14" t="str">
        <f t="shared" si="8"/>
        <v>5321985</v>
      </c>
      <c r="B571" s="14">
        <v>532</v>
      </c>
      <c r="C571" s="14">
        <v>1985</v>
      </c>
      <c r="D571" s="14">
        <v>35.700000000000003</v>
      </c>
      <c r="E571" s="14">
        <v>3.145</v>
      </c>
      <c r="F571" s="14">
        <v>6.7759999999999998</v>
      </c>
      <c r="G571" s="14">
        <v>3.1829999999999998</v>
      </c>
      <c r="H571" s="14">
        <v>5.5389999999999997</v>
      </c>
    </row>
    <row r="572" spans="1:8">
      <c r="A572" s="14" t="str">
        <f t="shared" si="8"/>
        <v>5321986</v>
      </c>
      <c r="B572" s="14">
        <v>532</v>
      </c>
      <c r="C572" s="14">
        <v>1986</v>
      </c>
      <c r="D572" s="14">
        <v>41.076000000000001</v>
      </c>
      <c r="E572" s="14">
        <v>4.2679999999999998</v>
      </c>
      <c r="F572" s="14">
        <v>13.395</v>
      </c>
      <c r="G572" s="14">
        <v>2.8170000000000002</v>
      </c>
      <c r="H572" s="14">
        <v>5.6050000000000004</v>
      </c>
    </row>
    <row r="573" spans="1:8">
      <c r="A573" s="14" t="str">
        <f t="shared" si="8"/>
        <v>5321987</v>
      </c>
      <c r="B573" s="14">
        <v>532</v>
      </c>
      <c r="C573" s="14">
        <v>1987</v>
      </c>
      <c r="D573" s="14">
        <v>50.622999999999998</v>
      </c>
      <c r="E573" s="14">
        <v>7.6020000000000003</v>
      </c>
      <c r="F573" s="14">
        <v>28.533999999999999</v>
      </c>
      <c r="G573" s="14">
        <v>1.736</v>
      </c>
      <c r="H573" s="14">
        <v>5.6369999999999996</v>
      </c>
    </row>
    <row r="574" spans="1:8">
      <c r="A574" s="14" t="str">
        <f t="shared" si="8"/>
        <v>5321988</v>
      </c>
      <c r="B574" s="14">
        <v>532</v>
      </c>
      <c r="C574" s="14">
        <v>1988</v>
      </c>
      <c r="D574" s="14">
        <v>59.707999999999998</v>
      </c>
      <c r="E574" s="14">
        <v>8.1519999999999992</v>
      </c>
      <c r="F574" s="14">
        <v>24.617999999999999</v>
      </c>
      <c r="G574" s="14">
        <v>1.3660000000000001</v>
      </c>
      <c r="H574" s="14">
        <v>5.7119999999999997</v>
      </c>
    </row>
    <row r="575" spans="1:8">
      <c r="A575" s="14" t="str">
        <f t="shared" si="8"/>
        <v>5321989</v>
      </c>
      <c r="B575" s="14">
        <v>532</v>
      </c>
      <c r="C575" s="14">
        <v>1989</v>
      </c>
      <c r="D575" s="14">
        <v>68.790000000000006</v>
      </c>
      <c r="E575" s="14">
        <v>10.050000000000001</v>
      </c>
      <c r="F575" s="14">
        <v>8.4350000000000005</v>
      </c>
      <c r="G575" s="14">
        <v>1.0780000000000001</v>
      </c>
      <c r="H575" s="14">
        <v>5.7670000000000003</v>
      </c>
    </row>
    <row r="576" spans="1:8">
      <c r="A576" s="14" t="str">
        <f t="shared" si="8"/>
        <v>5321990</v>
      </c>
      <c r="B576" s="14">
        <v>532</v>
      </c>
      <c r="C576" s="14">
        <v>1990</v>
      </c>
      <c r="D576" s="14">
        <v>76.929000000000002</v>
      </c>
      <c r="E576" s="14">
        <v>11.416</v>
      </c>
      <c r="F576" s="14">
        <v>11.416</v>
      </c>
      <c r="G576" s="14">
        <v>1.33</v>
      </c>
      <c r="H576" s="14">
        <v>5.7930000000000001</v>
      </c>
    </row>
    <row r="577" spans="1:8">
      <c r="A577" s="14" t="str">
        <f t="shared" si="8"/>
        <v>5321991</v>
      </c>
      <c r="B577" s="14">
        <v>532</v>
      </c>
      <c r="C577" s="14">
        <v>1991</v>
      </c>
      <c r="D577" s="14">
        <v>88.96</v>
      </c>
      <c r="E577" s="14">
        <v>9.8360000000000003</v>
      </c>
      <c r="F577" s="14">
        <v>17.689</v>
      </c>
      <c r="G577" s="14">
        <v>1.798</v>
      </c>
      <c r="H577" s="14">
        <v>5.8559999999999999</v>
      </c>
    </row>
    <row r="578" spans="1:8">
      <c r="A578" s="14" t="str">
        <f t="shared" si="8"/>
        <v>5321992</v>
      </c>
      <c r="B578" s="14">
        <v>532</v>
      </c>
      <c r="C578" s="14">
        <v>1992</v>
      </c>
      <c r="D578" s="14">
        <v>104.27200000000001</v>
      </c>
      <c r="E578" s="14">
        <v>9.7010000000000005</v>
      </c>
      <c r="F578" s="14">
        <v>20.437000000000001</v>
      </c>
      <c r="G578" s="14">
        <v>1.9570000000000001</v>
      </c>
      <c r="H578" s="14">
        <v>5.9290000000000003</v>
      </c>
    </row>
    <row r="579" spans="1:8">
      <c r="A579" s="14" t="str">
        <f t="shared" ref="A579:A642" si="9">B579&amp;C579</f>
        <v>5321993</v>
      </c>
      <c r="B579" s="14">
        <v>532</v>
      </c>
      <c r="C579" s="14">
        <v>1993</v>
      </c>
      <c r="D579" s="14">
        <v>120.354</v>
      </c>
      <c r="E579" s="14">
        <v>9.0139999999999993</v>
      </c>
      <c r="F579" s="14">
        <v>11.887</v>
      </c>
      <c r="G579" s="14">
        <v>1.9710000000000001</v>
      </c>
      <c r="H579" s="14">
        <v>6.04</v>
      </c>
    </row>
    <row r="580" spans="1:8">
      <c r="A580" s="14" t="str">
        <f t="shared" si="9"/>
        <v>5321994</v>
      </c>
      <c r="B580" s="14">
        <v>532</v>
      </c>
      <c r="C580" s="14">
        <v>1994</v>
      </c>
      <c r="D580" s="14">
        <v>135.81200000000001</v>
      </c>
      <c r="E580" s="14">
        <v>9.516</v>
      </c>
      <c r="F580" s="14">
        <v>12.949</v>
      </c>
      <c r="G580" s="14">
        <v>1.919</v>
      </c>
      <c r="H580" s="14">
        <v>6.1619999999999999</v>
      </c>
    </row>
    <row r="581" spans="1:8">
      <c r="A581" s="14" t="str">
        <f t="shared" si="9"/>
        <v>5321995</v>
      </c>
      <c r="B581" s="14">
        <v>532</v>
      </c>
      <c r="C581" s="14">
        <v>1995</v>
      </c>
      <c r="D581" s="14">
        <v>144.65199999999999</v>
      </c>
      <c r="E581" s="14">
        <v>6.98</v>
      </c>
      <c r="F581" s="14">
        <v>12.169</v>
      </c>
      <c r="G581" s="14">
        <v>3.1869999999999998</v>
      </c>
      <c r="H581" s="14">
        <v>6.3140000000000001</v>
      </c>
    </row>
    <row r="582" spans="1:8">
      <c r="A582" s="14" t="str">
        <f t="shared" si="9"/>
        <v>5321996</v>
      </c>
      <c r="B582" s="14">
        <v>532</v>
      </c>
      <c r="C582" s="14">
        <v>1996</v>
      </c>
      <c r="D582" s="14">
        <v>159.71799999999999</v>
      </c>
      <c r="E582" s="14">
        <v>6.6580000000000004</v>
      </c>
      <c r="F582" s="14">
        <v>4.3890000000000002</v>
      </c>
      <c r="G582" s="14">
        <v>2.7669999999999999</v>
      </c>
      <c r="H582" s="14">
        <v>6.4669999999999996</v>
      </c>
    </row>
    <row r="583" spans="1:8">
      <c r="A583" s="14" t="str">
        <f t="shared" si="9"/>
        <v>5321997</v>
      </c>
      <c r="B583" s="14">
        <v>532</v>
      </c>
      <c r="C583" s="14">
        <v>1997</v>
      </c>
      <c r="D583" s="14">
        <v>177.34899999999999</v>
      </c>
      <c r="E583" s="14">
        <v>5.2430000000000003</v>
      </c>
      <c r="F583" s="14">
        <v>6.923</v>
      </c>
      <c r="G583" s="14">
        <v>2.202</v>
      </c>
      <c r="H583" s="14">
        <v>6.5170000000000003</v>
      </c>
    </row>
    <row r="584" spans="1:8">
      <c r="A584" s="14" t="str">
        <f t="shared" si="9"/>
        <v>5321998</v>
      </c>
      <c r="B584" s="14">
        <v>532</v>
      </c>
      <c r="C584" s="14">
        <v>1998</v>
      </c>
      <c r="D584" s="14">
        <v>168.858</v>
      </c>
      <c r="E584" s="14">
        <v>-1.661</v>
      </c>
      <c r="F584" s="14">
        <v>-5.7270000000000003</v>
      </c>
      <c r="G584" s="14">
        <v>4.702</v>
      </c>
      <c r="H584" s="14">
        <v>6.5830000000000002</v>
      </c>
    </row>
    <row r="585" spans="1:8">
      <c r="A585" s="14" t="str">
        <f t="shared" si="9"/>
        <v>5321999</v>
      </c>
      <c r="B585" s="14">
        <v>532</v>
      </c>
      <c r="C585" s="14">
        <v>1999</v>
      </c>
      <c r="D585" s="14">
        <v>165.73400000000001</v>
      </c>
      <c r="E585" s="14">
        <v>-4.101</v>
      </c>
      <c r="F585" s="14">
        <v>-0.51100000000000001</v>
      </c>
      <c r="G585" s="14">
        <v>6.2489999999999997</v>
      </c>
      <c r="H585" s="14">
        <v>6.6379999999999999</v>
      </c>
    </row>
    <row r="586" spans="1:8">
      <c r="A586" s="14" t="str">
        <f t="shared" si="9"/>
        <v>5322000</v>
      </c>
      <c r="B586" s="14">
        <v>532</v>
      </c>
      <c r="C586" s="14">
        <v>2000</v>
      </c>
      <c r="D586" s="14">
        <v>171.643</v>
      </c>
      <c r="E586" s="14">
        <v>-2.0129999999999999</v>
      </c>
      <c r="F586" s="14">
        <v>17.152000000000001</v>
      </c>
      <c r="G586" s="14">
        <v>4.9459999999999997</v>
      </c>
      <c r="H586" s="14">
        <v>6.7119999999999997</v>
      </c>
    </row>
    <row r="587" spans="1:8">
      <c r="A587" s="14" t="str">
        <f t="shared" si="9"/>
        <v>5322001</v>
      </c>
      <c r="B587" s="14">
        <v>532</v>
      </c>
      <c r="C587" s="14">
        <v>2001</v>
      </c>
      <c r="D587" s="14">
        <v>169.381</v>
      </c>
      <c r="E587" s="14">
        <v>-3.5939999999999999</v>
      </c>
      <c r="F587" s="14">
        <v>-0.98299999999999998</v>
      </c>
      <c r="G587" s="14">
        <v>5.0970000000000004</v>
      </c>
      <c r="H587" s="14">
        <v>6.73</v>
      </c>
    </row>
    <row r="588" spans="1:8">
      <c r="A588" s="14" t="str">
        <f t="shared" si="9"/>
        <v>5322002</v>
      </c>
      <c r="B588" s="14">
        <v>532</v>
      </c>
      <c r="C588" s="14">
        <v>2002</v>
      </c>
      <c r="D588" s="14">
        <v>166.33600000000001</v>
      </c>
      <c r="E588" s="14">
        <v>-1.4650000000000001</v>
      </c>
      <c r="F588" s="14">
        <v>7.0919999999999996</v>
      </c>
      <c r="G588" s="14">
        <v>7.3049999999999997</v>
      </c>
      <c r="H588" s="14">
        <v>6.726</v>
      </c>
    </row>
    <row r="589" spans="1:8">
      <c r="A589" s="14" t="str">
        <f t="shared" si="9"/>
        <v>5322003</v>
      </c>
      <c r="B589" s="14">
        <v>532</v>
      </c>
      <c r="C589" s="14">
        <v>2003</v>
      </c>
      <c r="D589" s="14">
        <v>161.37</v>
      </c>
      <c r="E589" s="14">
        <v>-1.8919999999999999</v>
      </c>
      <c r="F589" s="14">
        <v>11.651999999999999</v>
      </c>
      <c r="G589" s="14">
        <v>7.923</v>
      </c>
      <c r="H589" s="14">
        <v>6.7640000000000002</v>
      </c>
    </row>
    <row r="590" spans="1:8">
      <c r="A590" s="14" t="str">
        <f t="shared" si="9"/>
        <v>5322004</v>
      </c>
      <c r="B590" s="14">
        <v>532</v>
      </c>
      <c r="C590" s="14">
        <v>2004</v>
      </c>
      <c r="D590" s="14">
        <v>169.08500000000001</v>
      </c>
      <c r="E590" s="14">
        <v>0.41299999999999998</v>
      </c>
      <c r="F590" s="14">
        <v>14.46</v>
      </c>
      <c r="G590" s="14">
        <v>6.81</v>
      </c>
      <c r="H590" s="14">
        <v>6.798</v>
      </c>
    </row>
    <row r="591" spans="1:8">
      <c r="A591" s="14" t="str">
        <f t="shared" si="9"/>
        <v>5322005</v>
      </c>
      <c r="B591" s="14">
        <v>532</v>
      </c>
      <c r="C591" s="14">
        <v>2005</v>
      </c>
      <c r="D591" s="14">
        <v>181.55600000000001</v>
      </c>
      <c r="E591" s="14">
        <v>1.2350000000000001</v>
      </c>
      <c r="F591" s="14">
        <v>9.3149999999999995</v>
      </c>
      <c r="G591" s="14">
        <v>5.5759999999999996</v>
      </c>
      <c r="H591" s="14">
        <v>6.8380000000000001</v>
      </c>
    </row>
    <row r="592" spans="1:8">
      <c r="A592" s="14" t="str">
        <f t="shared" si="9"/>
        <v>5322006</v>
      </c>
      <c r="B592" s="14">
        <v>532</v>
      </c>
      <c r="C592" s="14">
        <v>2006</v>
      </c>
      <c r="D592" s="14">
        <v>193.51499999999999</v>
      </c>
      <c r="E592" s="14">
        <v>2.3039999999999998</v>
      </c>
      <c r="F592" s="14">
        <v>9.859</v>
      </c>
      <c r="G592" s="14">
        <v>4.7809999999999997</v>
      </c>
      <c r="H592" s="14">
        <v>6.9039999999999999</v>
      </c>
    </row>
    <row r="593" spans="1:8">
      <c r="A593" s="14" t="str">
        <f t="shared" si="9"/>
        <v>5322007</v>
      </c>
      <c r="B593" s="14">
        <v>532</v>
      </c>
      <c r="C593" s="14">
        <v>2007</v>
      </c>
      <c r="D593" s="14">
        <v>211.583</v>
      </c>
      <c r="E593" s="14">
        <v>3.8410000000000002</v>
      </c>
      <c r="F593" s="14">
        <v>9.1219999999999999</v>
      </c>
      <c r="G593" s="14">
        <v>4.0220000000000002</v>
      </c>
      <c r="H593" s="14">
        <v>6.9379999999999997</v>
      </c>
    </row>
    <row r="594" spans="1:8">
      <c r="A594" s="14" t="str">
        <f t="shared" si="9"/>
        <v>5322008</v>
      </c>
      <c r="B594" s="14">
        <v>532</v>
      </c>
      <c r="C594" s="14">
        <v>2008</v>
      </c>
      <c r="D594" s="14">
        <v>219.279</v>
      </c>
      <c r="E594" s="14">
        <v>2.0409999999999999</v>
      </c>
      <c r="F594" s="14">
        <v>3.29</v>
      </c>
      <c r="G594" s="14">
        <v>3.5219999999999998</v>
      </c>
      <c r="H594" s="14">
        <v>6.9640000000000004</v>
      </c>
    </row>
    <row r="595" spans="1:8">
      <c r="A595" s="14" t="str">
        <f t="shared" si="9"/>
        <v>5322009</v>
      </c>
      <c r="B595" s="14">
        <v>532</v>
      </c>
      <c r="C595" s="14">
        <v>2009</v>
      </c>
      <c r="D595" s="14">
        <v>214.048</v>
      </c>
      <c r="E595" s="14">
        <v>1.625</v>
      </c>
      <c r="F595" s="14">
        <v>-7.94</v>
      </c>
      <c r="G595" s="14">
        <v>5.2460000000000004</v>
      </c>
      <c r="H595" s="14">
        <v>6.9960000000000004</v>
      </c>
    </row>
    <row r="596" spans="1:8">
      <c r="A596" s="14" t="str">
        <f t="shared" si="9"/>
        <v>5322010</v>
      </c>
      <c r="B596" s="14">
        <v>532</v>
      </c>
      <c r="C596" s="14">
        <v>2010</v>
      </c>
      <c r="D596" s="14">
        <v>228.63900000000001</v>
      </c>
      <c r="E596" s="14">
        <v>2.8290000000000002</v>
      </c>
      <c r="F596" s="14">
        <v>18.341999999999999</v>
      </c>
      <c r="G596" s="14">
        <v>4.3220000000000001</v>
      </c>
      <c r="H596" s="14">
        <v>7.0519999999999996</v>
      </c>
    </row>
    <row r="597" spans="1:8">
      <c r="A597" s="14" t="str">
        <f t="shared" si="9"/>
        <v>5322011</v>
      </c>
      <c r="B597" s="14">
        <v>532</v>
      </c>
      <c r="C597" s="14">
        <v>2011</v>
      </c>
      <c r="D597" s="14">
        <v>248.51400000000001</v>
      </c>
      <c r="E597" s="14">
        <v>5.742</v>
      </c>
      <c r="F597" s="14">
        <v>5.6660000000000004</v>
      </c>
      <c r="G597" s="14">
        <v>3.4079999999999999</v>
      </c>
      <c r="H597" s="14">
        <v>7.11</v>
      </c>
    </row>
    <row r="598" spans="1:8">
      <c r="A598" s="14" t="str">
        <f t="shared" si="9"/>
        <v>5322012</v>
      </c>
      <c r="B598" s="14">
        <v>532</v>
      </c>
      <c r="C598" s="14">
        <v>2012</v>
      </c>
      <c r="D598" s="14">
        <v>262.62900000000002</v>
      </c>
      <c r="E598" s="14">
        <v>3.7330000000000001</v>
      </c>
      <c r="F598" s="14">
        <v>4.2539999999999996</v>
      </c>
      <c r="G598" s="14">
        <v>3.3029999999999999</v>
      </c>
      <c r="H598" s="14">
        <v>7.1710000000000003</v>
      </c>
    </row>
    <row r="599" spans="1:8">
      <c r="A599" s="14" t="str">
        <f t="shared" si="9"/>
        <v>5322013</v>
      </c>
      <c r="B599" s="14">
        <v>532</v>
      </c>
      <c r="C599" s="14">
        <v>2013</v>
      </c>
      <c r="D599" s="14">
        <v>275.697</v>
      </c>
      <c r="E599" s="14">
        <v>4.2530000000000001</v>
      </c>
      <c r="F599" s="14">
        <v>8.2989999999999995</v>
      </c>
      <c r="G599" s="14">
        <v>3.3759999999999999</v>
      </c>
      <c r="H599" s="14">
        <v>7.2110000000000003</v>
      </c>
    </row>
    <row r="600" spans="1:8">
      <c r="A600" s="14" t="str">
        <f t="shared" si="9"/>
        <v>5322014</v>
      </c>
      <c r="B600" s="14">
        <v>532</v>
      </c>
      <c r="C600" s="14">
        <v>2014</v>
      </c>
      <c r="D600" s="14">
        <v>291.45999999999998</v>
      </c>
      <c r="E600" s="14">
        <v>4.9160000000000004</v>
      </c>
      <c r="F600" s="14">
        <v>1.0329999999999999</v>
      </c>
      <c r="G600" s="14">
        <v>3.262</v>
      </c>
      <c r="H600" s="14">
        <v>7.2530000000000001</v>
      </c>
    </row>
    <row r="601" spans="1:8">
      <c r="A601" s="14" t="str">
        <f t="shared" si="9"/>
        <v>5322015</v>
      </c>
      <c r="B601" s="14">
        <v>532</v>
      </c>
      <c r="C601" s="14">
        <v>2015</v>
      </c>
      <c r="D601" s="14">
        <v>309.38600000000002</v>
      </c>
      <c r="E601" s="14">
        <v>2.9950000000000001</v>
      </c>
      <c r="F601" s="14">
        <v>-1.776</v>
      </c>
      <c r="G601" s="14">
        <v>3.3069999999999999</v>
      </c>
      <c r="H601" s="14">
        <v>7.31</v>
      </c>
    </row>
    <row r="602" spans="1:8">
      <c r="A602" s="14" t="str">
        <f t="shared" si="9"/>
        <v>5322016</v>
      </c>
      <c r="B602" s="14">
        <v>532</v>
      </c>
      <c r="C602" s="14">
        <v>2016</v>
      </c>
      <c r="D602" s="14">
        <v>320.83999999999997</v>
      </c>
      <c r="E602" s="14">
        <v>2.411</v>
      </c>
      <c r="F602" s="14">
        <v>0.87</v>
      </c>
      <c r="G602" s="14">
        <v>3.387</v>
      </c>
      <c r="H602" s="14">
        <v>7.3769999999999998</v>
      </c>
    </row>
    <row r="603" spans="1:8">
      <c r="A603" s="14" t="str">
        <f t="shared" si="9"/>
        <v>5322017</v>
      </c>
      <c r="B603" s="14">
        <v>532</v>
      </c>
      <c r="C603" s="14">
        <v>2017</v>
      </c>
      <c r="D603" s="14">
        <v>341.24200000000002</v>
      </c>
      <c r="E603" s="14">
        <v>1.4810000000000001</v>
      </c>
      <c r="F603" s="14">
        <v>6.6070000000000002</v>
      </c>
      <c r="G603" s="14">
        <v>3.1190000000000002</v>
      </c>
      <c r="H603" s="14">
        <v>7.4130000000000003</v>
      </c>
    </row>
    <row r="604" spans="1:8">
      <c r="A604" s="14" t="str">
        <f t="shared" si="9"/>
        <v>5322018</v>
      </c>
      <c r="B604" s="14">
        <v>532</v>
      </c>
      <c r="C604" s="14">
        <v>2018</v>
      </c>
      <c r="D604" s="14">
        <v>361.69200000000001</v>
      </c>
      <c r="E604" s="14">
        <v>2.4079999999999999</v>
      </c>
      <c r="F604" s="14">
        <v>4.4859999999999998</v>
      </c>
      <c r="G604" s="14">
        <v>2.8159999999999998</v>
      </c>
      <c r="H604" s="14">
        <v>7.4859999999999998</v>
      </c>
    </row>
    <row r="605" spans="1:8">
      <c r="A605" s="14" t="str">
        <f t="shared" si="9"/>
        <v>5322019</v>
      </c>
      <c r="B605" s="14">
        <v>532</v>
      </c>
      <c r="C605" s="14">
        <v>2019</v>
      </c>
      <c r="D605" s="14">
        <v>365.70800000000003</v>
      </c>
      <c r="E605" s="14">
        <v>2.8650000000000002</v>
      </c>
      <c r="F605" s="14">
        <v>-6.7510000000000003</v>
      </c>
      <c r="G605" s="14">
        <v>2.9550000000000001</v>
      </c>
      <c r="H605" s="14">
        <v>7.5209999999999999</v>
      </c>
    </row>
    <row r="606" spans="1:8">
      <c r="A606" s="14" t="str">
        <f t="shared" si="9"/>
        <v>5322020</v>
      </c>
      <c r="B606" s="14">
        <v>532</v>
      </c>
      <c r="C606" s="14">
        <v>2020</v>
      </c>
      <c r="D606" s="14">
        <v>349.44499999999999</v>
      </c>
      <c r="E606" s="14">
        <v>0.32500000000000001</v>
      </c>
      <c r="F606" s="14">
        <v>-6.2140000000000004</v>
      </c>
      <c r="G606" s="14">
        <v>5.8529999999999998</v>
      </c>
      <c r="H606" s="14">
        <v>7.4740000000000002</v>
      </c>
    </row>
    <row r="607" spans="1:8">
      <c r="A607" s="14" t="str">
        <f t="shared" si="9"/>
        <v>5322021</v>
      </c>
      <c r="B607" s="14">
        <v>532</v>
      </c>
      <c r="C607" s="14">
        <v>2021</v>
      </c>
      <c r="D607" s="14">
        <v>368.63299999999998</v>
      </c>
      <c r="E607" s="14">
        <v>1.4</v>
      </c>
      <c r="F607" s="14">
        <v>6.4480000000000004</v>
      </c>
      <c r="G607" s="14">
        <v>5.2629999999999999</v>
      </c>
      <c r="H607" s="14">
        <v>7.5179999999999998</v>
      </c>
    </row>
    <row r="608" spans="1:8">
      <c r="A608" s="14" t="str">
        <f t="shared" si="9"/>
        <v>5322022</v>
      </c>
      <c r="B608" s="14">
        <v>532</v>
      </c>
      <c r="C608" s="14">
        <v>2022</v>
      </c>
      <c r="D608" s="14">
        <v>388.8</v>
      </c>
      <c r="E608" s="14">
        <v>1.9</v>
      </c>
      <c r="F608" s="14">
        <v>5.0250000000000004</v>
      </c>
      <c r="G608" s="14">
        <v>4.2640000000000002</v>
      </c>
      <c r="H608" s="14">
        <v>7.5609999999999999</v>
      </c>
    </row>
    <row r="609" spans="1:8">
      <c r="A609" s="14" t="str">
        <f t="shared" si="9"/>
        <v>5322023</v>
      </c>
      <c r="B609" s="14">
        <v>532</v>
      </c>
      <c r="C609" s="14">
        <v>2023</v>
      </c>
      <c r="D609" s="14">
        <v>409.03399999999999</v>
      </c>
      <c r="E609" s="14">
        <v>2.4</v>
      </c>
      <c r="F609" s="14">
        <v>3.6240000000000001</v>
      </c>
      <c r="G609" s="14">
        <v>3.3210000000000002</v>
      </c>
      <c r="H609" s="14">
        <v>7.6050000000000004</v>
      </c>
    </row>
    <row r="610" spans="1:8">
      <c r="A610" s="14" t="str">
        <f t="shared" si="9"/>
        <v>5322024</v>
      </c>
      <c r="B610" s="14">
        <v>532</v>
      </c>
      <c r="C610" s="14">
        <v>2024</v>
      </c>
      <c r="D610" s="14">
        <v>430.52800000000002</v>
      </c>
      <c r="E610" s="14">
        <v>2.4</v>
      </c>
      <c r="F610" s="14">
        <v>3.6440000000000001</v>
      </c>
      <c r="G610" s="14">
        <v>3.1960000000000002</v>
      </c>
      <c r="H610" s="14">
        <v>7.649</v>
      </c>
    </row>
    <row r="611" spans="1:8">
      <c r="A611" s="14" t="str">
        <f t="shared" si="9"/>
        <v>5322025</v>
      </c>
      <c r="B611" s="14">
        <v>532</v>
      </c>
      <c r="C611" s="14">
        <v>2025</v>
      </c>
      <c r="D611" s="14">
        <v>453.57299999999998</v>
      </c>
      <c r="E611" s="14">
        <v>2.4</v>
      </c>
      <c r="F611" s="14">
        <v>3.6930000000000001</v>
      </c>
      <c r="G611" s="14">
        <v>3.052</v>
      </c>
      <c r="H611" s="14">
        <v>7.6929999999999996</v>
      </c>
    </row>
    <row r="612" spans="1:8">
      <c r="A612" s="14" t="str">
        <f t="shared" si="9"/>
        <v>5322026</v>
      </c>
      <c r="B612" s="14">
        <v>532</v>
      </c>
      <c r="C612" s="14">
        <v>2026</v>
      </c>
      <c r="D612" s="14">
        <v>478.10399999999998</v>
      </c>
      <c r="E612" s="14">
        <v>2.4</v>
      </c>
      <c r="F612" s="14">
        <v>3.677</v>
      </c>
      <c r="G612" s="14">
        <v>3.0030000000000001</v>
      </c>
      <c r="H612" s="14">
        <v>7.7380000000000004</v>
      </c>
    </row>
    <row r="613" spans="1:8">
      <c r="A613" s="14" t="str">
        <f t="shared" si="9"/>
        <v>1761980</v>
      </c>
      <c r="B613" s="14">
        <v>176</v>
      </c>
      <c r="C613" s="14">
        <v>1980</v>
      </c>
      <c r="D613" s="14">
        <v>3.4340000000000002</v>
      </c>
      <c r="E613" s="14">
        <v>55.701000000000001</v>
      </c>
      <c r="F613" s="14">
        <v>2.9780000000000002</v>
      </c>
      <c r="G613" s="14">
        <v>0.313</v>
      </c>
      <c r="H613" s="14">
        <v>0.22700000000000001</v>
      </c>
    </row>
    <row r="614" spans="1:8">
      <c r="A614" s="14" t="str">
        <f t="shared" si="9"/>
        <v>1761981</v>
      </c>
      <c r="B614" s="14">
        <v>176</v>
      </c>
      <c r="C614" s="14">
        <v>1981</v>
      </c>
      <c r="D614" s="14">
        <v>3.544</v>
      </c>
      <c r="E614" s="14">
        <v>49.29</v>
      </c>
      <c r="F614" s="14">
        <v>7.1159999999999997</v>
      </c>
      <c r="G614" s="14">
        <v>0.36499999999999999</v>
      </c>
      <c r="H614" s="14">
        <v>0.22900000000000001</v>
      </c>
    </row>
    <row r="615" spans="1:8">
      <c r="A615" s="14" t="str">
        <f t="shared" si="9"/>
        <v>1761982</v>
      </c>
      <c r="B615" s="14">
        <v>176</v>
      </c>
      <c r="C615" s="14">
        <v>1982</v>
      </c>
      <c r="D615" s="14">
        <v>3.2530000000000001</v>
      </c>
      <c r="E615" s="14">
        <v>59.866</v>
      </c>
      <c r="F615" s="14">
        <v>-0.56999999999999995</v>
      </c>
      <c r="G615" s="14">
        <v>0.67</v>
      </c>
      <c r="H615" s="14">
        <v>0.23200000000000001</v>
      </c>
    </row>
    <row r="616" spans="1:8">
      <c r="A616" s="14" t="str">
        <f t="shared" si="9"/>
        <v>1761983</v>
      </c>
      <c r="B616" s="14">
        <v>176</v>
      </c>
      <c r="C616" s="14">
        <v>1983</v>
      </c>
      <c r="D616" s="14">
        <v>2.7949999999999999</v>
      </c>
      <c r="E616" s="14">
        <v>76.644999999999996</v>
      </c>
      <c r="F616" s="14">
        <v>-9.6959999999999997</v>
      </c>
      <c r="G616" s="14">
        <v>1.022</v>
      </c>
      <c r="H616" s="14">
        <v>0.23599999999999999</v>
      </c>
    </row>
    <row r="617" spans="1:8">
      <c r="A617" s="14" t="str">
        <f t="shared" si="9"/>
        <v>1761984</v>
      </c>
      <c r="B617" s="14">
        <v>176</v>
      </c>
      <c r="C617" s="14">
        <v>1984</v>
      </c>
      <c r="D617" s="14">
        <v>2.8940000000000001</v>
      </c>
      <c r="E617" s="14">
        <v>18.815999999999999</v>
      </c>
      <c r="F617" s="14">
        <v>9.1449999999999996</v>
      </c>
      <c r="G617" s="14">
        <v>1.254</v>
      </c>
      <c r="H617" s="14">
        <v>0.23799999999999999</v>
      </c>
    </row>
    <row r="618" spans="1:8">
      <c r="A618" s="14" t="str">
        <f t="shared" si="9"/>
        <v>1761985</v>
      </c>
      <c r="B618" s="14">
        <v>176</v>
      </c>
      <c r="C618" s="14">
        <v>1985</v>
      </c>
      <c r="D618" s="14">
        <v>3.012</v>
      </c>
      <c r="E618" s="14">
        <v>35.936</v>
      </c>
      <c r="F618" s="14">
        <v>9.4190000000000005</v>
      </c>
      <c r="G618" s="14">
        <v>0.90600000000000003</v>
      </c>
      <c r="H618" s="14">
        <v>0.24099999999999999</v>
      </c>
    </row>
    <row r="619" spans="1:8">
      <c r="A619" s="14" t="str">
        <f t="shared" si="9"/>
        <v>1761986</v>
      </c>
      <c r="B619" s="14">
        <v>176</v>
      </c>
      <c r="C619" s="14">
        <v>1986</v>
      </c>
      <c r="D619" s="14">
        <v>4.0170000000000003</v>
      </c>
      <c r="E619" s="14">
        <v>13.507</v>
      </c>
      <c r="F619" s="14">
        <v>0.94899999999999995</v>
      </c>
      <c r="G619" s="14">
        <v>0.65600000000000003</v>
      </c>
      <c r="H619" s="14">
        <v>0.24199999999999999</v>
      </c>
    </row>
    <row r="620" spans="1:8">
      <c r="A620" s="14" t="str">
        <f t="shared" si="9"/>
        <v>1761987</v>
      </c>
      <c r="B620" s="14">
        <v>176</v>
      </c>
      <c r="C620" s="14">
        <v>1987</v>
      </c>
      <c r="D620" s="14">
        <v>5.5659999999999998</v>
      </c>
      <c r="E620" s="14">
        <v>24.44</v>
      </c>
      <c r="F620" s="14">
        <v>23.265000000000001</v>
      </c>
      <c r="G620" s="14">
        <v>0.441</v>
      </c>
      <c r="H620" s="14">
        <v>0.24399999999999999</v>
      </c>
    </row>
    <row r="621" spans="1:8">
      <c r="A621" s="14" t="str">
        <f t="shared" si="9"/>
        <v>1761988</v>
      </c>
      <c r="B621" s="14">
        <v>176</v>
      </c>
      <c r="C621" s="14">
        <v>1988</v>
      </c>
      <c r="D621" s="14">
        <v>6.149</v>
      </c>
      <c r="E621" s="14">
        <v>20.606999999999999</v>
      </c>
      <c r="F621" s="14">
        <v>-4.585</v>
      </c>
      <c r="G621" s="14">
        <v>0.63600000000000001</v>
      </c>
      <c r="H621" s="14">
        <v>0.248</v>
      </c>
    </row>
    <row r="622" spans="1:8">
      <c r="A622" s="14" t="str">
        <f t="shared" si="9"/>
        <v>1761989</v>
      </c>
      <c r="B622" s="14">
        <v>176</v>
      </c>
      <c r="C622" s="14">
        <v>1989</v>
      </c>
      <c r="D622" s="14">
        <v>5.7050000000000001</v>
      </c>
      <c r="E622" s="14">
        <v>25.280999999999999</v>
      </c>
      <c r="F622" s="14">
        <v>-10.257</v>
      </c>
      <c r="G622" s="14">
        <v>1.6579999999999999</v>
      </c>
      <c r="H622" s="14">
        <v>0.252</v>
      </c>
    </row>
    <row r="623" spans="1:8">
      <c r="A623" s="14" t="str">
        <f t="shared" si="9"/>
        <v>1761990</v>
      </c>
      <c r="B623" s="14">
        <v>176</v>
      </c>
      <c r="C623" s="14">
        <v>1990</v>
      </c>
      <c r="D623" s="14">
        <v>6.51</v>
      </c>
      <c r="E623" s="14">
        <v>7.2290000000000001</v>
      </c>
      <c r="F623" s="14">
        <v>0.99099999999999999</v>
      </c>
      <c r="G623" s="14">
        <v>2.5939999999999999</v>
      </c>
      <c r="H623" s="14">
        <v>0.254</v>
      </c>
    </row>
    <row r="624" spans="1:8">
      <c r="A624" s="14" t="str">
        <f t="shared" si="9"/>
        <v>1761991</v>
      </c>
      <c r="B624" s="14">
        <v>176</v>
      </c>
      <c r="C624" s="14">
        <v>1991</v>
      </c>
      <c r="D624" s="14">
        <v>6.9550000000000001</v>
      </c>
      <c r="E624" s="14">
        <v>7.52</v>
      </c>
      <c r="F624" s="14">
        <v>5.2590000000000003</v>
      </c>
      <c r="G624" s="14">
        <v>2.4569999999999999</v>
      </c>
      <c r="H624" s="14">
        <v>0.25600000000000001</v>
      </c>
    </row>
    <row r="625" spans="1:8">
      <c r="A625" s="14" t="str">
        <f t="shared" si="9"/>
        <v>1761992</v>
      </c>
      <c r="B625" s="14">
        <v>176</v>
      </c>
      <c r="C625" s="14">
        <v>1992</v>
      </c>
      <c r="D625" s="14">
        <v>7.1120000000000001</v>
      </c>
      <c r="E625" s="14">
        <v>1.5189999999999999</v>
      </c>
      <c r="F625" s="14">
        <v>-5.9720000000000004</v>
      </c>
      <c r="G625" s="14">
        <v>4.1900000000000004</v>
      </c>
      <c r="H625" s="14">
        <v>0.26</v>
      </c>
    </row>
    <row r="626" spans="1:8">
      <c r="A626" s="14" t="str">
        <f t="shared" si="9"/>
        <v>1761993</v>
      </c>
      <c r="B626" s="14">
        <v>176</v>
      </c>
      <c r="C626" s="14">
        <v>1993</v>
      </c>
      <c r="D626" s="14">
        <v>6.2320000000000002</v>
      </c>
      <c r="E626" s="14">
        <v>4.7489999999999997</v>
      </c>
      <c r="F626" s="14">
        <v>-7.5010000000000003</v>
      </c>
      <c r="G626" s="14">
        <v>5.2969999999999997</v>
      </c>
      <c r="H626" s="14">
        <v>0.26200000000000001</v>
      </c>
    </row>
    <row r="627" spans="1:8">
      <c r="A627" s="14" t="str">
        <f t="shared" si="9"/>
        <v>1761994</v>
      </c>
      <c r="B627" s="14">
        <v>176</v>
      </c>
      <c r="C627" s="14">
        <v>1994</v>
      </c>
      <c r="D627" s="14">
        <v>6.399</v>
      </c>
      <c r="E627" s="14">
        <v>0.51500000000000001</v>
      </c>
      <c r="F627" s="14">
        <v>3.8210000000000002</v>
      </c>
      <c r="G627" s="14">
        <v>5.3150000000000004</v>
      </c>
      <c r="H627" s="14">
        <v>0.26500000000000001</v>
      </c>
    </row>
    <row r="628" spans="1:8">
      <c r="A628" s="14" t="str">
        <f t="shared" si="9"/>
        <v>1761995</v>
      </c>
      <c r="B628" s="14">
        <v>176</v>
      </c>
      <c r="C628" s="14">
        <v>1995</v>
      </c>
      <c r="D628" s="14">
        <v>7.1310000000000002</v>
      </c>
      <c r="E628" s="14">
        <v>1.9990000000000001</v>
      </c>
      <c r="F628" s="14">
        <v>3.617</v>
      </c>
      <c r="G628" s="14">
        <v>4.7939999999999996</v>
      </c>
      <c r="H628" s="14">
        <v>0.26700000000000002</v>
      </c>
    </row>
    <row r="629" spans="1:8">
      <c r="A629" s="14" t="str">
        <f t="shared" si="9"/>
        <v>1761996</v>
      </c>
      <c r="B629" s="14">
        <v>176</v>
      </c>
      <c r="C629" s="14">
        <v>1996</v>
      </c>
      <c r="D629" s="14">
        <v>7.48</v>
      </c>
      <c r="E629" s="14">
        <v>2.0569999999999999</v>
      </c>
      <c r="F629" s="14">
        <v>14.599</v>
      </c>
      <c r="G629" s="14">
        <v>3.698</v>
      </c>
      <c r="H629" s="14">
        <v>0.26800000000000002</v>
      </c>
    </row>
    <row r="630" spans="1:8">
      <c r="A630" s="14" t="str">
        <f t="shared" si="9"/>
        <v>1761997</v>
      </c>
      <c r="B630" s="14">
        <v>176</v>
      </c>
      <c r="C630" s="14">
        <v>1997</v>
      </c>
      <c r="D630" s="14">
        <v>7.57</v>
      </c>
      <c r="E630" s="14">
        <v>2.048</v>
      </c>
      <c r="F630" s="14">
        <v>6.88</v>
      </c>
      <c r="G630" s="14">
        <v>3.7490000000000001</v>
      </c>
      <c r="H630" s="14">
        <v>0.27</v>
      </c>
    </row>
    <row r="631" spans="1:8">
      <c r="A631" s="14" t="str">
        <f t="shared" si="9"/>
        <v>1761998</v>
      </c>
      <c r="B631" s="14">
        <v>176</v>
      </c>
      <c r="C631" s="14">
        <v>1998</v>
      </c>
      <c r="D631" s="14">
        <v>8.5039999999999996</v>
      </c>
      <c r="E631" s="14">
        <v>1.2749999999999999</v>
      </c>
      <c r="F631" s="14">
        <v>21.945</v>
      </c>
      <c r="G631" s="14">
        <v>2.86</v>
      </c>
      <c r="H631" s="14">
        <v>0.27200000000000002</v>
      </c>
    </row>
    <row r="632" spans="1:8">
      <c r="A632" s="14" t="str">
        <f t="shared" si="9"/>
        <v>1761999</v>
      </c>
      <c r="B632" s="14">
        <v>176</v>
      </c>
      <c r="C632" s="14">
        <v>1999</v>
      </c>
      <c r="D632" s="14">
        <v>8.9819999999999993</v>
      </c>
      <c r="E632" s="14">
        <v>5.5289999999999999</v>
      </c>
      <c r="F632" s="14">
        <v>3.3519999999999999</v>
      </c>
      <c r="G632" s="14">
        <v>2.0339999999999998</v>
      </c>
      <c r="H632" s="14">
        <v>0.27600000000000002</v>
      </c>
    </row>
    <row r="633" spans="1:8">
      <c r="A633" s="14" t="str">
        <f t="shared" si="9"/>
        <v>1762000</v>
      </c>
      <c r="B633" s="14">
        <v>176</v>
      </c>
      <c r="C633" s="14">
        <v>2000</v>
      </c>
      <c r="D633" s="14">
        <v>9.0259999999999998</v>
      </c>
      <c r="E633" s="14">
        <v>4.1479999999999997</v>
      </c>
      <c r="F633" s="14">
        <v>7.8019999999999996</v>
      </c>
      <c r="G633" s="14">
        <v>2.1779999999999999</v>
      </c>
      <c r="H633" s="14">
        <v>0.27900000000000003</v>
      </c>
    </row>
    <row r="634" spans="1:8">
      <c r="A634" s="14" t="str">
        <f t="shared" si="9"/>
        <v>1762001</v>
      </c>
      <c r="B634" s="14">
        <v>176</v>
      </c>
      <c r="C634" s="14">
        <v>2001</v>
      </c>
      <c r="D634" s="14">
        <v>8.2349999999999994</v>
      </c>
      <c r="E634" s="14">
        <v>8.65</v>
      </c>
      <c r="F634" s="14">
        <v>-9.9760000000000009</v>
      </c>
      <c r="G634" s="14">
        <v>2.335</v>
      </c>
      <c r="H634" s="14">
        <v>0.28299999999999997</v>
      </c>
    </row>
    <row r="635" spans="1:8">
      <c r="A635" s="14" t="str">
        <f t="shared" si="9"/>
        <v>1762002</v>
      </c>
      <c r="B635" s="14">
        <v>176</v>
      </c>
      <c r="C635" s="14">
        <v>2002</v>
      </c>
      <c r="D635" s="14">
        <v>9.3179999999999996</v>
      </c>
      <c r="E635" s="14">
        <v>1.9550000000000001</v>
      </c>
      <c r="F635" s="14">
        <v>-2.7309999999999999</v>
      </c>
      <c r="G635" s="14">
        <v>3.0760000000000001</v>
      </c>
      <c r="H635" s="14">
        <v>0.28699999999999998</v>
      </c>
    </row>
    <row r="636" spans="1:8">
      <c r="A636" s="14" t="str">
        <f t="shared" si="9"/>
        <v>1762003</v>
      </c>
      <c r="B636" s="14">
        <v>176</v>
      </c>
      <c r="C636" s="14">
        <v>2003</v>
      </c>
      <c r="D636" s="14">
        <v>11.429</v>
      </c>
      <c r="E636" s="14">
        <v>2.7629999999999999</v>
      </c>
      <c r="F636" s="14">
        <v>10.255000000000001</v>
      </c>
      <c r="G636" s="14">
        <v>3.5249999999999999</v>
      </c>
      <c r="H636" s="14">
        <v>0.28799999999999998</v>
      </c>
    </row>
    <row r="637" spans="1:8">
      <c r="A637" s="14" t="str">
        <f t="shared" si="9"/>
        <v>1762004</v>
      </c>
      <c r="B637" s="14">
        <v>176</v>
      </c>
      <c r="C637" s="14">
        <v>2004</v>
      </c>
      <c r="D637" s="14">
        <v>13.824999999999999</v>
      </c>
      <c r="E637" s="14">
        <v>3.9159999999999999</v>
      </c>
      <c r="F637" s="14">
        <v>14.622</v>
      </c>
      <c r="G637" s="14">
        <v>3.4169999999999998</v>
      </c>
      <c r="H637" s="14">
        <v>0.29099999999999998</v>
      </c>
    </row>
    <row r="638" spans="1:8">
      <c r="A638" s="14" t="str">
        <f t="shared" si="9"/>
        <v>1762005</v>
      </c>
      <c r="B638" s="14">
        <v>176</v>
      </c>
      <c r="C638" s="14">
        <v>2005</v>
      </c>
      <c r="D638" s="14">
        <v>16.853000000000002</v>
      </c>
      <c r="E638" s="14">
        <v>4.1349999999999998</v>
      </c>
      <c r="F638" s="14">
        <v>27.827000000000002</v>
      </c>
      <c r="G638" s="14">
        <v>2.883</v>
      </c>
      <c r="H638" s="14">
        <v>0.29399999999999998</v>
      </c>
    </row>
    <row r="639" spans="1:8">
      <c r="A639" s="14" t="str">
        <f t="shared" si="9"/>
        <v>1762006</v>
      </c>
      <c r="B639" s="14">
        <v>176</v>
      </c>
      <c r="C639" s="14">
        <v>2006</v>
      </c>
      <c r="D639" s="14">
        <v>17.465</v>
      </c>
      <c r="E639" s="14">
        <v>6.9649999999999999</v>
      </c>
      <c r="F639" s="14">
        <v>9.82</v>
      </c>
      <c r="G639" s="14">
        <v>3.2</v>
      </c>
      <c r="H639" s="14">
        <v>0.3</v>
      </c>
    </row>
    <row r="640" spans="1:8">
      <c r="A640" s="14" t="str">
        <f t="shared" si="9"/>
        <v>1762007</v>
      </c>
      <c r="B640" s="14">
        <v>176</v>
      </c>
      <c r="C640" s="14">
        <v>2007</v>
      </c>
      <c r="D640" s="14">
        <v>21.652999999999999</v>
      </c>
      <c r="E640" s="14">
        <v>5.8650000000000002</v>
      </c>
      <c r="F640" s="14">
        <v>-2.2629999999999999</v>
      </c>
      <c r="G640" s="14">
        <v>2.492</v>
      </c>
      <c r="H640" s="14">
        <v>0.308</v>
      </c>
    </row>
    <row r="641" spans="1:8">
      <c r="A641" s="14" t="str">
        <f t="shared" si="9"/>
        <v>1762008</v>
      </c>
      <c r="B641" s="14">
        <v>176</v>
      </c>
      <c r="C641" s="14">
        <v>2008</v>
      </c>
      <c r="D641" s="14">
        <v>18.074999999999999</v>
      </c>
      <c r="E641" s="14">
        <v>18.132999999999999</v>
      </c>
      <c r="F641" s="14">
        <v>-20.312999999999999</v>
      </c>
      <c r="G641" s="14">
        <v>3.3250000000000002</v>
      </c>
      <c r="H641" s="14">
        <v>0.315</v>
      </c>
    </row>
    <row r="642" spans="1:8">
      <c r="A642" s="14" t="str">
        <f t="shared" si="9"/>
        <v>1762009</v>
      </c>
      <c r="B642" s="14">
        <v>176</v>
      </c>
      <c r="C642" s="14">
        <v>2009</v>
      </c>
      <c r="D642" s="14">
        <v>13.154</v>
      </c>
      <c r="E642" s="14">
        <v>7.4459999999999997</v>
      </c>
      <c r="F642" s="14">
        <v>-20.67</v>
      </c>
      <c r="G642" s="14">
        <v>8.0079999999999991</v>
      </c>
      <c r="H642" s="14">
        <v>0.31900000000000001</v>
      </c>
    </row>
    <row r="643" spans="1:8">
      <c r="A643" s="14" t="str">
        <f t="shared" ref="A643:A706" si="10">B643&amp;C643</f>
        <v>1762010</v>
      </c>
      <c r="B643" s="14">
        <v>176</v>
      </c>
      <c r="C643" s="14">
        <v>2010</v>
      </c>
      <c r="D643" s="14">
        <v>13.750999999999999</v>
      </c>
      <c r="E643" s="14">
        <v>2.5179999999999998</v>
      </c>
      <c r="F643" s="14">
        <v>2.319</v>
      </c>
      <c r="G643" s="14">
        <v>8.3170000000000002</v>
      </c>
      <c r="H643" s="14">
        <v>0.318</v>
      </c>
    </row>
    <row r="644" spans="1:8">
      <c r="A644" s="14" t="str">
        <f t="shared" si="10"/>
        <v>1762011</v>
      </c>
      <c r="B644" s="14">
        <v>176</v>
      </c>
      <c r="C644" s="14">
        <v>2011</v>
      </c>
      <c r="D644" s="14">
        <v>15.222</v>
      </c>
      <c r="E644" s="14">
        <v>5.2510000000000003</v>
      </c>
      <c r="F644" s="14">
        <v>6.774</v>
      </c>
      <c r="G644" s="14">
        <v>7.7</v>
      </c>
      <c r="H644" s="14">
        <v>0.318</v>
      </c>
    </row>
    <row r="645" spans="1:8">
      <c r="A645" s="14" t="str">
        <f t="shared" si="10"/>
        <v>1762012</v>
      </c>
      <c r="B645" s="14">
        <v>176</v>
      </c>
      <c r="C645" s="14">
        <v>2012</v>
      </c>
      <c r="D645" s="14">
        <v>14.752000000000001</v>
      </c>
      <c r="E645" s="14">
        <v>4.2060000000000004</v>
      </c>
      <c r="F645" s="14">
        <v>4.6040000000000001</v>
      </c>
      <c r="G645" s="14">
        <v>6.617</v>
      </c>
      <c r="H645" s="14">
        <v>0.32</v>
      </c>
    </row>
    <row r="646" spans="1:8">
      <c r="A646" s="14" t="str">
        <f t="shared" si="10"/>
        <v>1762013</v>
      </c>
      <c r="B646" s="14">
        <v>176</v>
      </c>
      <c r="C646" s="14">
        <v>2013</v>
      </c>
      <c r="D646" s="14">
        <v>16.125</v>
      </c>
      <c r="E646" s="14">
        <v>4.1340000000000003</v>
      </c>
      <c r="F646" s="14">
        <v>0.106</v>
      </c>
      <c r="G646" s="14">
        <v>5.8330000000000002</v>
      </c>
      <c r="H646" s="14">
        <v>0.32200000000000001</v>
      </c>
    </row>
    <row r="647" spans="1:8">
      <c r="A647" s="14" t="str">
        <f t="shared" si="10"/>
        <v>1762014</v>
      </c>
      <c r="B647" s="14">
        <v>176</v>
      </c>
      <c r="C647" s="14">
        <v>2014</v>
      </c>
      <c r="D647" s="14">
        <v>17.867999999999999</v>
      </c>
      <c r="E647" s="14">
        <v>0.82899999999999996</v>
      </c>
      <c r="F647" s="14">
        <v>10.02</v>
      </c>
      <c r="G647" s="14">
        <v>5.4169999999999998</v>
      </c>
      <c r="H647" s="14">
        <v>0.32600000000000001</v>
      </c>
    </row>
    <row r="648" spans="1:8">
      <c r="A648" s="14" t="str">
        <f t="shared" si="10"/>
        <v>1762015</v>
      </c>
      <c r="B648" s="14">
        <v>176</v>
      </c>
      <c r="C648" s="14">
        <v>2015</v>
      </c>
      <c r="D648" s="14">
        <v>17.516999999999999</v>
      </c>
      <c r="E648" s="14">
        <v>2.012</v>
      </c>
      <c r="F648" s="14">
        <v>13.542</v>
      </c>
      <c r="G648" s="14">
        <v>4.5</v>
      </c>
      <c r="H648" s="14">
        <v>0.32900000000000001</v>
      </c>
    </row>
    <row r="649" spans="1:8">
      <c r="A649" s="14" t="str">
        <f t="shared" si="10"/>
        <v>1762016</v>
      </c>
      <c r="B649" s="14">
        <v>176</v>
      </c>
      <c r="C649" s="14">
        <v>2016</v>
      </c>
      <c r="D649" s="14">
        <v>20.792999999999999</v>
      </c>
      <c r="E649" s="14">
        <v>1.8939999999999999</v>
      </c>
      <c r="F649" s="14">
        <v>14.603</v>
      </c>
      <c r="G649" s="14">
        <v>3.3420000000000001</v>
      </c>
      <c r="H649" s="14">
        <v>0.33300000000000002</v>
      </c>
    </row>
    <row r="650" spans="1:8">
      <c r="A650" s="14" t="str">
        <f t="shared" si="10"/>
        <v>1762017</v>
      </c>
      <c r="B650" s="14">
        <v>176</v>
      </c>
      <c r="C650" s="14">
        <v>2017</v>
      </c>
      <c r="D650" s="14">
        <v>24.728000000000002</v>
      </c>
      <c r="E650" s="14">
        <v>1.8720000000000001</v>
      </c>
      <c r="F650" s="14">
        <v>11.831</v>
      </c>
      <c r="G650" s="14">
        <v>3.2829999999999999</v>
      </c>
      <c r="H650" s="14">
        <v>0.33800000000000002</v>
      </c>
    </row>
    <row r="651" spans="1:8">
      <c r="A651" s="14" t="str">
        <f t="shared" si="10"/>
        <v>1762018</v>
      </c>
      <c r="B651" s="14">
        <v>176</v>
      </c>
      <c r="C651" s="14">
        <v>2018</v>
      </c>
      <c r="D651" s="14">
        <v>26.224</v>
      </c>
      <c r="E651" s="14">
        <v>3.738</v>
      </c>
      <c r="F651" s="14">
        <v>0.48899999999999999</v>
      </c>
      <c r="G651" s="14">
        <v>3.1</v>
      </c>
      <c r="H651" s="14">
        <v>0.34799999999999998</v>
      </c>
    </row>
    <row r="652" spans="1:8">
      <c r="A652" s="14" t="str">
        <f t="shared" si="10"/>
        <v>1762019</v>
      </c>
      <c r="B652" s="14">
        <v>176</v>
      </c>
      <c r="C652" s="14">
        <v>2019</v>
      </c>
      <c r="D652" s="14">
        <v>24.837</v>
      </c>
      <c r="E652" s="14">
        <v>2.0019999999999998</v>
      </c>
      <c r="F652" s="14">
        <v>-9.3109999999999999</v>
      </c>
      <c r="G652" s="14">
        <v>3.9249999999999998</v>
      </c>
      <c r="H652" s="14">
        <v>0.35699999999999998</v>
      </c>
    </row>
    <row r="653" spans="1:8">
      <c r="A653" s="14" t="str">
        <f t="shared" si="10"/>
        <v>1762020</v>
      </c>
      <c r="B653" s="14">
        <v>176</v>
      </c>
      <c r="C653" s="14">
        <v>2020</v>
      </c>
      <c r="D653" s="14">
        <v>21.715</v>
      </c>
      <c r="E653" s="14">
        <v>3.58</v>
      </c>
      <c r="F653" s="14">
        <v>-22.04</v>
      </c>
      <c r="G653" s="14">
        <v>6.4329999999999998</v>
      </c>
      <c r="H653" s="14">
        <v>0.36399999999999999</v>
      </c>
    </row>
    <row r="654" spans="1:8">
      <c r="A654" s="14" t="str">
        <f t="shared" si="10"/>
        <v>1762021</v>
      </c>
      <c r="B654" s="14">
        <v>176</v>
      </c>
      <c r="C654" s="14">
        <v>2021</v>
      </c>
      <c r="D654" s="14">
        <v>24.155000000000001</v>
      </c>
      <c r="E654" s="14">
        <v>2.6259999999999999</v>
      </c>
      <c r="F654" s="14">
        <v>12.305999999999999</v>
      </c>
      <c r="G654" s="14">
        <v>6</v>
      </c>
      <c r="H654" s="14">
        <v>0.37</v>
      </c>
    </row>
    <row r="655" spans="1:8">
      <c r="A655" s="14" t="str">
        <f t="shared" si="10"/>
        <v>1762022</v>
      </c>
      <c r="B655" s="14">
        <v>176</v>
      </c>
      <c r="C655" s="14">
        <v>2022</v>
      </c>
      <c r="D655" s="14">
        <v>25.158999999999999</v>
      </c>
      <c r="E655" s="14">
        <v>2.5470000000000002</v>
      </c>
      <c r="F655" s="14">
        <v>4.6079999999999997</v>
      </c>
      <c r="G655" s="14">
        <v>5</v>
      </c>
      <c r="H655" s="14">
        <v>0.376</v>
      </c>
    </row>
    <row r="656" spans="1:8">
      <c r="A656" s="14" t="str">
        <f t="shared" si="10"/>
        <v>1762023</v>
      </c>
      <c r="B656" s="14">
        <v>176</v>
      </c>
      <c r="C656" s="14">
        <v>2023</v>
      </c>
      <c r="D656" s="14">
        <v>25.823</v>
      </c>
      <c r="E656" s="14">
        <v>2.5110000000000001</v>
      </c>
      <c r="F656" s="14">
        <v>8.2449999999999992</v>
      </c>
      <c r="G656" s="14">
        <v>4</v>
      </c>
      <c r="H656" s="14">
        <v>0.38100000000000001</v>
      </c>
    </row>
    <row r="657" spans="1:8">
      <c r="A657" s="14" t="str">
        <f t="shared" si="10"/>
        <v>1762024</v>
      </c>
      <c r="B657" s="14">
        <v>176</v>
      </c>
      <c r="C657" s="14">
        <v>2024</v>
      </c>
      <c r="D657" s="14">
        <v>27.013999999999999</v>
      </c>
      <c r="E657" s="14">
        <v>2.5110000000000001</v>
      </c>
      <c r="F657" s="14">
        <v>7.4740000000000002</v>
      </c>
      <c r="G657" s="14">
        <v>4</v>
      </c>
      <c r="H657" s="14">
        <v>0.38700000000000001</v>
      </c>
    </row>
    <row r="658" spans="1:8">
      <c r="A658" s="14" t="str">
        <f t="shared" si="10"/>
        <v>1762025</v>
      </c>
      <c r="B658" s="14">
        <v>176</v>
      </c>
      <c r="C658" s="14">
        <v>2025</v>
      </c>
      <c r="D658" s="14">
        <v>28.431000000000001</v>
      </c>
      <c r="E658" s="14">
        <v>2.5110000000000001</v>
      </c>
      <c r="F658" s="14">
        <v>2.9169999999999998</v>
      </c>
      <c r="G658" s="14">
        <v>4</v>
      </c>
      <c r="H658" s="14">
        <v>0.38700000000000001</v>
      </c>
    </row>
    <row r="659" spans="1:8">
      <c r="A659" s="14" t="str">
        <f t="shared" si="10"/>
        <v>1762026</v>
      </c>
      <c r="B659" s="14">
        <v>176</v>
      </c>
      <c r="C659" s="14">
        <v>2026</v>
      </c>
      <c r="D659" s="14">
        <v>29.956</v>
      </c>
      <c r="E659" s="14">
        <v>2.5110000000000001</v>
      </c>
      <c r="F659" s="14">
        <v>2.9630000000000001</v>
      </c>
      <c r="G659" s="14">
        <v>4</v>
      </c>
      <c r="H659" s="14">
        <v>0.38600000000000001</v>
      </c>
    </row>
    <row r="660" spans="1:8">
      <c r="A660" s="14" t="str">
        <f t="shared" si="10"/>
        <v>1781980</v>
      </c>
      <c r="B660" s="14">
        <v>178</v>
      </c>
      <c r="C660" s="14">
        <v>1980</v>
      </c>
      <c r="D660" s="14">
        <v>21.38</v>
      </c>
      <c r="E660" s="14" t="s">
        <v>60</v>
      </c>
      <c r="F660" s="14">
        <v>-4.407</v>
      </c>
      <c r="G660" s="14" t="s">
        <v>60</v>
      </c>
      <c r="H660" s="14">
        <v>3.427</v>
      </c>
    </row>
    <row r="661" spans="1:8">
      <c r="A661" s="14" t="str">
        <f t="shared" si="10"/>
        <v>1781981</v>
      </c>
      <c r="B661" s="14">
        <v>178</v>
      </c>
      <c r="C661" s="14">
        <v>1981</v>
      </c>
      <c r="D661" s="14">
        <v>20.38</v>
      </c>
      <c r="E661" s="14" t="s">
        <v>60</v>
      </c>
      <c r="F661" s="14">
        <v>1.6279999999999999</v>
      </c>
      <c r="G661" s="14" t="s">
        <v>60</v>
      </c>
      <c r="H661" s="14">
        <v>3.47</v>
      </c>
    </row>
    <row r="662" spans="1:8">
      <c r="A662" s="14" t="str">
        <f t="shared" si="10"/>
        <v>1781982</v>
      </c>
      <c r="B662" s="14">
        <v>178</v>
      </c>
      <c r="C662" s="14">
        <v>1982</v>
      </c>
      <c r="D662" s="14">
        <v>21.268000000000001</v>
      </c>
      <c r="E662" s="14" t="s">
        <v>60</v>
      </c>
      <c r="F662" s="14">
        <v>-3.6930000000000001</v>
      </c>
      <c r="G662" s="14" t="s">
        <v>60</v>
      </c>
      <c r="H662" s="14">
        <v>3.5059999999999998</v>
      </c>
    </row>
    <row r="663" spans="1:8">
      <c r="A663" s="14" t="str">
        <f t="shared" si="10"/>
        <v>1781983</v>
      </c>
      <c r="B663" s="14">
        <v>178</v>
      </c>
      <c r="C663" s="14">
        <v>1983</v>
      </c>
      <c r="D663" s="14">
        <v>20.574999999999999</v>
      </c>
      <c r="E663" s="14" t="s">
        <v>60</v>
      </c>
      <c r="F663" s="14">
        <v>4.9770000000000003</v>
      </c>
      <c r="G663" s="14" t="s">
        <v>60</v>
      </c>
      <c r="H663" s="14">
        <v>3.5310000000000001</v>
      </c>
    </row>
    <row r="664" spans="1:8">
      <c r="A664" s="14" t="str">
        <f t="shared" si="10"/>
        <v>1781984</v>
      </c>
      <c r="B664" s="14">
        <v>178</v>
      </c>
      <c r="C664" s="14">
        <v>1984</v>
      </c>
      <c r="D664" s="14">
        <v>19.841999999999999</v>
      </c>
      <c r="E664" s="14" t="s">
        <v>60</v>
      </c>
      <c r="F664" s="14">
        <v>9.7509999999999994</v>
      </c>
      <c r="G664" s="14" t="s">
        <v>60</v>
      </c>
      <c r="H664" s="14">
        <v>3.556</v>
      </c>
    </row>
    <row r="665" spans="1:8">
      <c r="A665" s="14" t="str">
        <f t="shared" si="10"/>
        <v>1781985</v>
      </c>
      <c r="B665" s="14">
        <v>178</v>
      </c>
      <c r="C665" s="14">
        <v>1985</v>
      </c>
      <c r="D665" s="14">
        <v>21.123000000000001</v>
      </c>
      <c r="E665" s="14" t="s">
        <v>60</v>
      </c>
      <c r="F665" s="14">
        <v>3.1579999999999999</v>
      </c>
      <c r="G665" s="14">
        <v>17.7</v>
      </c>
      <c r="H665" s="14">
        <v>3.5670000000000002</v>
      </c>
    </row>
    <row r="666" spans="1:8">
      <c r="A666" s="14" t="str">
        <f t="shared" si="10"/>
        <v>1781986</v>
      </c>
      <c r="B666" s="14">
        <v>178</v>
      </c>
      <c r="C666" s="14">
        <v>1986</v>
      </c>
      <c r="D666" s="14">
        <v>28.456</v>
      </c>
      <c r="E666" s="14" t="s">
        <v>60</v>
      </c>
      <c r="F666" s="14">
        <v>5.2039999999999997</v>
      </c>
      <c r="G666" s="14">
        <v>18.100000000000001</v>
      </c>
      <c r="H666" s="14">
        <v>3.5670000000000002</v>
      </c>
    </row>
    <row r="667" spans="1:8">
      <c r="A667" s="14" t="str">
        <f t="shared" si="10"/>
        <v>1781987</v>
      </c>
      <c r="B667" s="14">
        <v>178</v>
      </c>
      <c r="C667" s="14">
        <v>1987</v>
      </c>
      <c r="D667" s="14">
        <v>33.588999999999999</v>
      </c>
      <c r="E667" s="14" t="s">
        <v>60</v>
      </c>
      <c r="F667" s="14">
        <v>7.298</v>
      </c>
      <c r="G667" s="14">
        <v>18.8</v>
      </c>
      <c r="H667" s="14">
        <v>3.573</v>
      </c>
    </row>
    <row r="668" spans="1:8">
      <c r="A668" s="14" t="str">
        <f t="shared" si="10"/>
        <v>1781988</v>
      </c>
      <c r="B668" s="14">
        <v>178</v>
      </c>
      <c r="C668" s="14">
        <v>1988</v>
      </c>
      <c r="D668" s="14">
        <v>36.796999999999997</v>
      </c>
      <c r="E668" s="14" t="s">
        <v>60</v>
      </c>
      <c r="F668" s="14">
        <v>6.4340000000000002</v>
      </c>
      <c r="G668" s="14">
        <v>18.399999999999999</v>
      </c>
      <c r="H668" s="14">
        <v>3.5579999999999998</v>
      </c>
    </row>
    <row r="669" spans="1:8">
      <c r="A669" s="14" t="str">
        <f t="shared" si="10"/>
        <v>1781989</v>
      </c>
      <c r="B669" s="14">
        <v>178</v>
      </c>
      <c r="C669" s="14">
        <v>1989</v>
      </c>
      <c r="D669" s="14">
        <v>37.950000000000003</v>
      </c>
      <c r="E669" s="14" t="s">
        <v>60</v>
      </c>
      <c r="F669" s="14">
        <v>13.885999999999999</v>
      </c>
      <c r="G669" s="14">
        <v>17.899999999999999</v>
      </c>
      <c r="H669" s="14">
        <v>3.536</v>
      </c>
    </row>
    <row r="670" spans="1:8">
      <c r="A670" s="14" t="str">
        <f t="shared" si="10"/>
        <v>1781990</v>
      </c>
      <c r="B670" s="14">
        <v>178</v>
      </c>
      <c r="C670" s="14">
        <v>1990</v>
      </c>
      <c r="D670" s="14">
        <v>48.097999999999999</v>
      </c>
      <c r="E670" s="14" t="s">
        <v>60</v>
      </c>
      <c r="F670" s="14">
        <v>6.024</v>
      </c>
      <c r="G670" s="14">
        <v>17.2</v>
      </c>
      <c r="H670" s="14">
        <v>3.532</v>
      </c>
    </row>
    <row r="671" spans="1:8">
      <c r="A671" s="14" t="str">
        <f t="shared" si="10"/>
        <v>1781991</v>
      </c>
      <c r="B671" s="14">
        <v>178</v>
      </c>
      <c r="C671" s="14">
        <v>1991</v>
      </c>
      <c r="D671" s="14">
        <v>48.738</v>
      </c>
      <c r="E671" s="14" t="s">
        <v>60</v>
      </c>
      <c r="F671" s="14">
        <v>2.4390000000000001</v>
      </c>
      <c r="G671" s="14">
        <v>19</v>
      </c>
      <c r="H671" s="14">
        <v>3.552</v>
      </c>
    </row>
    <row r="672" spans="1:8">
      <c r="A672" s="14" t="str">
        <f t="shared" si="10"/>
        <v>1781992</v>
      </c>
      <c r="B672" s="14">
        <v>178</v>
      </c>
      <c r="C672" s="14">
        <v>1992</v>
      </c>
      <c r="D672" s="14">
        <v>54.795999999999999</v>
      </c>
      <c r="E672" s="14" t="s">
        <v>60</v>
      </c>
      <c r="F672" s="14">
        <v>8.0630000000000006</v>
      </c>
      <c r="G672" s="14">
        <v>16.3</v>
      </c>
      <c r="H672" s="14">
        <v>3.5819999999999999</v>
      </c>
    </row>
    <row r="673" spans="1:8">
      <c r="A673" s="14" t="str">
        <f t="shared" si="10"/>
        <v>1781993</v>
      </c>
      <c r="B673" s="14">
        <v>178</v>
      </c>
      <c r="C673" s="14">
        <v>1993</v>
      </c>
      <c r="D673" s="14">
        <v>51.256</v>
      </c>
      <c r="E673" s="14" t="s">
        <v>60</v>
      </c>
      <c r="F673" s="14">
        <v>7.5289999999999999</v>
      </c>
      <c r="G673" s="14">
        <v>16.7</v>
      </c>
      <c r="H673" s="14">
        <v>3.601</v>
      </c>
    </row>
    <row r="674" spans="1:8">
      <c r="A674" s="14" t="str">
        <f t="shared" si="10"/>
        <v>1781994</v>
      </c>
      <c r="B674" s="14">
        <v>178</v>
      </c>
      <c r="C674" s="14">
        <v>1994</v>
      </c>
      <c r="D674" s="14">
        <v>55.725000000000001</v>
      </c>
      <c r="E674" s="14" t="s">
        <v>60</v>
      </c>
      <c r="F674" s="14">
        <v>15.48</v>
      </c>
      <c r="G674" s="14">
        <v>15.1</v>
      </c>
      <c r="H674" s="14">
        <v>3.613</v>
      </c>
    </row>
    <row r="675" spans="1:8">
      <c r="A675" s="14" t="str">
        <f t="shared" si="10"/>
        <v>1781995</v>
      </c>
      <c r="B675" s="14">
        <v>178</v>
      </c>
      <c r="C675" s="14">
        <v>1995</v>
      </c>
      <c r="D675" s="14">
        <v>69.114000000000004</v>
      </c>
      <c r="E675" s="14" t="s">
        <v>60</v>
      </c>
      <c r="F675" s="14">
        <v>15.93</v>
      </c>
      <c r="G675" s="14">
        <v>14.1</v>
      </c>
      <c r="H675" s="14">
        <v>3.629</v>
      </c>
    </row>
    <row r="676" spans="1:8">
      <c r="A676" s="14" t="str">
        <f t="shared" si="10"/>
        <v>1781996</v>
      </c>
      <c r="B676" s="14">
        <v>178</v>
      </c>
      <c r="C676" s="14">
        <v>1996</v>
      </c>
      <c r="D676" s="14">
        <v>75.768000000000001</v>
      </c>
      <c r="E676" s="14">
        <v>0.40799999999999997</v>
      </c>
      <c r="F676" s="14">
        <v>12.842000000000001</v>
      </c>
      <c r="G676" s="14">
        <v>11.8</v>
      </c>
      <c r="H676" s="14">
        <v>3.6539999999999999</v>
      </c>
    </row>
    <row r="677" spans="1:8">
      <c r="A677" s="14" t="str">
        <f t="shared" si="10"/>
        <v>1781997</v>
      </c>
      <c r="B677" s="14">
        <v>178</v>
      </c>
      <c r="C677" s="14">
        <v>1997</v>
      </c>
      <c r="D677" s="14">
        <v>82.783000000000001</v>
      </c>
      <c r="E677" s="14">
        <v>0.27100000000000002</v>
      </c>
      <c r="F677" s="14">
        <v>16.645</v>
      </c>
      <c r="G677" s="14">
        <v>9.8580000000000005</v>
      </c>
      <c r="H677" s="14">
        <v>3.6920000000000002</v>
      </c>
    </row>
    <row r="678" spans="1:8">
      <c r="A678" s="14" t="str">
        <f t="shared" si="10"/>
        <v>1781998</v>
      </c>
      <c r="B678" s="14">
        <v>178</v>
      </c>
      <c r="C678" s="14">
        <v>1998</v>
      </c>
      <c r="D678" s="14">
        <v>90.421000000000006</v>
      </c>
      <c r="E678" s="14">
        <v>0.27</v>
      </c>
      <c r="F678" s="14">
        <v>30.004000000000001</v>
      </c>
      <c r="G678" s="14">
        <v>7.55</v>
      </c>
      <c r="H678" s="14">
        <v>3.7309999999999999</v>
      </c>
    </row>
    <row r="679" spans="1:8">
      <c r="A679" s="14" t="str">
        <f t="shared" si="10"/>
        <v>1781999</v>
      </c>
      <c r="B679" s="14">
        <v>178</v>
      </c>
      <c r="C679" s="14">
        <v>1999</v>
      </c>
      <c r="D679" s="14">
        <v>99.009</v>
      </c>
      <c r="E679" s="14">
        <v>0.94299999999999995</v>
      </c>
      <c r="F679" s="14">
        <v>13.61</v>
      </c>
      <c r="G679" s="14">
        <v>5.9</v>
      </c>
      <c r="H679" s="14">
        <v>3.7730000000000001</v>
      </c>
    </row>
    <row r="680" spans="1:8">
      <c r="A680" s="14" t="str">
        <f t="shared" si="10"/>
        <v>1782000</v>
      </c>
      <c r="B680" s="14">
        <v>178</v>
      </c>
      <c r="C680" s="14">
        <v>2000</v>
      </c>
      <c r="D680" s="14">
        <v>100.136</v>
      </c>
      <c r="E680" s="14">
        <v>4.806</v>
      </c>
      <c r="F680" s="14">
        <v>24.571999999999999</v>
      </c>
      <c r="G680" s="14">
        <v>4.492</v>
      </c>
      <c r="H680" s="14">
        <v>3.8279999999999998</v>
      </c>
    </row>
    <row r="681" spans="1:8">
      <c r="A681" s="14" t="str">
        <f t="shared" si="10"/>
        <v>1782001</v>
      </c>
      <c r="B681" s="14">
        <v>178</v>
      </c>
      <c r="C681" s="14">
        <v>2001</v>
      </c>
      <c r="D681" s="14">
        <v>109.319</v>
      </c>
      <c r="E681" s="14">
        <v>4.3310000000000004</v>
      </c>
      <c r="F681" s="14">
        <v>13.6</v>
      </c>
      <c r="G681" s="14">
        <v>4.1829999999999998</v>
      </c>
      <c r="H681" s="14">
        <v>3.8889999999999998</v>
      </c>
    </row>
    <row r="682" spans="1:8">
      <c r="A682" s="14" t="str">
        <f t="shared" si="10"/>
        <v>1782002</v>
      </c>
      <c r="B682" s="14">
        <v>178</v>
      </c>
      <c r="C682" s="14">
        <v>2002</v>
      </c>
      <c r="D682" s="14">
        <v>128.535</v>
      </c>
      <c r="E682" s="14">
        <v>4.5179999999999998</v>
      </c>
      <c r="F682" s="14">
        <v>5.54</v>
      </c>
      <c r="G682" s="14">
        <v>4.7329999999999997</v>
      </c>
      <c r="H682" s="14">
        <v>3.956</v>
      </c>
    </row>
    <row r="683" spans="1:8">
      <c r="A683" s="14" t="str">
        <f t="shared" si="10"/>
        <v>1782003</v>
      </c>
      <c r="B683" s="14">
        <v>178</v>
      </c>
      <c r="C683" s="14">
        <v>2003</v>
      </c>
      <c r="D683" s="14">
        <v>164.488</v>
      </c>
      <c r="E683" s="14">
        <v>3.0369999999999999</v>
      </c>
      <c r="F683" s="14">
        <v>-1.647</v>
      </c>
      <c r="G683" s="14">
        <v>4.8419999999999996</v>
      </c>
      <c r="H683" s="14">
        <v>4.0209999999999999</v>
      </c>
    </row>
    <row r="684" spans="1:8">
      <c r="A684" s="14" t="str">
        <f t="shared" si="10"/>
        <v>1782004</v>
      </c>
      <c r="B684" s="14">
        <v>178</v>
      </c>
      <c r="C684" s="14">
        <v>2004</v>
      </c>
      <c r="D684" s="14">
        <v>194.55600000000001</v>
      </c>
      <c r="E684" s="14">
        <v>2.3809999999999998</v>
      </c>
      <c r="F684" s="14">
        <v>2.36</v>
      </c>
      <c r="G684" s="14">
        <v>4.742</v>
      </c>
      <c r="H684" s="14">
        <v>4.0999999999999996</v>
      </c>
    </row>
    <row r="685" spans="1:8">
      <c r="A685" s="14" t="str">
        <f t="shared" si="10"/>
        <v>1782005</v>
      </c>
      <c r="B685" s="14">
        <v>178</v>
      </c>
      <c r="C685" s="14">
        <v>2005</v>
      </c>
      <c r="D685" s="14">
        <v>211.941</v>
      </c>
      <c r="E685" s="14">
        <v>1.9930000000000001</v>
      </c>
      <c r="F685" s="14">
        <v>12.161</v>
      </c>
      <c r="G685" s="14">
        <v>4.633</v>
      </c>
      <c r="H685" s="14">
        <v>4.2</v>
      </c>
    </row>
    <row r="686" spans="1:8">
      <c r="A686" s="14" t="str">
        <f t="shared" si="10"/>
        <v>1782006</v>
      </c>
      <c r="B686" s="14">
        <v>178</v>
      </c>
      <c r="C686" s="14">
        <v>2006</v>
      </c>
      <c r="D686" s="14">
        <v>232.25700000000001</v>
      </c>
      <c r="E686" s="14">
        <v>3.04</v>
      </c>
      <c r="F686" s="14">
        <v>9.1530000000000005</v>
      </c>
      <c r="G686" s="14">
        <v>4.7670000000000003</v>
      </c>
      <c r="H686" s="14">
        <v>4.3209999999999997</v>
      </c>
    </row>
    <row r="687" spans="1:8">
      <c r="A687" s="14" t="str">
        <f t="shared" si="10"/>
        <v>1782007</v>
      </c>
      <c r="B687" s="14">
        <v>178</v>
      </c>
      <c r="C687" s="14">
        <v>2007</v>
      </c>
      <c r="D687" s="14">
        <v>270.29599999999999</v>
      </c>
      <c r="E687" s="14">
        <v>3.2669999999999999</v>
      </c>
      <c r="F687" s="14">
        <v>9.1059999999999999</v>
      </c>
      <c r="G687" s="14">
        <v>5</v>
      </c>
      <c r="H687" s="14">
        <v>4.4450000000000003</v>
      </c>
    </row>
    <row r="688" spans="1:8">
      <c r="A688" s="14" t="str">
        <f t="shared" si="10"/>
        <v>1782008</v>
      </c>
      <c r="B688" s="14">
        <v>178</v>
      </c>
      <c r="C688" s="14">
        <v>2008</v>
      </c>
      <c r="D688" s="14">
        <v>275.89400000000001</v>
      </c>
      <c r="E688" s="14">
        <v>1.327</v>
      </c>
      <c r="F688" s="14">
        <v>-2.161</v>
      </c>
      <c r="G688" s="14">
        <v>6.8079999999999998</v>
      </c>
      <c r="H688" s="14">
        <v>4.516</v>
      </c>
    </row>
    <row r="689" spans="1:8">
      <c r="A689" s="14" t="str">
        <f t="shared" si="10"/>
        <v>1782009</v>
      </c>
      <c r="B689" s="14">
        <v>178</v>
      </c>
      <c r="C689" s="14">
        <v>2009</v>
      </c>
      <c r="D689" s="14">
        <v>236.87100000000001</v>
      </c>
      <c r="E689" s="14">
        <v>-2.5179999999999998</v>
      </c>
      <c r="F689" s="14">
        <v>-1.748</v>
      </c>
      <c r="G689" s="14">
        <v>12.65</v>
      </c>
      <c r="H689" s="14">
        <v>4.5469999999999997</v>
      </c>
    </row>
    <row r="690" spans="1:8">
      <c r="A690" s="14" t="str">
        <f t="shared" si="10"/>
        <v>1782010</v>
      </c>
      <c r="B690" s="14">
        <v>178</v>
      </c>
      <c r="C690" s="14">
        <v>2010</v>
      </c>
      <c r="D690" s="14">
        <v>222.72300000000001</v>
      </c>
      <c r="E690" s="14">
        <v>-0.20699999999999999</v>
      </c>
      <c r="F690" s="14">
        <v>0.67800000000000005</v>
      </c>
      <c r="G690" s="14">
        <v>14.583</v>
      </c>
      <c r="H690" s="14">
        <v>4.5679999999999996</v>
      </c>
    </row>
    <row r="691" spans="1:8">
      <c r="A691" s="14" t="str">
        <f t="shared" si="10"/>
        <v>1782011</v>
      </c>
      <c r="B691" s="14">
        <v>178</v>
      </c>
      <c r="C691" s="14">
        <v>2011</v>
      </c>
      <c r="D691" s="14">
        <v>237.905</v>
      </c>
      <c r="E691" s="14">
        <v>1.4490000000000001</v>
      </c>
      <c r="F691" s="14">
        <v>2.778</v>
      </c>
      <c r="G691" s="14">
        <v>15.4</v>
      </c>
      <c r="H691" s="14">
        <v>4.585</v>
      </c>
    </row>
    <row r="692" spans="1:8">
      <c r="A692" s="14" t="str">
        <f t="shared" si="10"/>
        <v>1782012</v>
      </c>
      <c r="B692" s="14">
        <v>178</v>
      </c>
      <c r="C692" s="14">
        <v>2012</v>
      </c>
      <c r="D692" s="14">
        <v>225.185</v>
      </c>
      <c r="E692" s="14">
        <v>1.7350000000000001</v>
      </c>
      <c r="F692" s="14">
        <v>-1.21</v>
      </c>
      <c r="G692" s="14">
        <v>15.5</v>
      </c>
      <c r="H692" s="14">
        <v>4.6050000000000004</v>
      </c>
    </row>
    <row r="693" spans="1:8">
      <c r="A693" s="14" t="str">
        <f t="shared" si="10"/>
        <v>1782013</v>
      </c>
      <c r="B693" s="14">
        <v>178</v>
      </c>
      <c r="C693" s="14">
        <v>2013</v>
      </c>
      <c r="D693" s="14">
        <v>238.26400000000001</v>
      </c>
      <c r="E693" s="14">
        <v>0.30099999999999999</v>
      </c>
      <c r="F693" s="14">
        <v>0.996</v>
      </c>
      <c r="G693" s="14">
        <v>13.782999999999999</v>
      </c>
      <c r="H693" s="14">
        <v>4.6310000000000002</v>
      </c>
    </row>
    <row r="694" spans="1:8">
      <c r="A694" s="14" t="str">
        <f t="shared" si="10"/>
        <v>1782014</v>
      </c>
      <c r="B694" s="14">
        <v>178</v>
      </c>
      <c r="C694" s="14">
        <v>2014</v>
      </c>
      <c r="D694" s="14">
        <v>258.88900000000001</v>
      </c>
      <c r="E694" s="14">
        <v>-0.3</v>
      </c>
      <c r="F694" s="14">
        <v>14.561999999999999</v>
      </c>
      <c r="G694" s="14">
        <v>11.9</v>
      </c>
      <c r="H694" s="14">
        <v>4.6669999999999998</v>
      </c>
    </row>
    <row r="695" spans="1:8">
      <c r="A695" s="14" t="str">
        <f t="shared" si="10"/>
        <v>1782015</v>
      </c>
      <c r="B695" s="14">
        <v>178</v>
      </c>
      <c r="C695" s="14">
        <v>2015</v>
      </c>
      <c r="D695" s="14">
        <v>292.03699999999998</v>
      </c>
      <c r="E695" s="14">
        <v>0.30099999999999999</v>
      </c>
      <c r="F695" s="14">
        <v>32.302999999999997</v>
      </c>
      <c r="G695" s="14">
        <v>9.9499999999999993</v>
      </c>
      <c r="H695" s="14">
        <v>4.7140000000000004</v>
      </c>
    </row>
    <row r="696" spans="1:8">
      <c r="A696" s="14" t="str">
        <f t="shared" si="10"/>
        <v>1782016</v>
      </c>
      <c r="B696" s="14">
        <v>178</v>
      </c>
      <c r="C696" s="14">
        <v>2016</v>
      </c>
      <c r="D696" s="14">
        <v>299.14499999999998</v>
      </c>
      <c r="E696" s="14">
        <v>-0.2</v>
      </c>
      <c r="F696" s="14">
        <v>19.027000000000001</v>
      </c>
      <c r="G696" s="14">
        <v>8.3829999999999991</v>
      </c>
      <c r="H696" s="14">
        <v>4.7709999999999999</v>
      </c>
    </row>
    <row r="697" spans="1:8">
      <c r="A697" s="14" t="str">
        <f t="shared" si="10"/>
        <v>1782017</v>
      </c>
      <c r="B697" s="14">
        <v>178</v>
      </c>
      <c r="C697" s="14">
        <v>2017</v>
      </c>
      <c r="D697" s="14">
        <v>337.54500000000002</v>
      </c>
      <c r="E697" s="14">
        <v>0.501</v>
      </c>
      <c r="F697" s="14">
        <v>0.97199999999999998</v>
      </c>
      <c r="G697" s="14">
        <v>6.742</v>
      </c>
      <c r="H697" s="14">
        <v>4.8250000000000002</v>
      </c>
    </row>
    <row r="698" spans="1:8">
      <c r="A698" s="14" t="str">
        <f t="shared" si="10"/>
        <v>1782018</v>
      </c>
      <c r="B698" s="14">
        <v>178</v>
      </c>
      <c r="C698" s="14">
        <v>2018</v>
      </c>
      <c r="D698" s="14">
        <v>386.68900000000002</v>
      </c>
      <c r="E698" s="14">
        <v>0.69799999999999995</v>
      </c>
      <c r="F698" s="14">
        <v>3.456</v>
      </c>
      <c r="G698" s="14">
        <v>5.7830000000000004</v>
      </c>
      <c r="H698" s="14">
        <v>4.8860000000000001</v>
      </c>
    </row>
    <row r="699" spans="1:8">
      <c r="A699" s="14" t="str">
        <f t="shared" si="10"/>
        <v>1782019</v>
      </c>
      <c r="B699" s="14">
        <v>178</v>
      </c>
      <c r="C699" s="14">
        <v>2019</v>
      </c>
      <c r="D699" s="14">
        <v>398.37900000000002</v>
      </c>
      <c r="E699" s="14">
        <v>1.089</v>
      </c>
      <c r="F699" s="14">
        <v>31.995000000000001</v>
      </c>
      <c r="G699" s="14">
        <v>4.9749999999999996</v>
      </c>
      <c r="H699" s="14">
        <v>4.95</v>
      </c>
    </row>
    <row r="700" spans="1:8">
      <c r="A700" s="14" t="str">
        <f t="shared" si="10"/>
        <v>1782020</v>
      </c>
      <c r="B700" s="14">
        <v>178</v>
      </c>
      <c r="C700" s="14">
        <v>2020</v>
      </c>
      <c r="D700" s="14">
        <v>418.71600000000001</v>
      </c>
      <c r="E700" s="14">
        <v>-0.97899999999999998</v>
      </c>
      <c r="F700" s="14">
        <v>-9.9730000000000008</v>
      </c>
      <c r="G700" s="14">
        <v>5.625</v>
      </c>
      <c r="H700" s="14">
        <v>4.9939999999999998</v>
      </c>
    </row>
    <row r="701" spans="1:8">
      <c r="A701" s="14" t="str">
        <f t="shared" si="10"/>
        <v>1782021</v>
      </c>
      <c r="B701" s="14">
        <v>178</v>
      </c>
      <c r="C701" s="14">
        <v>2021</v>
      </c>
      <c r="D701" s="14">
        <v>476.66300000000001</v>
      </c>
      <c r="E701" s="14">
        <v>1.9730000000000001</v>
      </c>
      <c r="F701" s="14">
        <v>-8</v>
      </c>
      <c r="G701" s="14">
        <v>6.827</v>
      </c>
      <c r="H701" s="14">
        <v>5.0410000000000004</v>
      </c>
    </row>
    <row r="702" spans="1:8">
      <c r="A702" s="14" t="str">
        <f t="shared" si="10"/>
        <v>1782022</v>
      </c>
      <c r="B702" s="14">
        <v>178</v>
      </c>
      <c r="C702" s="14">
        <v>2022</v>
      </c>
      <c r="D702" s="14">
        <v>515.447</v>
      </c>
      <c r="E702" s="14">
        <v>2</v>
      </c>
      <c r="F702" s="14">
        <v>7</v>
      </c>
      <c r="G702" s="14">
        <v>5.7480000000000002</v>
      </c>
      <c r="H702" s="14">
        <v>5.0890000000000004</v>
      </c>
    </row>
    <row r="703" spans="1:8">
      <c r="A703" s="14" t="str">
        <f t="shared" si="10"/>
        <v>1782023</v>
      </c>
      <c r="B703" s="14">
        <v>178</v>
      </c>
      <c r="C703" s="14">
        <v>2023</v>
      </c>
      <c r="D703" s="14">
        <v>545.81500000000005</v>
      </c>
      <c r="E703" s="14">
        <v>2</v>
      </c>
      <c r="F703" s="14">
        <v>5.5</v>
      </c>
      <c r="G703" s="14">
        <v>5.2649999999999997</v>
      </c>
      <c r="H703" s="14">
        <v>5.1369999999999996</v>
      </c>
    </row>
    <row r="704" spans="1:8">
      <c r="A704" s="14" t="str">
        <f t="shared" si="10"/>
        <v>1782024</v>
      </c>
      <c r="B704" s="14">
        <v>178</v>
      </c>
      <c r="C704" s="14">
        <v>2024</v>
      </c>
      <c r="D704" s="14">
        <v>572.851</v>
      </c>
      <c r="E704" s="14">
        <v>2</v>
      </c>
      <c r="F704" s="14">
        <v>5.5</v>
      </c>
      <c r="G704" s="14">
        <v>5.0549999999999997</v>
      </c>
      <c r="H704" s="14">
        <v>5.1859999999999999</v>
      </c>
    </row>
    <row r="705" spans="1:8">
      <c r="A705" s="14" t="str">
        <f t="shared" si="10"/>
        <v>1782025</v>
      </c>
      <c r="B705" s="14">
        <v>178</v>
      </c>
      <c r="C705" s="14">
        <v>2025</v>
      </c>
      <c r="D705" s="14">
        <v>599.56500000000005</v>
      </c>
      <c r="E705" s="14">
        <v>2</v>
      </c>
      <c r="F705" s="14">
        <v>5</v>
      </c>
      <c r="G705" s="14">
        <v>5.0279999999999996</v>
      </c>
      <c r="H705" s="14">
        <v>5.2350000000000003</v>
      </c>
    </row>
    <row r="706" spans="1:8">
      <c r="A706" s="14" t="str">
        <f t="shared" si="10"/>
        <v>1782026</v>
      </c>
      <c r="B706" s="14">
        <v>178</v>
      </c>
      <c r="C706" s="14">
        <v>2026</v>
      </c>
      <c r="D706" s="14">
        <v>627.01300000000003</v>
      </c>
      <c r="E706" s="14">
        <v>2</v>
      </c>
      <c r="F706" s="14">
        <v>5</v>
      </c>
      <c r="G706" s="14">
        <v>5.0010000000000003</v>
      </c>
      <c r="H706" s="14">
        <v>5.2850000000000001</v>
      </c>
    </row>
    <row r="707" spans="1:8">
      <c r="A707" s="14" t="str">
        <f t="shared" ref="A707:A770" si="11">B707&amp;C707</f>
        <v>4361980</v>
      </c>
      <c r="B707" s="14">
        <v>436</v>
      </c>
      <c r="C707" s="14">
        <v>1980</v>
      </c>
      <c r="D707" s="14">
        <v>23.927</v>
      </c>
      <c r="E707" s="14">
        <v>188.57</v>
      </c>
      <c r="F707" s="14">
        <v>-6.28</v>
      </c>
      <c r="G707" s="14">
        <v>4.78</v>
      </c>
      <c r="H707" s="14">
        <v>3.92</v>
      </c>
    </row>
    <row r="708" spans="1:8">
      <c r="A708" s="14" t="str">
        <f t="shared" si="11"/>
        <v>4361981</v>
      </c>
      <c r="B708" s="14">
        <v>436</v>
      </c>
      <c r="C708" s="14">
        <v>1981</v>
      </c>
      <c r="D708" s="14">
        <v>25.352</v>
      </c>
      <c r="E708" s="14">
        <v>101.494</v>
      </c>
      <c r="F708" s="14">
        <v>9.7490000000000006</v>
      </c>
      <c r="G708" s="14">
        <v>5.1150000000000002</v>
      </c>
      <c r="H708" s="14">
        <v>3.948</v>
      </c>
    </row>
    <row r="709" spans="1:8">
      <c r="A709" s="14" t="str">
        <f t="shared" si="11"/>
        <v>4361982</v>
      </c>
      <c r="B709" s="14">
        <v>436</v>
      </c>
      <c r="C709" s="14">
        <v>1982</v>
      </c>
      <c r="D709" s="14">
        <v>27.170999999999999</v>
      </c>
      <c r="E709" s="14">
        <v>131.50399999999999</v>
      </c>
      <c r="F709" s="14">
        <v>4.1260000000000003</v>
      </c>
      <c r="G709" s="14">
        <v>5.048</v>
      </c>
      <c r="H709" s="14">
        <v>4.0179999999999998</v>
      </c>
    </row>
    <row r="710" spans="1:8">
      <c r="A710" s="14" t="str">
        <f t="shared" si="11"/>
        <v>4361983</v>
      </c>
      <c r="B710" s="14">
        <v>436</v>
      </c>
      <c r="C710" s="14">
        <v>1983</v>
      </c>
      <c r="D710" s="14">
        <v>30.303000000000001</v>
      </c>
      <c r="E710" s="14">
        <v>190.69200000000001</v>
      </c>
      <c r="F710" s="14">
        <v>6.3860000000000001</v>
      </c>
      <c r="G710" s="14">
        <v>4.5620000000000003</v>
      </c>
      <c r="H710" s="14">
        <v>4.1040000000000001</v>
      </c>
    </row>
    <row r="711" spans="1:8">
      <c r="A711" s="14" t="str">
        <f t="shared" si="11"/>
        <v>4361984</v>
      </c>
      <c r="B711" s="14">
        <v>436</v>
      </c>
      <c r="C711" s="14">
        <v>1984</v>
      </c>
      <c r="D711" s="14">
        <v>28.687000000000001</v>
      </c>
      <c r="E711" s="14">
        <v>444.87799999999999</v>
      </c>
      <c r="F711" s="14">
        <v>-0.82799999999999996</v>
      </c>
      <c r="G711" s="14">
        <v>5.8929999999999998</v>
      </c>
      <c r="H711" s="14">
        <v>4.157</v>
      </c>
    </row>
    <row r="712" spans="1:8">
      <c r="A712" s="14" t="str">
        <f t="shared" si="11"/>
        <v>4361985</v>
      </c>
      <c r="B712" s="14">
        <v>436</v>
      </c>
      <c r="C712" s="14">
        <v>1985</v>
      </c>
      <c r="D712" s="14">
        <v>26.663</v>
      </c>
      <c r="E712" s="14">
        <v>185.17500000000001</v>
      </c>
      <c r="F712" s="14">
        <v>-0.93400000000000005</v>
      </c>
      <c r="G712" s="14">
        <v>6.6929999999999996</v>
      </c>
      <c r="H712" s="14">
        <v>4.2309999999999999</v>
      </c>
    </row>
    <row r="713" spans="1:8">
      <c r="A713" s="14" t="str">
        <f t="shared" si="11"/>
        <v>4361986</v>
      </c>
      <c r="B713" s="14">
        <v>436</v>
      </c>
      <c r="C713" s="14">
        <v>1986</v>
      </c>
      <c r="D713" s="14">
        <v>32.823999999999998</v>
      </c>
      <c r="E713" s="14">
        <v>19.652999999999999</v>
      </c>
      <c r="F713" s="14">
        <v>9.2240000000000002</v>
      </c>
      <c r="G713" s="14">
        <v>7.0780000000000003</v>
      </c>
      <c r="H713" s="14">
        <v>4.2960000000000003</v>
      </c>
    </row>
    <row r="714" spans="1:8">
      <c r="A714" s="14" t="str">
        <f t="shared" si="11"/>
        <v>4361987</v>
      </c>
      <c r="B714" s="14">
        <v>436</v>
      </c>
      <c r="C714" s="14">
        <v>1987</v>
      </c>
      <c r="D714" s="14">
        <v>39.204999999999998</v>
      </c>
      <c r="E714" s="14">
        <v>16.125</v>
      </c>
      <c r="F714" s="14">
        <v>18.962</v>
      </c>
      <c r="G714" s="14">
        <v>6.0570000000000004</v>
      </c>
      <c r="H714" s="14">
        <v>4.3659999999999997</v>
      </c>
    </row>
    <row r="715" spans="1:8">
      <c r="A715" s="14" t="str">
        <f t="shared" si="11"/>
        <v>4361988</v>
      </c>
      <c r="B715" s="14">
        <v>436</v>
      </c>
      <c r="C715" s="14">
        <v>1988</v>
      </c>
      <c r="D715" s="14">
        <v>48.564999999999998</v>
      </c>
      <c r="E715" s="14">
        <v>16.396999999999998</v>
      </c>
      <c r="F715" s="14">
        <v>-2.9359999999999999</v>
      </c>
      <c r="G715" s="14">
        <v>6.4279999999999999</v>
      </c>
      <c r="H715" s="14">
        <v>4.4390000000000001</v>
      </c>
    </row>
    <row r="716" spans="1:8">
      <c r="A716" s="14" t="str">
        <f t="shared" si="11"/>
        <v>4361989</v>
      </c>
      <c r="B716" s="14">
        <v>436</v>
      </c>
      <c r="C716" s="14">
        <v>1989</v>
      </c>
      <c r="D716" s="14">
        <v>49.414000000000001</v>
      </c>
      <c r="E716" s="14">
        <v>20.692</v>
      </c>
      <c r="F716" s="14">
        <v>-4.9039999999999999</v>
      </c>
      <c r="G716" s="14">
        <v>8.8810000000000002</v>
      </c>
      <c r="H716" s="14">
        <v>4.516</v>
      </c>
    </row>
    <row r="717" spans="1:8">
      <c r="A717" s="14" t="str">
        <f t="shared" si="11"/>
        <v>4361990</v>
      </c>
      <c r="B717" s="14">
        <v>436</v>
      </c>
      <c r="C717" s="14">
        <v>1990</v>
      </c>
      <c r="D717" s="14">
        <v>58.308999999999997</v>
      </c>
      <c r="E717" s="14">
        <v>17.611999999999998</v>
      </c>
      <c r="F717" s="14">
        <v>8.8559999999999999</v>
      </c>
      <c r="G717" s="14">
        <v>9.5670000000000002</v>
      </c>
      <c r="H717" s="14">
        <v>4.6580000000000004</v>
      </c>
    </row>
    <row r="718" spans="1:8">
      <c r="A718" s="14" t="str">
        <f t="shared" si="11"/>
        <v>4361991</v>
      </c>
      <c r="B718" s="14">
        <v>436</v>
      </c>
      <c r="C718" s="14">
        <v>1991</v>
      </c>
      <c r="D718" s="14">
        <v>66.144000000000005</v>
      </c>
      <c r="E718" s="14">
        <v>18.036999999999999</v>
      </c>
      <c r="F718" s="14">
        <v>15.97</v>
      </c>
      <c r="G718" s="14">
        <v>10.585000000000001</v>
      </c>
      <c r="H718" s="14">
        <v>4.9459999999999997</v>
      </c>
    </row>
    <row r="719" spans="1:8">
      <c r="A719" s="14" t="str">
        <f t="shared" si="11"/>
        <v>4361992</v>
      </c>
      <c r="B719" s="14">
        <v>436</v>
      </c>
      <c r="C719" s="14">
        <v>1992</v>
      </c>
      <c r="D719" s="14">
        <v>73.911000000000001</v>
      </c>
      <c r="E719" s="14">
        <v>9.3699999999999992</v>
      </c>
      <c r="F719" s="14">
        <v>8.7829999999999995</v>
      </c>
      <c r="G719" s="14">
        <v>11.154999999999999</v>
      </c>
      <c r="H719" s="14">
        <v>5.1239999999999997</v>
      </c>
    </row>
    <row r="720" spans="1:8">
      <c r="A720" s="14" t="str">
        <f t="shared" si="11"/>
        <v>4361993</v>
      </c>
      <c r="B720" s="14">
        <v>436</v>
      </c>
      <c r="C720" s="14">
        <v>1993</v>
      </c>
      <c r="D720" s="14">
        <v>74.284999999999997</v>
      </c>
      <c r="E720" s="14">
        <v>11.247999999999999</v>
      </c>
      <c r="F720" s="14">
        <v>14.07</v>
      </c>
      <c r="G720" s="14">
        <v>10.015000000000001</v>
      </c>
      <c r="H720" s="14">
        <v>5.2590000000000003</v>
      </c>
    </row>
    <row r="721" spans="1:8">
      <c r="A721" s="14" t="str">
        <f t="shared" si="11"/>
        <v>4361994</v>
      </c>
      <c r="B721" s="14">
        <v>436</v>
      </c>
      <c r="C721" s="14">
        <v>1994</v>
      </c>
      <c r="D721" s="14">
        <v>84.796999999999997</v>
      </c>
      <c r="E721" s="14">
        <v>14.452</v>
      </c>
      <c r="F721" s="14">
        <v>13.196</v>
      </c>
      <c r="G721" s="14">
        <v>7.8280000000000003</v>
      </c>
      <c r="H721" s="14">
        <v>5.3949999999999996</v>
      </c>
    </row>
    <row r="722" spans="1:8">
      <c r="A722" s="14" t="str">
        <f t="shared" si="11"/>
        <v>4361995</v>
      </c>
      <c r="B722" s="14">
        <v>436</v>
      </c>
      <c r="C722" s="14">
        <v>1995</v>
      </c>
      <c r="D722" s="14">
        <v>100.735</v>
      </c>
      <c r="E722" s="14">
        <v>8.1039999999999992</v>
      </c>
      <c r="F722" s="14">
        <v>9.3680000000000003</v>
      </c>
      <c r="G722" s="14">
        <v>6.8630000000000004</v>
      </c>
      <c r="H722" s="14">
        <v>5.5419999999999998</v>
      </c>
    </row>
    <row r="723" spans="1:8">
      <c r="A723" s="14" t="str">
        <f t="shared" si="11"/>
        <v>4361996</v>
      </c>
      <c r="B723" s="14">
        <v>436</v>
      </c>
      <c r="C723" s="14">
        <v>1996</v>
      </c>
      <c r="D723" s="14">
        <v>110.43</v>
      </c>
      <c r="E723" s="14">
        <v>10.587</v>
      </c>
      <c r="F723" s="14">
        <v>7.1859999999999999</v>
      </c>
      <c r="G723" s="14">
        <v>8.3249999999999993</v>
      </c>
      <c r="H723" s="14">
        <v>5.6820000000000004</v>
      </c>
    </row>
    <row r="724" spans="1:8">
      <c r="A724" s="14" t="str">
        <f t="shared" si="11"/>
        <v>4361997</v>
      </c>
      <c r="B724" s="14">
        <v>436</v>
      </c>
      <c r="C724" s="14">
        <v>1997</v>
      </c>
      <c r="D724" s="14">
        <v>114.979</v>
      </c>
      <c r="E724" s="14">
        <v>6.9880000000000004</v>
      </c>
      <c r="F724" s="14">
        <v>4.1909999999999998</v>
      </c>
      <c r="G724" s="14">
        <v>9.5250000000000004</v>
      </c>
      <c r="H724" s="14">
        <v>5.8239999999999998</v>
      </c>
    </row>
    <row r="725" spans="1:8">
      <c r="A725" s="14" t="str">
        <f t="shared" si="11"/>
        <v>4361998</v>
      </c>
      <c r="B725" s="14">
        <v>436</v>
      </c>
      <c r="C725" s="14">
        <v>1998</v>
      </c>
      <c r="D725" s="14">
        <v>116.209</v>
      </c>
      <c r="E725" s="14">
        <v>8.6219999999999999</v>
      </c>
      <c r="F725" s="14">
        <v>2.1240000000000001</v>
      </c>
      <c r="G725" s="14">
        <v>10.675000000000001</v>
      </c>
      <c r="H725" s="14">
        <v>5.9669999999999996</v>
      </c>
    </row>
    <row r="726" spans="1:8">
      <c r="A726" s="14" t="str">
        <f t="shared" si="11"/>
        <v>4361999</v>
      </c>
      <c r="B726" s="14">
        <v>436</v>
      </c>
      <c r="C726" s="14">
        <v>1999</v>
      </c>
      <c r="D726" s="14">
        <v>117.373</v>
      </c>
      <c r="E726" s="14">
        <v>1.3440000000000001</v>
      </c>
      <c r="F726" s="14">
        <v>15.55</v>
      </c>
      <c r="G726" s="14">
        <v>11.074999999999999</v>
      </c>
      <c r="H726" s="14">
        <v>6.117</v>
      </c>
    </row>
    <row r="727" spans="1:8">
      <c r="A727" s="14" t="str">
        <f t="shared" si="11"/>
        <v>4362000</v>
      </c>
      <c r="B727" s="14">
        <v>436</v>
      </c>
      <c r="C727" s="14">
        <v>2000</v>
      </c>
      <c r="D727" s="14">
        <v>132.70400000000001</v>
      </c>
      <c r="E727" s="14">
        <v>0</v>
      </c>
      <c r="F727" s="14">
        <v>11.96</v>
      </c>
      <c r="G727" s="14">
        <v>10.9</v>
      </c>
      <c r="H727" s="14">
        <v>6.2859999999999996</v>
      </c>
    </row>
    <row r="728" spans="1:8">
      <c r="A728" s="14" t="str">
        <f t="shared" si="11"/>
        <v>4362001</v>
      </c>
      <c r="B728" s="14">
        <v>436</v>
      </c>
      <c r="C728" s="14">
        <v>2001</v>
      </c>
      <c r="D728" s="14">
        <v>131.05799999999999</v>
      </c>
      <c r="E728" s="14">
        <v>1.409</v>
      </c>
      <c r="F728" s="14">
        <v>-5.4409999999999998</v>
      </c>
      <c r="G728" s="14">
        <v>11.625</v>
      </c>
      <c r="H728" s="14">
        <v>6.4359999999999999</v>
      </c>
    </row>
    <row r="729" spans="1:8">
      <c r="A729" s="14" t="str">
        <f t="shared" si="11"/>
        <v>4362002</v>
      </c>
      <c r="B729" s="14">
        <v>436</v>
      </c>
      <c r="C729" s="14">
        <v>2002</v>
      </c>
      <c r="D729" s="14">
        <v>121.411</v>
      </c>
      <c r="E729" s="14">
        <v>6.4960000000000004</v>
      </c>
      <c r="F729" s="14">
        <v>-1.246</v>
      </c>
      <c r="G729" s="14">
        <v>12.875</v>
      </c>
      <c r="H729" s="14">
        <v>6.5670000000000002</v>
      </c>
    </row>
    <row r="730" spans="1:8">
      <c r="A730" s="14" t="str">
        <f t="shared" si="11"/>
        <v>4362003</v>
      </c>
      <c r="B730" s="14">
        <v>436</v>
      </c>
      <c r="C730" s="14">
        <v>2003</v>
      </c>
      <c r="D730" s="14">
        <v>127.32899999999999</v>
      </c>
      <c r="E730" s="14">
        <v>-1.8859999999999999</v>
      </c>
      <c r="F730" s="14">
        <v>-0.78600000000000003</v>
      </c>
      <c r="G730" s="14">
        <v>13.4</v>
      </c>
      <c r="H730" s="14">
        <v>6.6870000000000003</v>
      </c>
    </row>
    <row r="731" spans="1:8">
      <c r="A731" s="14" t="str">
        <f t="shared" si="11"/>
        <v>4362004</v>
      </c>
      <c r="B731" s="14">
        <v>436</v>
      </c>
      <c r="C731" s="14">
        <v>2004</v>
      </c>
      <c r="D731" s="14">
        <v>135.72900000000001</v>
      </c>
      <c r="E731" s="14">
        <v>1.2070000000000001</v>
      </c>
      <c r="F731" s="14">
        <v>11.849</v>
      </c>
      <c r="G731" s="14">
        <v>12.9</v>
      </c>
      <c r="H731" s="14">
        <v>6.806</v>
      </c>
    </row>
    <row r="732" spans="1:8">
      <c r="A732" s="14" t="str">
        <f t="shared" si="11"/>
        <v>4362005</v>
      </c>
      <c r="B732" s="14">
        <v>436</v>
      </c>
      <c r="C732" s="14">
        <v>2005</v>
      </c>
      <c r="D732" s="14">
        <v>142.661</v>
      </c>
      <c r="E732" s="14">
        <v>2.3860000000000001</v>
      </c>
      <c r="F732" s="14">
        <v>3.488</v>
      </c>
      <c r="G732" s="14">
        <v>11.2</v>
      </c>
      <c r="H732" s="14">
        <v>6.9269999999999996</v>
      </c>
    </row>
    <row r="733" spans="1:8">
      <c r="A733" s="14" t="str">
        <f t="shared" si="11"/>
        <v>4362006</v>
      </c>
      <c r="B733" s="14">
        <v>436</v>
      </c>
      <c r="C733" s="14">
        <v>2006</v>
      </c>
      <c r="D733" s="14">
        <v>154.15700000000001</v>
      </c>
      <c r="E733" s="14">
        <v>-9.7000000000000003E-2</v>
      </c>
      <c r="F733" s="14">
        <v>3.415</v>
      </c>
      <c r="G733" s="14">
        <v>10.45</v>
      </c>
      <c r="H733" s="14">
        <v>7.0519999999999996</v>
      </c>
    </row>
    <row r="734" spans="1:8">
      <c r="A734" s="14" t="str">
        <f t="shared" si="11"/>
        <v>4362007</v>
      </c>
      <c r="B734" s="14">
        <v>436</v>
      </c>
      <c r="C734" s="14">
        <v>2007</v>
      </c>
      <c r="D734" s="14">
        <v>179.06899999999999</v>
      </c>
      <c r="E734" s="14">
        <v>3.3969999999999998</v>
      </c>
      <c r="F734" s="14">
        <v>11.093999999999999</v>
      </c>
      <c r="G734" s="14">
        <v>9.15</v>
      </c>
      <c r="H734" s="14">
        <v>7.1760000000000002</v>
      </c>
    </row>
    <row r="735" spans="1:8">
      <c r="A735" s="14" t="str">
        <f t="shared" si="11"/>
        <v>4362008</v>
      </c>
      <c r="B735" s="14">
        <v>436</v>
      </c>
      <c r="C735" s="14">
        <v>2008</v>
      </c>
      <c r="D735" s="14">
        <v>216.33799999999999</v>
      </c>
      <c r="E735" s="14">
        <v>3.8050000000000002</v>
      </c>
      <c r="F735" s="14">
        <v>2.4710000000000001</v>
      </c>
      <c r="G735" s="14">
        <v>7.65</v>
      </c>
      <c r="H735" s="14">
        <v>7.3070000000000004</v>
      </c>
    </row>
    <row r="736" spans="1:8">
      <c r="A736" s="14" t="str">
        <f t="shared" si="11"/>
        <v>4362009</v>
      </c>
      <c r="B736" s="14">
        <v>436</v>
      </c>
      <c r="C736" s="14">
        <v>2009</v>
      </c>
      <c r="D736" s="14">
        <v>207.49799999999999</v>
      </c>
      <c r="E736" s="14">
        <v>3.915</v>
      </c>
      <c r="F736" s="14">
        <v>-13.824</v>
      </c>
      <c r="G736" s="14">
        <v>9.4250000000000007</v>
      </c>
      <c r="H736" s="14">
        <v>7.4820000000000002</v>
      </c>
    </row>
    <row r="737" spans="1:8">
      <c r="A737" s="14" t="str">
        <f t="shared" si="11"/>
        <v>4362010</v>
      </c>
      <c r="B737" s="14">
        <v>436</v>
      </c>
      <c r="C737" s="14">
        <v>2010</v>
      </c>
      <c r="D737" s="14">
        <v>234</v>
      </c>
      <c r="E737" s="14">
        <v>2.6619999999999999</v>
      </c>
      <c r="F737" s="14">
        <v>15.279</v>
      </c>
      <c r="G737" s="14">
        <v>8.25</v>
      </c>
      <c r="H737" s="14">
        <v>7.6210000000000004</v>
      </c>
    </row>
    <row r="738" spans="1:8">
      <c r="A738" s="14" t="str">
        <f t="shared" si="11"/>
        <v>4362011</v>
      </c>
      <c r="B738" s="14">
        <v>436</v>
      </c>
      <c r="C738" s="14">
        <v>2011</v>
      </c>
      <c r="D738" s="14">
        <v>261.01400000000001</v>
      </c>
      <c r="E738" s="14">
        <v>2.17</v>
      </c>
      <c r="F738" s="14">
        <v>11.180999999999999</v>
      </c>
      <c r="G738" s="14">
        <v>7.05</v>
      </c>
      <c r="H738" s="14">
        <v>7.7629999999999999</v>
      </c>
    </row>
    <row r="739" spans="1:8">
      <c r="A739" s="14" t="str">
        <f t="shared" si="11"/>
        <v>4362012</v>
      </c>
      <c r="B739" s="14">
        <v>436</v>
      </c>
      <c r="C739" s="14">
        <v>2012</v>
      </c>
      <c r="D739" s="14">
        <v>257.173</v>
      </c>
      <c r="E739" s="14">
        <v>1.635</v>
      </c>
      <c r="F739" s="14">
        <v>2.149</v>
      </c>
      <c r="G739" s="14">
        <v>6.875</v>
      </c>
      <c r="H739" s="14">
        <v>7.907</v>
      </c>
    </row>
    <row r="740" spans="1:8">
      <c r="A740" s="14" t="str">
        <f t="shared" si="11"/>
        <v>4362013</v>
      </c>
      <c r="B740" s="14">
        <v>436</v>
      </c>
      <c r="C740" s="14">
        <v>2013</v>
      </c>
      <c r="D740" s="14">
        <v>292.69299999999998</v>
      </c>
      <c r="E740" s="14">
        <v>1.8160000000000001</v>
      </c>
      <c r="F740" s="14">
        <v>1.3180000000000001</v>
      </c>
      <c r="G740" s="14">
        <v>6.25</v>
      </c>
      <c r="H740" s="14">
        <v>8.0559999999999992</v>
      </c>
    </row>
    <row r="741" spans="1:8">
      <c r="A741" s="14" t="str">
        <f t="shared" si="11"/>
        <v>4362014</v>
      </c>
      <c r="B741" s="14">
        <v>436</v>
      </c>
      <c r="C741" s="14">
        <v>2014</v>
      </c>
      <c r="D741" s="14">
        <v>310.048</v>
      </c>
      <c r="E741" s="14">
        <v>-0.19600000000000001</v>
      </c>
      <c r="F741" s="14">
        <v>2.06</v>
      </c>
      <c r="G741" s="14">
        <v>5.9</v>
      </c>
      <c r="H741" s="14">
        <v>8.2119999999999997</v>
      </c>
    </row>
    <row r="742" spans="1:8">
      <c r="A742" s="14" t="str">
        <f t="shared" si="11"/>
        <v>4362015</v>
      </c>
      <c r="B742" s="14">
        <v>436</v>
      </c>
      <c r="C742" s="14">
        <v>2015</v>
      </c>
      <c r="D742" s="14">
        <v>300.12299999999999</v>
      </c>
      <c r="E742" s="14">
        <v>-0.997</v>
      </c>
      <c r="F742" s="14">
        <v>0.16500000000000001</v>
      </c>
      <c r="G742" s="14">
        <v>5.2750000000000004</v>
      </c>
      <c r="H742" s="14">
        <v>8.3770000000000007</v>
      </c>
    </row>
    <row r="743" spans="1:8">
      <c r="A743" s="14" t="str">
        <f t="shared" si="11"/>
        <v>4362016</v>
      </c>
      <c r="B743" s="14">
        <v>436</v>
      </c>
      <c r="C743" s="14">
        <v>2016</v>
      </c>
      <c r="D743" s="14">
        <v>318.61700000000002</v>
      </c>
      <c r="E743" s="14">
        <v>-0.20200000000000001</v>
      </c>
      <c r="F743" s="14">
        <v>10.367000000000001</v>
      </c>
      <c r="G743" s="14">
        <v>4.8</v>
      </c>
      <c r="H743" s="14">
        <v>8.5429999999999993</v>
      </c>
    </row>
    <row r="744" spans="1:8">
      <c r="A744" s="14" t="str">
        <f t="shared" si="11"/>
        <v>4362017</v>
      </c>
      <c r="B744" s="14">
        <v>436</v>
      </c>
      <c r="C744" s="14">
        <v>2017</v>
      </c>
      <c r="D744" s="14">
        <v>352.66800000000001</v>
      </c>
      <c r="E744" s="14">
        <v>0.4</v>
      </c>
      <c r="F744" s="14">
        <v>4.7709999999999999</v>
      </c>
      <c r="G744" s="14">
        <v>4.2249999999999996</v>
      </c>
      <c r="H744" s="14">
        <v>8.7100000000000009</v>
      </c>
    </row>
    <row r="745" spans="1:8">
      <c r="A745" s="14" t="str">
        <f t="shared" si="11"/>
        <v>4362018</v>
      </c>
      <c r="B745" s="14">
        <v>436</v>
      </c>
      <c r="C745" s="14">
        <v>2018</v>
      </c>
      <c r="D745" s="14">
        <v>370.45600000000002</v>
      </c>
      <c r="E745" s="14">
        <v>0.79700000000000004</v>
      </c>
      <c r="F745" s="14">
        <v>6.4089999999999998</v>
      </c>
      <c r="G745" s="14">
        <v>4</v>
      </c>
      <c r="H745" s="14">
        <v>8.8789999999999996</v>
      </c>
    </row>
    <row r="746" spans="1:8">
      <c r="A746" s="14" t="str">
        <f t="shared" si="11"/>
        <v>4362019</v>
      </c>
      <c r="B746" s="14">
        <v>436</v>
      </c>
      <c r="C746" s="14">
        <v>2019</v>
      </c>
      <c r="D746" s="14">
        <v>394.65199999999999</v>
      </c>
      <c r="E746" s="14">
        <v>0.60099999999999998</v>
      </c>
      <c r="F746" s="14">
        <v>4.1079999999999997</v>
      </c>
      <c r="G746" s="14">
        <v>3.8250000000000002</v>
      </c>
      <c r="H746" s="14">
        <v>9.0510000000000002</v>
      </c>
    </row>
    <row r="747" spans="1:8">
      <c r="A747" s="14" t="str">
        <f t="shared" si="11"/>
        <v>4362020</v>
      </c>
      <c r="B747" s="14">
        <v>436</v>
      </c>
      <c r="C747" s="14">
        <v>2020</v>
      </c>
      <c r="D747" s="14">
        <v>402.63900000000001</v>
      </c>
      <c r="E747" s="14">
        <v>-0.69399999999999995</v>
      </c>
      <c r="F747" s="14">
        <v>-8.1050000000000004</v>
      </c>
      <c r="G747" s="14">
        <v>4.3</v>
      </c>
      <c r="H747" s="14">
        <v>9.2159999999999993</v>
      </c>
    </row>
    <row r="748" spans="1:8">
      <c r="A748" s="14" t="str">
        <f t="shared" si="11"/>
        <v>4362021</v>
      </c>
      <c r="B748" s="14">
        <v>436</v>
      </c>
      <c r="C748" s="14">
        <v>2021</v>
      </c>
      <c r="D748" s="14">
        <v>446.70800000000003</v>
      </c>
      <c r="E748" s="14">
        <v>0.66</v>
      </c>
      <c r="F748" s="14">
        <v>13.861000000000001</v>
      </c>
      <c r="G748" s="14">
        <v>5</v>
      </c>
      <c r="H748" s="14">
        <v>9.3840000000000003</v>
      </c>
    </row>
    <row r="749" spans="1:8">
      <c r="A749" s="14" t="str">
        <f t="shared" si="11"/>
        <v>4362022</v>
      </c>
      <c r="B749" s="14">
        <v>436</v>
      </c>
      <c r="C749" s="14">
        <v>2022</v>
      </c>
      <c r="D749" s="14">
        <v>471.411</v>
      </c>
      <c r="E749" s="14">
        <v>0.60199999999999998</v>
      </c>
      <c r="F749" s="14">
        <v>8.2430000000000003</v>
      </c>
      <c r="G749" s="14">
        <v>4.5999999999999996</v>
      </c>
      <c r="H749" s="14">
        <v>9.5549999999999997</v>
      </c>
    </row>
    <row r="750" spans="1:8">
      <c r="A750" s="14" t="str">
        <f t="shared" si="11"/>
        <v>4362023</v>
      </c>
      <c r="B750" s="14">
        <v>436</v>
      </c>
      <c r="C750" s="14">
        <v>2023</v>
      </c>
      <c r="D750" s="14">
        <v>495.61399999999998</v>
      </c>
      <c r="E750" s="14">
        <v>0.85299999999999998</v>
      </c>
      <c r="F750" s="14">
        <v>7.05</v>
      </c>
      <c r="G750" s="14">
        <v>4.3</v>
      </c>
      <c r="H750" s="14">
        <v>9.73</v>
      </c>
    </row>
    <row r="751" spans="1:8">
      <c r="A751" s="14" t="str">
        <f t="shared" si="11"/>
        <v>4362024</v>
      </c>
      <c r="B751" s="14">
        <v>436</v>
      </c>
      <c r="C751" s="14">
        <v>2024</v>
      </c>
      <c r="D751" s="14">
        <v>519.39099999999996</v>
      </c>
      <c r="E751" s="14">
        <v>0.85299999999999998</v>
      </c>
      <c r="F751" s="14">
        <v>6.5</v>
      </c>
      <c r="G751" s="14">
        <v>4.0999999999999996</v>
      </c>
      <c r="H751" s="14">
        <v>9.907</v>
      </c>
    </row>
    <row r="752" spans="1:8">
      <c r="A752" s="14" t="str">
        <f t="shared" si="11"/>
        <v>4362025</v>
      </c>
      <c r="B752" s="14">
        <v>436</v>
      </c>
      <c r="C752" s="14">
        <v>2025</v>
      </c>
      <c r="D752" s="14">
        <v>542.84199999999998</v>
      </c>
      <c r="E752" s="14">
        <v>0.85299999999999998</v>
      </c>
      <c r="F752" s="14">
        <v>5.8</v>
      </c>
      <c r="G752" s="14">
        <v>4</v>
      </c>
      <c r="H752" s="14">
        <v>10.087999999999999</v>
      </c>
    </row>
    <row r="753" spans="1:8">
      <c r="A753" s="14" t="str">
        <f t="shared" si="11"/>
        <v>4362026</v>
      </c>
      <c r="B753" s="14">
        <v>436</v>
      </c>
      <c r="C753" s="14">
        <v>2026</v>
      </c>
      <c r="D753" s="14">
        <v>566.63</v>
      </c>
      <c r="E753" s="14">
        <v>0.85299999999999998</v>
      </c>
      <c r="F753" s="14">
        <v>5.25</v>
      </c>
      <c r="G753" s="14">
        <v>3.9</v>
      </c>
      <c r="H753" s="14">
        <v>10.272</v>
      </c>
    </row>
    <row r="754" spans="1:8">
      <c r="A754" s="14" t="str">
        <f t="shared" si="11"/>
        <v>1361980</v>
      </c>
      <c r="B754" s="14">
        <v>136</v>
      </c>
      <c r="C754" s="14">
        <v>1980</v>
      </c>
      <c r="D754" s="14">
        <v>482.01900000000001</v>
      </c>
      <c r="E754" s="14">
        <v>21.175000000000001</v>
      </c>
      <c r="F754" s="14">
        <v>3.0059999999999998</v>
      </c>
      <c r="G754" s="14">
        <v>7.37</v>
      </c>
      <c r="H754" s="14">
        <v>56.387999999999998</v>
      </c>
    </row>
    <row r="755" spans="1:8">
      <c r="A755" s="14" t="str">
        <f t="shared" si="11"/>
        <v>1361981</v>
      </c>
      <c r="B755" s="14">
        <v>136</v>
      </c>
      <c r="C755" s="14">
        <v>1981</v>
      </c>
      <c r="D755" s="14">
        <v>437.12400000000002</v>
      </c>
      <c r="E755" s="14">
        <v>19.507000000000001</v>
      </c>
      <c r="F755" s="14">
        <v>0.44</v>
      </c>
      <c r="G755" s="14">
        <v>7.649</v>
      </c>
      <c r="H755" s="14">
        <v>56.478999999999999</v>
      </c>
    </row>
    <row r="756" spans="1:8">
      <c r="A756" s="14" t="str">
        <f t="shared" si="11"/>
        <v>1361982</v>
      </c>
      <c r="B756" s="14">
        <v>136</v>
      </c>
      <c r="C756" s="14">
        <v>1982</v>
      </c>
      <c r="D756" s="14">
        <v>432.00099999999998</v>
      </c>
      <c r="E756" s="14">
        <v>16.504000000000001</v>
      </c>
      <c r="F756" s="14">
        <v>-5.3999999999999999E-2</v>
      </c>
      <c r="G756" s="14">
        <v>8.2880000000000003</v>
      </c>
      <c r="H756" s="14">
        <v>56.524000000000001</v>
      </c>
    </row>
    <row r="757" spans="1:8">
      <c r="A757" s="14" t="str">
        <f t="shared" si="11"/>
        <v>1361983</v>
      </c>
      <c r="B757" s="14">
        <v>136</v>
      </c>
      <c r="C757" s="14">
        <v>1983</v>
      </c>
      <c r="D757" s="14">
        <v>448.30399999999997</v>
      </c>
      <c r="E757" s="14">
        <v>14.672000000000001</v>
      </c>
      <c r="F757" s="14">
        <v>-3.0659999999999998</v>
      </c>
      <c r="G757" s="14">
        <v>7.367</v>
      </c>
      <c r="H757" s="14">
        <v>56.563000000000002</v>
      </c>
    </row>
    <row r="758" spans="1:8">
      <c r="A758" s="14" t="str">
        <f t="shared" si="11"/>
        <v>1361984</v>
      </c>
      <c r="B758" s="14">
        <v>136</v>
      </c>
      <c r="C758" s="14">
        <v>1984</v>
      </c>
      <c r="D758" s="14">
        <v>442.92500000000001</v>
      </c>
      <c r="E758" s="14">
        <v>10.725</v>
      </c>
      <c r="F758" s="14">
        <v>12.824</v>
      </c>
      <c r="G758" s="14">
        <v>7.8330000000000002</v>
      </c>
      <c r="H758" s="14">
        <v>56.564999999999998</v>
      </c>
    </row>
    <row r="759" spans="1:8">
      <c r="A759" s="14" t="str">
        <f t="shared" si="11"/>
        <v>1361985</v>
      </c>
      <c r="B759" s="14">
        <v>136</v>
      </c>
      <c r="C759" s="14">
        <v>1985</v>
      </c>
      <c r="D759" s="14">
        <v>457.39699999999999</v>
      </c>
      <c r="E759" s="14">
        <v>9.2409999999999997</v>
      </c>
      <c r="F759" s="14">
        <v>4.2750000000000004</v>
      </c>
      <c r="G759" s="14">
        <v>8.1669999999999998</v>
      </c>
      <c r="H759" s="14">
        <v>56.588000000000001</v>
      </c>
    </row>
    <row r="760" spans="1:8">
      <c r="A760" s="14" t="str">
        <f t="shared" si="11"/>
        <v>1361986</v>
      </c>
      <c r="B760" s="14">
        <v>136</v>
      </c>
      <c r="C760" s="14">
        <v>1986</v>
      </c>
      <c r="D760" s="14">
        <v>647.81899999999996</v>
      </c>
      <c r="E760" s="14">
        <v>5.85</v>
      </c>
      <c r="F760" s="14">
        <v>5.3159999999999998</v>
      </c>
      <c r="G760" s="14">
        <v>8.8670000000000009</v>
      </c>
      <c r="H760" s="14">
        <v>56.597999999999999</v>
      </c>
    </row>
    <row r="761" spans="1:8">
      <c r="A761" s="14" t="str">
        <f t="shared" si="11"/>
        <v>1361987</v>
      </c>
      <c r="B761" s="14">
        <v>136</v>
      </c>
      <c r="C761" s="14">
        <v>1987</v>
      </c>
      <c r="D761" s="14">
        <v>813.08199999999999</v>
      </c>
      <c r="E761" s="14">
        <v>4.6920000000000002</v>
      </c>
      <c r="F761" s="14">
        <v>12.032999999999999</v>
      </c>
      <c r="G761" s="14">
        <v>9.6170000000000009</v>
      </c>
      <c r="H761" s="14">
        <v>56.594000000000001</v>
      </c>
    </row>
    <row r="762" spans="1:8">
      <c r="A762" s="14" t="str">
        <f t="shared" si="11"/>
        <v>1361988</v>
      </c>
      <c r="B762" s="14">
        <v>136</v>
      </c>
      <c r="C762" s="14">
        <v>1988</v>
      </c>
      <c r="D762" s="14">
        <v>900.82899999999995</v>
      </c>
      <c r="E762" s="14">
        <v>5.1020000000000003</v>
      </c>
      <c r="F762" s="14">
        <v>5.9619999999999997</v>
      </c>
      <c r="G762" s="14">
        <v>9.6829999999999998</v>
      </c>
      <c r="H762" s="14">
        <v>56.609000000000002</v>
      </c>
    </row>
    <row r="763" spans="1:8">
      <c r="A763" s="14" t="str">
        <f t="shared" si="11"/>
        <v>1361989</v>
      </c>
      <c r="B763" s="14">
        <v>136</v>
      </c>
      <c r="C763" s="14">
        <v>1989</v>
      </c>
      <c r="D763" s="14">
        <v>936.90599999999995</v>
      </c>
      <c r="E763" s="14">
        <v>6.2640000000000002</v>
      </c>
      <c r="F763" s="14">
        <v>8.5489999999999995</v>
      </c>
      <c r="G763" s="14">
        <v>9.6669999999999998</v>
      </c>
      <c r="H763" s="14">
        <v>56.649000000000001</v>
      </c>
    </row>
    <row r="764" spans="1:8">
      <c r="A764" s="14" t="str">
        <f t="shared" si="11"/>
        <v>1361990</v>
      </c>
      <c r="B764" s="14">
        <v>136</v>
      </c>
      <c r="C764" s="14">
        <v>1990</v>
      </c>
      <c r="D764" s="14">
        <v>1169.289</v>
      </c>
      <c r="E764" s="14">
        <v>9.3089999999999993</v>
      </c>
      <c r="F764" s="14">
        <v>9.6300000000000008</v>
      </c>
      <c r="G764" s="14">
        <v>8.8580000000000005</v>
      </c>
      <c r="H764" s="14">
        <v>56.694000000000003</v>
      </c>
    </row>
    <row r="765" spans="1:8">
      <c r="A765" s="14" t="str">
        <f t="shared" si="11"/>
        <v>1361991</v>
      </c>
      <c r="B765" s="14">
        <v>136</v>
      </c>
      <c r="C765" s="14">
        <v>1991</v>
      </c>
      <c r="D765" s="14">
        <v>1235.1389999999999</v>
      </c>
      <c r="E765" s="14">
        <v>5.6920000000000002</v>
      </c>
      <c r="F765" s="14">
        <v>1.7989999999999999</v>
      </c>
      <c r="G765" s="14">
        <v>8.5329999999999995</v>
      </c>
      <c r="H765" s="14">
        <v>56.744</v>
      </c>
    </row>
    <row r="766" spans="1:8">
      <c r="A766" s="14" t="str">
        <f t="shared" si="11"/>
        <v>1361992</v>
      </c>
      <c r="B766" s="14">
        <v>136</v>
      </c>
      <c r="C766" s="14">
        <v>1992</v>
      </c>
      <c r="D766" s="14">
        <v>1310.6590000000001</v>
      </c>
      <c r="E766" s="14">
        <v>4.6509999999999998</v>
      </c>
      <c r="F766" s="14">
        <v>7.1139999999999999</v>
      </c>
      <c r="G766" s="14">
        <v>8.8079999999999998</v>
      </c>
      <c r="H766" s="14">
        <v>56.773000000000003</v>
      </c>
    </row>
    <row r="767" spans="1:8">
      <c r="A767" s="14" t="str">
        <f t="shared" si="11"/>
        <v>1361993</v>
      </c>
      <c r="B767" s="14">
        <v>136</v>
      </c>
      <c r="C767" s="14">
        <v>1993</v>
      </c>
      <c r="D767" s="14">
        <v>1053.9390000000001</v>
      </c>
      <c r="E767" s="14">
        <v>4.444</v>
      </c>
      <c r="F767" s="14">
        <v>-11.195</v>
      </c>
      <c r="G767" s="14">
        <v>9.8330000000000002</v>
      </c>
      <c r="H767" s="14">
        <v>56.820999999999998</v>
      </c>
    </row>
    <row r="768" spans="1:8">
      <c r="A768" s="14" t="str">
        <f t="shared" si="11"/>
        <v>1361994</v>
      </c>
      <c r="B768" s="14">
        <v>136</v>
      </c>
      <c r="C768" s="14">
        <v>1994</v>
      </c>
      <c r="D768" s="14">
        <v>1087.066</v>
      </c>
      <c r="E768" s="14">
        <v>4.0309999999999997</v>
      </c>
      <c r="F768" s="14">
        <v>8.0500000000000007</v>
      </c>
      <c r="G768" s="14">
        <v>10.632999999999999</v>
      </c>
      <c r="H768" s="14">
        <v>56.841999999999999</v>
      </c>
    </row>
    <row r="769" spans="1:8">
      <c r="A769" s="14" t="str">
        <f t="shared" si="11"/>
        <v>1361995</v>
      </c>
      <c r="B769" s="14">
        <v>136</v>
      </c>
      <c r="C769" s="14">
        <v>1995</v>
      </c>
      <c r="D769" s="14">
        <v>1175.2760000000001</v>
      </c>
      <c r="E769" s="14">
        <v>5.7050000000000001</v>
      </c>
      <c r="F769" s="14">
        <v>9.5549999999999997</v>
      </c>
      <c r="G769" s="14">
        <v>11.15</v>
      </c>
      <c r="H769" s="14">
        <v>56.844000000000001</v>
      </c>
    </row>
    <row r="770" spans="1:8">
      <c r="A770" s="14" t="str">
        <f t="shared" si="11"/>
        <v>1361996</v>
      </c>
      <c r="B770" s="14">
        <v>136</v>
      </c>
      <c r="C770" s="14">
        <v>1996</v>
      </c>
      <c r="D770" s="14">
        <v>1312.7829999999999</v>
      </c>
      <c r="E770" s="14">
        <v>2.8639999999999999</v>
      </c>
      <c r="F770" s="14">
        <v>-0.47599999999999998</v>
      </c>
      <c r="G770" s="14">
        <v>11.15</v>
      </c>
      <c r="H770" s="14">
        <v>56.844000000000001</v>
      </c>
    </row>
    <row r="771" spans="1:8">
      <c r="A771" s="14" t="str">
        <f t="shared" ref="A771:A834" si="12">B771&amp;C771</f>
        <v>1361997</v>
      </c>
      <c r="B771" s="14">
        <v>136</v>
      </c>
      <c r="C771" s="14">
        <v>1997</v>
      </c>
      <c r="D771" s="14">
        <v>1243.2280000000001</v>
      </c>
      <c r="E771" s="14">
        <v>1.734</v>
      </c>
      <c r="F771" s="14">
        <v>10.388999999999999</v>
      </c>
      <c r="G771" s="14">
        <v>11.242000000000001</v>
      </c>
      <c r="H771" s="14">
        <v>56.875999999999998</v>
      </c>
    </row>
    <row r="772" spans="1:8">
      <c r="A772" s="14" t="str">
        <f t="shared" si="12"/>
        <v>1361998</v>
      </c>
      <c r="B772" s="14">
        <v>136</v>
      </c>
      <c r="C772" s="14">
        <v>1998</v>
      </c>
      <c r="D772" s="14">
        <v>1271.701</v>
      </c>
      <c r="E772" s="14">
        <v>1.7050000000000001</v>
      </c>
      <c r="F772" s="14">
        <v>9.0359999999999996</v>
      </c>
      <c r="G772" s="14">
        <v>11.333</v>
      </c>
      <c r="H772" s="14">
        <v>56.904000000000003</v>
      </c>
    </row>
    <row r="773" spans="1:8">
      <c r="A773" s="14" t="str">
        <f t="shared" si="12"/>
        <v>1361999</v>
      </c>
      <c r="B773" s="14">
        <v>136</v>
      </c>
      <c r="C773" s="14">
        <v>1999</v>
      </c>
      <c r="D773" s="14">
        <v>1253.691</v>
      </c>
      <c r="E773" s="14">
        <v>2.0950000000000002</v>
      </c>
      <c r="F773" s="14">
        <v>4.4950000000000001</v>
      </c>
      <c r="G773" s="14">
        <v>10.942</v>
      </c>
      <c r="H773" s="14">
        <v>56.908999999999999</v>
      </c>
    </row>
    <row r="774" spans="1:8">
      <c r="A774" s="14" t="str">
        <f t="shared" si="12"/>
        <v>1362000</v>
      </c>
      <c r="B774" s="14">
        <v>136</v>
      </c>
      <c r="C774" s="14">
        <v>2000</v>
      </c>
      <c r="D774" s="14">
        <v>1147.184</v>
      </c>
      <c r="E774" s="14">
        <v>2.7360000000000002</v>
      </c>
      <c r="F774" s="14">
        <v>10.99</v>
      </c>
      <c r="G774" s="14">
        <v>10.1</v>
      </c>
      <c r="H774" s="14">
        <v>56.923999999999999</v>
      </c>
    </row>
    <row r="775" spans="1:8">
      <c r="A775" s="14" t="str">
        <f t="shared" si="12"/>
        <v>1362001</v>
      </c>
      <c r="B775" s="14">
        <v>136</v>
      </c>
      <c r="C775" s="14">
        <v>2001</v>
      </c>
      <c r="D775" s="14">
        <v>1168.0309999999999</v>
      </c>
      <c r="E775" s="14">
        <v>2.2639999999999998</v>
      </c>
      <c r="F775" s="14">
        <v>2.431</v>
      </c>
      <c r="G775" s="14">
        <v>9.1</v>
      </c>
      <c r="H775" s="14">
        <v>56.960999999999999</v>
      </c>
    </row>
    <row r="776" spans="1:8">
      <c r="A776" s="14" t="str">
        <f t="shared" si="12"/>
        <v>1362002</v>
      </c>
      <c r="B776" s="14">
        <v>136</v>
      </c>
      <c r="C776" s="14">
        <v>2002</v>
      </c>
      <c r="D776" s="14">
        <v>1275.866</v>
      </c>
      <c r="E776" s="14">
        <v>2.9950000000000001</v>
      </c>
      <c r="F776" s="14">
        <v>0.56299999999999994</v>
      </c>
      <c r="G776" s="14">
        <v>8.6080000000000005</v>
      </c>
      <c r="H776" s="14">
        <v>56.999000000000002</v>
      </c>
    </row>
    <row r="777" spans="1:8">
      <c r="A777" s="14" t="str">
        <f t="shared" si="12"/>
        <v>1362003</v>
      </c>
      <c r="B777" s="14">
        <v>136</v>
      </c>
      <c r="C777" s="14">
        <v>2003</v>
      </c>
      <c r="D777" s="14">
        <v>1577.2260000000001</v>
      </c>
      <c r="E777" s="14">
        <v>2.528</v>
      </c>
      <c r="F777" s="14">
        <v>0.74</v>
      </c>
      <c r="G777" s="14">
        <v>8.4499999999999993</v>
      </c>
      <c r="H777" s="14">
        <v>57.2</v>
      </c>
    </row>
    <row r="778" spans="1:8">
      <c r="A778" s="14" t="str">
        <f t="shared" si="12"/>
        <v>1362004</v>
      </c>
      <c r="B778" s="14">
        <v>136</v>
      </c>
      <c r="C778" s="14">
        <v>2004</v>
      </c>
      <c r="D778" s="14">
        <v>1805.722</v>
      </c>
      <c r="E778" s="14">
        <v>2.343</v>
      </c>
      <c r="F778" s="14">
        <v>4.5730000000000004</v>
      </c>
      <c r="G778" s="14">
        <v>7.9749999999999996</v>
      </c>
      <c r="H778" s="14">
        <v>57.625</v>
      </c>
    </row>
    <row r="779" spans="1:8">
      <c r="A779" s="14" t="str">
        <f t="shared" si="12"/>
        <v>1362005</v>
      </c>
      <c r="B779" s="14">
        <v>136</v>
      </c>
      <c r="C779" s="14">
        <v>2005</v>
      </c>
      <c r="D779" s="14">
        <v>1859.2439999999999</v>
      </c>
      <c r="E779" s="14">
        <v>2.048</v>
      </c>
      <c r="F779" s="14">
        <v>3.4409999999999998</v>
      </c>
      <c r="G779" s="14">
        <v>7.7080000000000002</v>
      </c>
      <c r="H779" s="14">
        <v>58.064999999999998</v>
      </c>
    </row>
    <row r="780" spans="1:8">
      <c r="A780" s="14" t="str">
        <f t="shared" si="12"/>
        <v>1362006</v>
      </c>
      <c r="B780" s="14">
        <v>136</v>
      </c>
      <c r="C780" s="14">
        <v>2006</v>
      </c>
      <c r="D780" s="14">
        <v>1949.655</v>
      </c>
      <c r="E780" s="14">
        <v>2.125</v>
      </c>
      <c r="F780" s="14">
        <v>7.9580000000000002</v>
      </c>
      <c r="G780" s="14">
        <v>6.7919999999999998</v>
      </c>
      <c r="H780" s="14">
        <v>58.316000000000003</v>
      </c>
    </row>
    <row r="781" spans="1:8">
      <c r="A781" s="14" t="str">
        <f t="shared" si="12"/>
        <v>1362007</v>
      </c>
      <c r="B781" s="14">
        <v>136</v>
      </c>
      <c r="C781" s="14">
        <v>2007</v>
      </c>
      <c r="D781" s="14">
        <v>2213.3649999999998</v>
      </c>
      <c r="E781" s="14">
        <v>2.7749999999999999</v>
      </c>
      <c r="F781" s="14">
        <v>5.4550000000000001</v>
      </c>
      <c r="G781" s="14">
        <v>6.117</v>
      </c>
      <c r="H781" s="14">
        <v>58.54</v>
      </c>
    </row>
    <row r="782" spans="1:8">
      <c r="A782" s="14" t="str">
        <f t="shared" si="12"/>
        <v>1362008</v>
      </c>
      <c r="B782" s="14">
        <v>136</v>
      </c>
      <c r="C782" s="14">
        <v>2008</v>
      </c>
      <c r="D782" s="14">
        <v>2408.3919999999998</v>
      </c>
      <c r="E782" s="14">
        <v>2.3620000000000001</v>
      </c>
      <c r="F782" s="14">
        <v>-4.0250000000000004</v>
      </c>
      <c r="G782" s="14">
        <v>6.742</v>
      </c>
      <c r="H782" s="14">
        <v>59.033999999999999</v>
      </c>
    </row>
    <row r="783" spans="1:8">
      <c r="A783" s="14" t="str">
        <f t="shared" si="12"/>
        <v>1362009</v>
      </c>
      <c r="B783" s="14">
        <v>136</v>
      </c>
      <c r="C783" s="14">
        <v>2009</v>
      </c>
      <c r="D783" s="14">
        <v>2197.54</v>
      </c>
      <c r="E783" s="14">
        <v>1.099</v>
      </c>
      <c r="F783" s="14">
        <v>-13.118</v>
      </c>
      <c r="G783" s="14">
        <v>7.742</v>
      </c>
      <c r="H783" s="14">
        <v>59.448999999999998</v>
      </c>
    </row>
    <row r="784" spans="1:8">
      <c r="A784" s="14" t="str">
        <f t="shared" si="12"/>
        <v>1362010</v>
      </c>
      <c r="B784" s="14">
        <v>136</v>
      </c>
      <c r="C784" s="14">
        <v>2010</v>
      </c>
      <c r="D784" s="14">
        <v>2137.8449999999998</v>
      </c>
      <c r="E784" s="14">
        <v>2.0649999999999999</v>
      </c>
      <c r="F784" s="14">
        <v>12.167</v>
      </c>
      <c r="G784" s="14">
        <v>8.3420000000000005</v>
      </c>
      <c r="H784" s="14">
        <v>59.707000000000001</v>
      </c>
    </row>
    <row r="785" spans="1:8">
      <c r="A785" s="14" t="str">
        <f t="shared" si="12"/>
        <v>1362011</v>
      </c>
      <c r="B785" s="14">
        <v>136</v>
      </c>
      <c r="C785" s="14">
        <v>2011</v>
      </c>
      <c r="D785" s="14">
        <v>2294.5909999999999</v>
      </c>
      <c r="E785" s="14">
        <v>3.7269999999999999</v>
      </c>
      <c r="F785" s="14">
        <v>0.56299999999999994</v>
      </c>
      <c r="G785" s="14">
        <v>8.4169999999999998</v>
      </c>
      <c r="H785" s="14">
        <v>59.951999999999998</v>
      </c>
    </row>
    <row r="786" spans="1:8">
      <c r="A786" s="14" t="str">
        <f t="shared" si="12"/>
        <v>1362012</v>
      </c>
      <c r="B786" s="14">
        <v>136</v>
      </c>
      <c r="C786" s="14">
        <v>2012</v>
      </c>
      <c r="D786" s="14">
        <v>2088.2779999999998</v>
      </c>
      <c r="E786" s="14">
        <v>2.5670000000000002</v>
      </c>
      <c r="F786" s="14">
        <v>-8.1189999999999998</v>
      </c>
      <c r="G786" s="14">
        <v>10.667</v>
      </c>
      <c r="H786" s="14">
        <v>60.167999999999999</v>
      </c>
    </row>
    <row r="787" spans="1:8">
      <c r="A787" s="14" t="str">
        <f t="shared" si="12"/>
        <v>1362013</v>
      </c>
      <c r="B787" s="14">
        <v>136</v>
      </c>
      <c r="C787" s="14">
        <v>2013</v>
      </c>
      <c r="D787" s="14">
        <v>2141.9540000000002</v>
      </c>
      <c r="E787" s="14">
        <v>0.60099999999999998</v>
      </c>
      <c r="F787" s="14">
        <v>-2.702</v>
      </c>
      <c r="G787" s="14">
        <v>12.125</v>
      </c>
      <c r="H787" s="14">
        <v>60.51</v>
      </c>
    </row>
    <row r="788" spans="1:8">
      <c r="A788" s="14" t="str">
        <f t="shared" si="12"/>
        <v>1362014</v>
      </c>
      <c r="B788" s="14">
        <v>136</v>
      </c>
      <c r="C788" s="14">
        <v>2014</v>
      </c>
      <c r="D788" s="14">
        <v>2162.567</v>
      </c>
      <c r="E788" s="14">
        <v>0</v>
      </c>
      <c r="F788" s="14">
        <v>3.452</v>
      </c>
      <c r="G788" s="14">
        <v>12.617000000000001</v>
      </c>
      <c r="H788" s="14">
        <v>60.783000000000001</v>
      </c>
    </row>
    <row r="789" spans="1:8">
      <c r="A789" s="14" t="str">
        <f t="shared" si="12"/>
        <v>1362015</v>
      </c>
      <c r="B789" s="14">
        <v>136</v>
      </c>
      <c r="C789" s="14">
        <v>2015</v>
      </c>
      <c r="D789" s="14">
        <v>1836.8240000000001</v>
      </c>
      <c r="E789" s="14">
        <v>0.1</v>
      </c>
      <c r="F789" s="14">
        <v>6.4640000000000004</v>
      </c>
      <c r="G789" s="14">
        <v>11.907999999999999</v>
      </c>
      <c r="H789" s="14">
        <v>60.795999999999999</v>
      </c>
    </row>
    <row r="790" spans="1:8">
      <c r="A790" s="14" t="str">
        <f t="shared" si="12"/>
        <v>1362016</v>
      </c>
      <c r="B790" s="14">
        <v>136</v>
      </c>
      <c r="C790" s="14">
        <v>2016</v>
      </c>
      <c r="D790" s="14">
        <v>1876.5540000000001</v>
      </c>
      <c r="E790" s="14">
        <v>0.497</v>
      </c>
      <c r="F790" s="14">
        <v>3.927</v>
      </c>
      <c r="G790" s="14">
        <v>11.657999999999999</v>
      </c>
      <c r="H790" s="14">
        <v>60.665999999999997</v>
      </c>
    </row>
    <row r="791" spans="1:8">
      <c r="A791" s="14" t="str">
        <f t="shared" si="12"/>
        <v>1362017</v>
      </c>
      <c r="B791" s="14">
        <v>136</v>
      </c>
      <c r="C791" s="14">
        <v>2017</v>
      </c>
      <c r="D791" s="14">
        <v>1961.105</v>
      </c>
      <c r="E791" s="14">
        <v>0.98899999999999999</v>
      </c>
      <c r="F791" s="14">
        <v>6.0919999999999996</v>
      </c>
      <c r="G791" s="14">
        <v>11.257999999999999</v>
      </c>
      <c r="H791" s="14">
        <v>60.588999999999999</v>
      </c>
    </row>
    <row r="792" spans="1:8">
      <c r="A792" s="14" t="str">
        <f t="shared" si="12"/>
        <v>1362018</v>
      </c>
      <c r="B792" s="14">
        <v>136</v>
      </c>
      <c r="C792" s="14">
        <v>2018</v>
      </c>
      <c r="D792" s="14">
        <v>2093.0889999999999</v>
      </c>
      <c r="E792" s="14">
        <v>1.175</v>
      </c>
      <c r="F792" s="14">
        <v>3.4329999999999998</v>
      </c>
      <c r="G792" s="14">
        <v>10.625</v>
      </c>
      <c r="H792" s="14">
        <v>60.484000000000002</v>
      </c>
    </row>
    <row r="793" spans="1:8">
      <c r="A793" s="14" t="str">
        <f t="shared" si="12"/>
        <v>1362019</v>
      </c>
      <c r="B793" s="14">
        <v>136</v>
      </c>
      <c r="C793" s="14">
        <v>2019</v>
      </c>
      <c r="D793" s="14">
        <v>2005.135</v>
      </c>
      <c r="E793" s="14">
        <v>0.48399999999999999</v>
      </c>
      <c r="F793" s="14">
        <v>-0.65</v>
      </c>
      <c r="G793" s="14">
        <v>9.875</v>
      </c>
      <c r="H793" s="14">
        <v>60.36</v>
      </c>
    </row>
    <row r="794" spans="1:8">
      <c r="A794" s="14" t="str">
        <f t="shared" si="12"/>
        <v>1362020</v>
      </c>
      <c r="B794" s="14">
        <v>136</v>
      </c>
      <c r="C794" s="14">
        <v>2020</v>
      </c>
      <c r="D794" s="14">
        <v>1884.9349999999999</v>
      </c>
      <c r="E794" s="14">
        <v>-0.28899999999999998</v>
      </c>
      <c r="F794" s="14">
        <v>-12.590999999999999</v>
      </c>
      <c r="G794" s="14">
        <v>9.1199999999999992</v>
      </c>
      <c r="H794" s="14">
        <v>60.244999999999997</v>
      </c>
    </row>
    <row r="795" spans="1:8">
      <c r="A795" s="14" t="str">
        <f t="shared" si="12"/>
        <v>1362021</v>
      </c>
      <c r="B795" s="14">
        <v>136</v>
      </c>
      <c r="C795" s="14">
        <v>2021</v>
      </c>
      <c r="D795" s="14">
        <v>2106.2869999999998</v>
      </c>
      <c r="E795" s="14">
        <v>0.76</v>
      </c>
      <c r="F795" s="14">
        <v>8.9670000000000005</v>
      </c>
      <c r="G795" s="14">
        <v>10.3</v>
      </c>
      <c r="H795" s="14">
        <v>60.185000000000002</v>
      </c>
    </row>
    <row r="796" spans="1:8">
      <c r="A796" s="14" t="str">
        <f t="shared" si="12"/>
        <v>1362022</v>
      </c>
      <c r="B796" s="14">
        <v>136</v>
      </c>
      <c r="C796" s="14">
        <v>2022</v>
      </c>
      <c r="D796" s="14">
        <v>2231.9380000000001</v>
      </c>
      <c r="E796" s="14">
        <v>0.88200000000000001</v>
      </c>
      <c r="F796" s="14">
        <v>8.98</v>
      </c>
      <c r="G796" s="14">
        <v>11.6</v>
      </c>
      <c r="H796" s="14">
        <v>60.134</v>
      </c>
    </row>
    <row r="797" spans="1:8">
      <c r="A797" s="14" t="str">
        <f t="shared" si="12"/>
        <v>1362023</v>
      </c>
      <c r="B797" s="14">
        <v>136</v>
      </c>
      <c r="C797" s="14">
        <v>2023</v>
      </c>
      <c r="D797" s="14">
        <v>2295.732</v>
      </c>
      <c r="E797" s="14">
        <v>1.0409999999999999</v>
      </c>
      <c r="F797" s="14">
        <v>4.3289999999999997</v>
      </c>
      <c r="G797" s="14">
        <v>12.2</v>
      </c>
      <c r="H797" s="14">
        <v>60.094000000000001</v>
      </c>
    </row>
    <row r="798" spans="1:8">
      <c r="A798" s="14" t="str">
        <f t="shared" si="12"/>
        <v>1362024</v>
      </c>
      <c r="B798" s="14">
        <v>136</v>
      </c>
      <c r="C798" s="14">
        <v>2024</v>
      </c>
      <c r="D798" s="14">
        <v>2348.232</v>
      </c>
      <c r="E798" s="14">
        <v>1.228</v>
      </c>
      <c r="F798" s="14">
        <v>2.8</v>
      </c>
      <c r="G798" s="14">
        <v>11.7</v>
      </c>
      <c r="H798" s="14">
        <v>60.064</v>
      </c>
    </row>
    <row r="799" spans="1:8">
      <c r="A799" s="14" t="str">
        <f t="shared" si="12"/>
        <v>1362025</v>
      </c>
      <c r="B799" s="14">
        <v>136</v>
      </c>
      <c r="C799" s="14">
        <v>2025</v>
      </c>
      <c r="D799" s="14">
        <v>2400.011</v>
      </c>
      <c r="E799" s="14">
        <v>1.343</v>
      </c>
      <c r="F799" s="14">
        <v>2.6709999999999998</v>
      </c>
      <c r="G799" s="14">
        <v>11.4</v>
      </c>
      <c r="H799" s="14">
        <v>60.046999999999997</v>
      </c>
    </row>
    <row r="800" spans="1:8">
      <c r="A800" s="14" t="str">
        <f t="shared" si="12"/>
        <v>1362026</v>
      </c>
      <c r="B800" s="14">
        <v>136</v>
      </c>
      <c r="C800" s="14">
        <v>2026</v>
      </c>
      <c r="D800" s="14">
        <v>2451.3760000000002</v>
      </c>
      <c r="E800" s="14">
        <v>1.343</v>
      </c>
      <c r="F800" s="14">
        <v>2.6869999999999998</v>
      </c>
      <c r="G800" s="14">
        <v>11.2</v>
      </c>
      <c r="H800" s="14">
        <v>60.026000000000003</v>
      </c>
    </row>
    <row r="801" spans="1:8">
      <c r="A801" s="14" t="str">
        <f t="shared" si="12"/>
        <v>1581980</v>
      </c>
      <c r="B801" s="14">
        <v>158</v>
      </c>
      <c r="C801" s="14">
        <v>1980</v>
      </c>
      <c r="D801" s="14">
        <v>1127.876</v>
      </c>
      <c r="E801" s="14">
        <v>7.24</v>
      </c>
      <c r="F801" s="14">
        <v>-7.7610000000000001</v>
      </c>
      <c r="G801" s="14">
        <v>2.0169999999999999</v>
      </c>
      <c r="H801" s="14">
        <v>116.76900000000001</v>
      </c>
    </row>
    <row r="802" spans="1:8">
      <c r="A802" s="14" t="str">
        <f t="shared" si="12"/>
        <v>1581981</v>
      </c>
      <c r="B802" s="14">
        <v>158</v>
      </c>
      <c r="C802" s="14">
        <v>1981</v>
      </c>
      <c r="D802" s="14">
        <v>1243.79</v>
      </c>
      <c r="E802" s="14">
        <v>4.069</v>
      </c>
      <c r="F802" s="14">
        <v>2.1360000000000001</v>
      </c>
      <c r="G802" s="14">
        <v>2.2080000000000002</v>
      </c>
      <c r="H802" s="14">
        <v>117.623</v>
      </c>
    </row>
    <row r="803" spans="1:8">
      <c r="A803" s="14" t="str">
        <f t="shared" si="12"/>
        <v>1581982</v>
      </c>
      <c r="B803" s="14">
        <v>158</v>
      </c>
      <c r="C803" s="14">
        <v>1982</v>
      </c>
      <c r="D803" s="14">
        <v>1157.6010000000001</v>
      </c>
      <c r="E803" s="14">
        <v>2.448</v>
      </c>
      <c r="F803" s="14">
        <v>-0.67400000000000004</v>
      </c>
      <c r="G803" s="14">
        <v>2.35</v>
      </c>
      <c r="H803" s="14">
        <v>118.45099999999999</v>
      </c>
    </row>
    <row r="804" spans="1:8">
      <c r="A804" s="14" t="str">
        <f t="shared" si="12"/>
        <v>1581983</v>
      </c>
      <c r="B804" s="14">
        <v>158</v>
      </c>
      <c r="C804" s="14">
        <v>1983</v>
      </c>
      <c r="D804" s="14">
        <v>1268.6199999999999</v>
      </c>
      <c r="E804" s="14">
        <v>1.67</v>
      </c>
      <c r="F804" s="14">
        <v>-3.4430000000000001</v>
      </c>
      <c r="G804" s="14">
        <v>2.6579999999999999</v>
      </c>
      <c r="H804" s="14">
        <v>119.271</v>
      </c>
    </row>
    <row r="805" spans="1:8">
      <c r="A805" s="14" t="str">
        <f t="shared" si="12"/>
        <v>1581984</v>
      </c>
      <c r="B805" s="14">
        <v>158</v>
      </c>
      <c r="C805" s="14">
        <v>1984</v>
      </c>
      <c r="D805" s="14">
        <v>1345.204</v>
      </c>
      <c r="E805" s="14">
        <v>2.3439999999999999</v>
      </c>
      <c r="F805" s="14">
        <v>10.537000000000001</v>
      </c>
      <c r="G805" s="14">
        <v>2.7080000000000002</v>
      </c>
      <c r="H805" s="14">
        <v>120.05</v>
      </c>
    </row>
    <row r="806" spans="1:8">
      <c r="A806" s="14" t="str">
        <f t="shared" si="12"/>
        <v>1581985</v>
      </c>
      <c r="B806" s="14">
        <v>158</v>
      </c>
      <c r="C806" s="14">
        <v>1985</v>
      </c>
      <c r="D806" s="14">
        <v>1427.354</v>
      </c>
      <c r="E806" s="14">
        <v>1.5840000000000001</v>
      </c>
      <c r="F806" s="14">
        <v>-2.6909999999999998</v>
      </c>
      <c r="G806" s="14">
        <v>2.625</v>
      </c>
      <c r="H806" s="14">
        <v>120.8</v>
      </c>
    </row>
    <row r="807" spans="1:8">
      <c r="A807" s="14" t="str">
        <f t="shared" si="12"/>
        <v>1581986</v>
      </c>
      <c r="B807" s="14">
        <v>158</v>
      </c>
      <c r="C807" s="14">
        <v>1986</v>
      </c>
      <c r="D807" s="14">
        <v>2121.25</v>
      </c>
      <c r="E807" s="14">
        <v>-0.218</v>
      </c>
      <c r="F807" s="14">
        <v>3.7559999999999998</v>
      </c>
      <c r="G807" s="14">
        <v>2.7669999999999999</v>
      </c>
      <c r="H807" s="14">
        <v>121.446</v>
      </c>
    </row>
    <row r="808" spans="1:8">
      <c r="A808" s="14" t="str">
        <f t="shared" si="12"/>
        <v>1581987</v>
      </c>
      <c r="B808" s="14">
        <v>158</v>
      </c>
      <c r="C808" s="14">
        <v>1987</v>
      </c>
      <c r="D808" s="14">
        <v>2584.3389999999999</v>
      </c>
      <c r="E808" s="14">
        <v>0.74299999999999999</v>
      </c>
      <c r="F808" s="14">
        <v>9.0180000000000007</v>
      </c>
      <c r="G808" s="14">
        <v>2.85</v>
      </c>
      <c r="H808" s="14">
        <v>122.03100000000001</v>
      </c>
    </row>
    <row r="809" spans="1:8">
      <c r="A809" s="14" t="str">
        <f t="shared" si="12"/>
        <v>1581988</v>
      </c>
      <c r="B809" s="14">
        <v>158</v>
      </c>
      <c r="C809" s="14">
        <v>1988</v>
      </c>
      <c r="D809" s="14">
        <v>3134.1790000000001</v>
      </c>
      <c r="E809" s="14">
        <v>1.1220000000000001</v>
      </c>
      <c r="F809" s="14">
        <v>18.661000000000001</v>
      </c>
      <c r="G809" s="14">
        <v>2.5169999999999999</v>
      </c>
      <c r="H809" s="14">
        <v>122.548</v>
      </c>
    </row>
    <row r="810" spans="1:8">
      <c r="A810" s="14" t="str">
        <f t="shared" si="12"/>
        <v>1581989</v>
      </c>
      <c r="B810" s="14">
        <v>158</v>
      </c>
      <c r="C810" s="14">
        <v>1989</v>
      </c>
      <c r="D810" s="14">
        <v>3117.0680000000002</v>
      </c>
      <c r="E810" s="14">
        <v>2.5939999999999999</v>
      </c>
      <c r="F810" s="14">
        <v>17.994</v>
      </c>
      <c r="G810" s="14">
        <v>2.25</v>
      </c>
      <c r="H810" s="14">
        <v>123.02800000000001</v>
      </c>
    </row>
    <row r="811" spans="1:8">
      <c r="A811" s="14" t="str">
        <f t="shared" si="12"/>
        <v>1581990</v>
      </c>
      <c r="B811" s="14">
        <v>158</v>
      </c>
      <c r="C811" s="14">
        <v>1990</v>
      </c>
      <c r="D811" s="14">
        <v>3196.556</v>
      </c>
      <c r="E811" s="14">
        <v>3.5939999999999999</v>
      </c>
      <c r="F811" s="14">
        <v>8.1059999999999999</v>
      </c>
      <c r="G811" s="14">
        <v>2.1</v>
      </c>
      <c r="H811" s="14">
        <v>123.438</v>
      </c>
    </row>
    <row r="812" spans="1:8">
      <c r="A812" s="14" t="str">
        <f t="shared" si="12"/>
        <v>1581991</v>
      </c>
      <c r="B812" s="14">
        <v>158</v>
      </c>
      <c r="C812" s="14">
        <v>1991</v>
      </c>
      <c r="D812" s="14">
        <v>3657.348</v>
      </c>
      <c r="E812" s="14">
        <v>2.7810000000000001</v>
      </c>
      <c r="F812" s="14">
        <v>-1.1120000000000001</v>
      </c>
      <c r="G812" s="14">
        <v>2.0920000000000001</v>
      </c>
      <c r="H812" s="14">
        <v>123.928</v>
      </c>
    </row>
    <row r="813" spans="1:8">
      <c r="A813" s="14" t="str">
        <f t="shared" si="12"/>
        <v>1581992</v>
      </c>
      <c r="B813" s="14">
        <v>158</v>
      </c>
      <c r="C813" s="14">
        <v>1992</v>
      </c>
      <c r="D813" s="14">
        <v>3988.3339999999998</v>
      </c>
      <c r="E813" s="14">
        <v>1.0289999999999999</v>
      </c>
      <c r="F813" s="14">
        <v>-1.087</v>
      </c>
      <c r="G813" s="14">
        <v>2.15</v>
      </c>
      <c r="H813" s="14">
        <v>124.367</v>
      </c>
    </row>
    <row r="814" spans="1:8">
      <c r="A814" s="14" t="str">
        <f t="shared" si="12"/>
        <v>1581993</v>
      </c>
      <c r="B814" s="14">
        <v>158</v>
      </c>
      <c r="C814" s="14">
        <v>1993</v>
      </c>
      <c r="D814" s="14">
        <v>4544.7659999999996</v>
      </c>
      <c r="E814" s="14">
        <v>1.073</v>
      </c>
      <c r="F814" s="14">
        <v>-1.2849999999999999</v>
      </c>
      <c r="G814" s="14">
        <v>2.5</v>
      </c>
      <c r="H814" s="14">
        <v>124.77</v>
      </c>
    </row>
    <row r="815" spans="1:8">
      <c r="A815" s="14" t="str">
        <f t="shared" si="12"/>
        <v>1581994</v>
      </c>
      <c r="B815" s="14">
        <v>158</v>
      </c>
      <c r="C815" s="14">
        <v>1994</v>
      </c>
      <c r="D815" s="14">
        <v>4998.7969999999996</v>
      </c>
      <c r="E815" s="14">
        <v>0.82299999999999995</v>
      </c>
      <c r="F815" s="14">
        <v>23.641999999999999</v>
      </c>
      <c r="G815" s="14">
        <v>2.8919999999999999</v>
      </c>
      <c r="H815" s="14">
        <v>125.116</v>
      </c>
    </row>
    <row r="816" spans="1:8">
      <c r="A816" s="14" t="str">
        <f t="shared" si="12"/>
        <v>1581995</v>
      </c>
      <c r="B816" s="14">
        <v>158</v>
      </c>
      <c r="C816" s="14">
        <v>1995</v>
      </c>
      <c r="D816" s="14">
        <v>5545.567</v>
      </c>
      <c r="E816" s="14">
        <v>-0.63500000000000001</v>
      </c>
      <c r="F816" s="14">
        <v>11.42</v>
      </c>
      <c r="G816" s="14">
        <v>3.15</v>
      </c>
      <c r="H816" s="14">
        <v>125.43600000000001</v>
      </c>
    </row>
    <row r="817" spans="1:8">
      <c r="A817" s="14" t="str">
        <f t="shared" si="12"/>
        <v>1581996</v>
      </c>
      <c r="B817" s="14">
        <v>158</v>
      </c>
      <c r="C817" s="14">
        <v>1996</v>
      </c>
      <c r="D817" s="14">
        <v>4923.393</v>
      </c>
      <c r="E817" s="14">
        <v>0.51800000000000002</v>
      </c>
      <c r="F817" s="14">
        <v>11.768000000000001</v>
      </c>
      <c r="G817" s="14">
        <v>3.367</v>
      </c>
      <c r="H817" s="14">
        <v>125.711</v>
      </c>
    </row>
    <row r="818" spans="1:8">
      <c r="A818" s="14" t="str">
        <f t="shared" si="12"/>
        <v>1581997</v>
      </c>
      <c r="B818" s="14">
        <v>158</v>
      </c>
      <c r="C818" s="14">
        <v>1997</v>
      </c>
      <c r="D818" s="14">
        <v>4492.4489999999996</v>
      </c>
      <c r="E818" s="14">
        <v>2.145</v>
      </c>
      <c r="F818" s="14">
        <v>0.51200000000000001</v>
      </c>
      <c r="G818" s="14">
        <v>3.4</v>
      </c>
      <c r="H818" s="14">
        <v>126.011</v>
      </c>
    </row>
    <row r="819" spans="1:8">
      <c r="A819" s="14" t="str">
        <f t="shared" si="12"/>
        <v>1581998</v>
      </c>
      <c r="B819" s="14">
        <v>158</v>
      </c>
      <c r="C819" s="14">
        <v>1998</v>
      </c>
      <c r="D819" s="14">
        <v>4098.3620000000001</v>
      </c>
      <c r="E819" s="14">
        <v>0.52600000000000002</v>
      </c>
      <c r="F819" s="14">
        <v>-6.8040000000000003</v>
      </c>
      <c r="G819" s="14">
        <v>4.0999999999999996</v>
      </c>
      <c r="H819" s="14">
        <v>126.349</v>
      </c>
    </row>
    <row r="820" spans="1:8">
      <c r="A820" s="14" t="str">
        <f t="shared" si="12"/>
        <v>1581999</v>
      </c>
      <c r="B820" s="14">
        <v>158</v>
      </c>
      <c r="C820" s="14">
        <v>1999</v>
      </c>
      <c r="D820" s="14">
        <v>4635.9809999999998</v>
      </c>
      <c r="E820" s="14">
        <v>-0.996</v>
      </c>
      <c r="F820" s="14">
        <v>3.702</v>
      </c>
      <c r="G820" s="14">
        <v>4.6669999999999998</v>
      </c>
      <c r="H820" s="14">
        <v>126.587</v>
      </c>
    </row>
    <row r="821" spans="1:8">
      <c r="A821" s="14" t="str">
        <f t="shared" si="12"/>
        <v>1582000</v>
      </c>
      <c r="B821" s="14">
        <v>158</v>
      </c>
      <c r="C821" s="14">
        <v>2000</v>
      </c>
      <c r="D821" s="14">
        <v>4968.3590000000004</v>
      </c>
      <c r="E821" s="14">
        <v>-0.754</v>
      </c>
      <c r="F821" s="14">
        <v>9.5619999999999994</v>
      </c>
      <c r="G821" s="14">
        <v>4.7329999999999997</v>
      </c>
      <c r="H821" s="14">
        <v>126.831</v>
      </c>
    </row>
    <row r="822" spans="1:8">
      <c r="A822" s="14" t="str">
        <f t="shared" si="12"/>
        <v>1582001</v>
      </c>
      <c r="B822" s="14">
        <v>158</v>
      </c>
      <c r="C822" s="14">
        <v>2001</v>
      </c>
      <c r="D822" s="14">
        <v>4374.71</v>
      </c>
      <c r="E822" s="14">
        <v>-0.996</v>
      </c>
      <c r="F822" s="14">
        <v>1.163</v>
      </c>
      <c r="G822" s="14">
        <v>5.0419999999999998</v>
      </c>
      <c r="H822" s="14">
        <v>127.13200000000001</v>
      </c>
    </row>
    <row r="823" spans="1:8">
      <c r="A823" s="14" t="str">
        <f t="shared" si="12"/>
        <v>1582002</v>
      </c>
      <c r="B823" s="14">
        <v>158</v>
      </c>
      <c r="C823" s="14">
        <v>2002</v>
      </c>
      <c r="D823" s="14">
        <v>4182.8450000000003</v>
      </c>
      <c r="E823" s="14">
        <v>-0.52700000000000002</v>
      </c>
      <c r="F823" s="14">
        <v>0.78700000000000003</v>
      </c>
      <c r="G823" s="14">
        <v>5.3579999999999997</v>
      </c>
      <c r="H823" s="14">
        <v>127.4</v>
      </c>
    </row>
    <row r="824" spans="1:8">
      <c r="A824" s="14" t="str">
        <f t="shared" si="12"/>
        <v>1582003</v>
      </c>
      <c r="B824" s="14">
        <v>158</v>
      </c>
      <c r="C824" s="14">
        <v>2003</v>
      </c>
      <c r="D824" s="14">
        <v>4519.5630000000001</v>
      </c>
      <c r="E824" s="14">
        <v>-0.30299999999999999</v>
      </c>
      <c r="F824" s="14">
        <v>3.3940000000000001</v>
      </c>
      <c r="G824" s="14">
        <v>5.242</v>
      </c>
      <c r="H824" s="14">
        <v>127.634</v>
      </c>
    </row>
    <row r="825" spans="1:8">
      <c r="A825" s="14" t="str">
        <f t="shared" si="12"/>
        <v>1582004</v>
      </c>
      <c r="B825" s="14">
        <v>158</v>
      </c>
      <c r="C825" s="14">
        <v>2004</v>
      </c>
      <c r="D825" s="14">
        <v>4893.1350000000002</v>
      </c>
      <c r="E825" s="14">
        <v>0.51600000000000001</v>
      </c>
      <c r="F825" s="14">
        <v>8.5039999999999996</v>
      </c>
      <c r="G825" s="14">
        <v>4.7329999999999997</v>
      </c>
      <c r="H825" s="14">
        <v>127.73399999999999</v>
      </c>
    </row>
    <row r="826" spans="1:8">
      <c r="A826" s="14" t="str">
        <f t="shared" si="12"/>
        <v>1582005</v>
      </c>
      <c r="B826" s="14">
        <v>158</v>
      </c>
      <c r="C826" s="14">
        <v>2005</v>
      </c>
      <c r="D826" s="14">
        <v>4831.4660000000003</v>
      </c>
      <c r="E826" s="14">
        <v>-0.75</v>
      </c>
      <c r="F826" s="14">
        <v>5.9459999999999997</v>
      </c>
      <c r="G826" s="14">
        <v>4.4249999999999998</v>
      </c>
      <c r="H826" s="14">
        <v>127.752</v>
      </c>
    </row>
    <row r="827" spans="1:8">
      <c r="A827" s="14" t="str">
        <f t="shared" si="12"/>
        <v>1582006</v>
      </c>
      <c r="B827" s="14">
        <v>158</v>
      </c>
      <c r="C827" s="14">
        <v>2006</v>
      </c>
      <c r="D827" s="14">
        <v>4601.6629999999996</v>
      </c>
      <c r="E827" s="14">
        <v>0.35899999999999999</v>
      </c>
      <c r="F827" s="14">
        <v>4.7039999999999997</v>
      </c>
      <c r="G827" s="14">
        <v>4.117</v>
      </c>
      <c r="H827" s="14">
        <v>127.746</v>
      </c>
    </row>
    <row r="828" spans="1:8">
      <c r="A828" s="14" t="str">
        <f t="shared" si="12"/>
        <v>1582007</v>
      </c>
      <c r="B828" s="14">
        <v>158</v>
      </c>
      <c r="C828" s="14">
        <v>2007</v>
      </c>
      <c r="D828" s="14">
        <v>4579.7489999999998</v>
      </c>
      <c r="E828" s="14">
        <v>0.57099999999999995</v>
      </c>
      <c r="F828" s="14">
        <v>2.2709999999999999</v>
      </c>
      <c r="G828" s="14">
        <v>3.8330000000000002</v>
      </c>
      <c r="H828" s="14">
        <v>127.75700000000001</v>
      </c>
    </row>
    <row r="829" spans="1:8">
      <c r="A829" s="14" t="str">
        <f t="shared" si="12"/>
        <v>1582008</v>
      </c>
      <c r="B829" s="14">
        <v>158</v>
      </c>
      <c r="C829" s="14">
        <v>2008</v>
      </c>
      <c r="D829" s="14">
        <v>5106.6790000000001</v>
      </c>
      <c r="E829" s="14">
        <v>1.054</v>
      </c>
      <c r="F829" s="14">
        <v>0.73299999999999998</v>
      </c>
      <c r="G829" s="14">
        <v>3.9830000000000001</v>
      </c>
      <c r="H829" s="14">
        <v>127.69199999999999</v>
      </c>
    </row>
    <row r="830" spans="1:8">
      <c r="A830" s="14" t="str">
        <f t="shared" si="12"/>
        <v>1582009</v>
      </c>
      <c r="B830" s="14">
        <v>158</v>
      </c>
      <c r="C830" s="14">
        <v>2009</v>
      </c>
      <c r="D830" s="14">
        <v>5289.4939999999997</v>
      </c>
      <c r="E830" s="14">
        <v>-2.0299999999999998</v>
      </c>
      <c r="F830" s="14">
        <v>-15.56</v>
      </c>
      <c r="G830" s="14">
        <v>5.0750000000000002</v>
      </c>
      <c r="H830" s="14">
        <v>127.551</v>
      </c>
    </row>
    <row r="831" spans="1:8">
      <c r="A831" s="14" t="str">
        <f t="shared" si="12"/>
        <v>1582010</v>
      </c>
      <c r="B831" s="14">
        <v>158</v>
      </c>
      <c r="C831" s="14">
        <v>2010</v>
      </c>
      <c r="D831" s="14">
        <v>5759.0720000000001</v>
      </c>
      <c r="E831" s="14">
        <v>-0.248</v>
      </c>
      <c r="F831" s="14">
        <v>11.285</v>
      </c>
      <c r="G831" s="14">
        <v>5.0579999999999998</v>
      </c>
      <c r="H831" s="14">
        <v>127.59399999999999</v>
      </c>
    </row>
    <row r="832" spans="1:8">
      <c r="A832" s="14" t="str">
        <f t="shared" si="12"/>
        <v>1582011</v>
      </c>
      <c r="B832" s="14">
        <v>158</v>
      </c>
      <c r="C832" s="14">
        <v>2011</v>
      </c>
      <c r="D832" s="14">
        <v>6233.1469999999999</v>
      </c>
      <c r="E832" s="14">
        <v>-0.29499999999999998</v>
      </c>
      <c r="F832" s="14">
        <v>5.7279999999999998</v>
      </c>
      <c r="G832" s="14">
        <v>4.5830000000000002</v>
      </c>
      <c r="H832" s="14">
        <v>127.831</v>
      </c>
    </row>
    <row r="833" spans="1:8">
      <c r="A833" s="14" t="str">
        <f t="shared" si="12"/>
        <v>1582012</v>
      </c>
      <c r="B833" s="14">
        <v>158</v>
      </c>
      <c r="C833" s="14">
        <v>2012</v>
      </c>
      <c r="D833" s="14">
        <v>6272.3639999999996</v>
      </c>
      <c r="E833" s="14">
        <v>-0.23899999999999999</v>
      </c>
      <c r="F833" s="14">
        <v>5.4530000000000003</v>
      </c>
      <c r="G833" s="14">
        <v>4.3250000000000002</v>
      </c>
      <c r="H833" s="14">
        <v>127.55200000000001</v>
      </c>
    </row>
    <row r="834" spans="1:8">
      <c r="A834" s="14" t="str">
        <f t="shared" si="12"/>
        <v>1582013</v>
      </c>
      <c r="B834" s="14">
        <v>158</v>
      </c>
      <c r="C834" s="14">
        <v>2013</v>
      </c>
      <c r="D834" s="14">
        <v>5212.3280000000004</v>
      </c>
      <c r="E834" s="14">
        <v>1.4430000000000001</v>
      </c>
      <c r="F834" s="14">
        <v>3.169</v>
      </c>
      <c r="G834" s="14">
        <v>4.008</v>
      </c>
      <c r="H834" s="14">
        <v>127.333</v>
      </c>
    </row>
    <row r="835" spans="1:8">
      <c r="A835" s="14" t="str">
        <f t="shared" ref="A835:A898" si="13">B835&amp;C835</f>
        <v>1582014</v>
      </c>
      <c r="B835" s="14">
        <v>158</v>
      </c>
      <c r="C835" s="14">
        <v>2014</v>
      </c>
      <c r="D835" s="14">
        <v>4896.9949999999999</v>
      </c>
      <c r="E835" s="14">
        <v>2.5049999999999999</v>
      </c>
      <c r="F835" s="14">
        <v>8.125</v>
      </c>
      <c r="G835" s="14">
        <v>3.5830000000000002</v>
      </c>
      <c r="H835" s="14">
        <v>127.12</v>
      </c>
    </row>
    <row r="836" spans="1:8">
      <c r="A836" s="14" t="str">
        <f t="shared" si="13"/>
        <v>1582015</v>
      </c>
      <c r="B836" s="14">
        <v>158</v>
      </c>
      <c r="C836" s="14">
        <v>2015</v>
      </c>
      <c r="D836" s="14">
        <v>4444.9309999999996</v>
      </c>
      <c r="E836" s="14">
        <v>0.157</v>
      </c>
      <c r="F836" s="14">
        <v>0.44</v>
      </c>
      <c r="G836" s="14">
        <v>3.375</v>
      </c>
      <c r="H836" s="14">
        <v>126.97799999999999</v>
      </c>
    </row>
    <row r="837" spans="1:8">
      <c r="A837" s="14" t="str">
        <f t="shared" si="13"/>
        <v>1582016</v>
      </c>
      <c r="B837" s="14">
        <v>158</v>
      </c>
      <c r="C837" s="14">
        <v>2016</v>
      </c>
      <c r="D837" s="14">
        <v>5003.6779999999999</v>
      </c>
      <c r="E837" s="14">
        <v>0.28599999999999998</v>
      </c>
      <c r="F837" s="14">
        <v>-1.175</v>
      </c>
      <c r="G837" s="14">
        <v>3.1080000000000001</v>
      </c>
      <c r="H837" s="14">
        <v>126.96</v>
      </c>
    </row>
    <row r="838" spans="1:8">
      <c r="A838" s="14" t="str">
        <f t="shared" si="13"/>
        <v>1582017</v>
      </c>
      <c r="B838" s="14">
        <v>158</v>
      </c>
      <c r="C838" s="14">
        <v>2017</v>
      </c>
      <c r="D838" s="14">
        <v>4930.8370000000004</v>
      </c>
      <c r="E838" s="14">
        <v>0.55400000000000005</v>
      </c>
      <c r="F838" s="14">
        <v>3.3069999999999999</v>
      </c>
      <c r="G838" s="14">
        <v>2.8250000000000002</v>
      </c>
      <c r="H838" s="14">
        <v>126.746</v>
      </c>
    </row>
    <row r="839" spans="1:8">
      <c r="A839" s="14" t="str">
        <f t="shared" si="13"/>
        <v>1582018</v>
      </c>
      <c r="B839" s="14">
        <v>158</v>
      </c>
      <c r="C839" s="14">
        <v>2018</v>
      </c>
      <c r="D839" s="14">
        <v>5036.8919999999998</v>
      </c>
      <c r="E839" s="14">
        <v>0.82799999999999996</v>
      </c>
      <c r="F839" s="14">
        <v>3.8140000000000001</v>
      </c>
      <c r="G839" s="14">
        <v>2.4420000000000002</v>
      </c>
      <c r="H839" s="14">
        <v>126.495</v>
      </c>
    </row>
    <row r="840" spans="1:8">
      <c r="A840" s="14" t="str">
        <f t="shared" si="13"/>
        <v>1582019</v>
      </c>
      <c r="B840" s="14">
        <v>158</v>
      </c>
      <c r="C840" s="14">
        <v>2019</v>
      </c>
      <c r="D840" s="14">
        <v>5148.7809999999999</v>
      </c>
      <c r="E840" s="14">
        <v>0.47799999999999998</v>
      </c>
      <c r="F840" s="14">
        <v>-0.40899999999999997</v>
      </c>
      <c r="G840" s="14">
        <v>2.3580000000000001</v>
      </c>
      <c r="H840" s="14">
        <v>126.19</v>
      </c>
    </row>
    <row r="841" spans="1:8">
      <c r="A841" s="14" t="str">
        <f t="shared" si="13"/>
        <v>1582020</v>
      </c>
      <c r="B841" s="14">
        <v>158</v>
      </c>
      <c r="C841" s="14">
        <v>2020</v>
      </c>
      <c r="D841" s="14">
        <v>5048.6880000000001</v>
      </c>
      <c r="E841" s="14">
        <v>-0.85199999999999998</v>
      </c>
      <c r="F841" s="14">
        <v>-6.7880000000000003</v>
      </c>
      <c r="G841" s="14">
        <v>2.7919999999999998</v>
      </c>
      <c r="H841" s="14">
        <v>125.758</v>
      </c>
    </row>
    <row r="842" spans="1:8">
      <c r="A842" s="14" t="str">
        <f t="shared" si="13"/>
        <v>1582021</v>
      </c>
      <c r="B842" s="14">
        <v>158</v>
      </c>
      <c r="C842" s="14">
        <v>2021</v>
      </c>
      <c r="D842" s="14">
        <v>5378.1360000000004</v>
      </c>
      <c r="E842" s="14">
        <v>1.2450000000000001</v>
      </c>
      <c r="F842" s="14">
        <v>12.574</v>
      </c>
      <c r="G842" s="14">
        <v>2.7749999999999999</v>
      </c>
      <c r="H842" s="14">
        <v>125.28400000000001</v>
      </c>
    </row>
    <row r="843" spans="1:8">
      <c r="A843" s="14" t="str">
        <f t="shared" si="13"/>
        <v>1582022</v>
      </c>
      <c r="B843" s="14">
        <v>158</v>
      </c>
      <c r="C843" s="14">
        <v>2022</v>
      </c>
      <c r="D843" s="14">
        <v>5653.4620000000004</v>
      </c>
      <c r="E843" s="14">
        <v>0.2</v>
      </c>
      <c r="F843" s="14">
        <v>8.6869999999999994</v>
      </c>
      <c r="G843" s="14">
        <v>2.375</v>
      </c>
      <c r="H843" s="14">
        <v>124.77</v>
      </c>
    </row>
    <row r="844" spans="1:8">
      <c r="A844" s="14" t="str">
        <f t="shared" si="13"/>
        <v>1582023</v>
      </c>
      <c r="B844" s="14">
        <v>158</v>
      </c>
      <c r="C844" s="14">
        <v>2023</v>
      </c>
      <c r="D844" s="14">
        <v>5977.3639999999996</v>
      </c>
      <c r="E844" s="14">
        <v>0.90300000000000002</v>
      </c>
      <c r="F844" s="14">
        <v>2.391</v>
      </c>
      <c r="G844" s="14">
        <v>2.3330000000000002</v>
      </c>
      <c r="H844" s="14">
        <v>124.22199999999999</v>
      </c>
    </row>
    <row r="845" spans="1:8">
      <c r="A845" s="14" t="str">
        <f t="shared" si="13"/>
        <v>1582024</v>
      </c>
      <c r="B845" s="14">
        <v>158</v>
      </c>
      <c r="C845" s="14">
        <v>2024</v>
      </c>
      <c r="D845" s="14">
        <v>6170.3670000000002</v>
      </c>
      <c r="E845" s="14">
        <v>0.96299999999999997</v>
      </c>
      <c r="F845" s="14">
        <v>2.2890000000000001</v>
      </c>
      <c r="G845" s="14">
        <v>2.3330000000000002</v>
      </c>
      <c r="H845" s="14">
        <v>123.643</v>
      </c>
    </row>
    <row r="846" spans="1:8">
      <c r="A846" s="14" t="str">
        <f t="shared" si="13"/>
        <v>1582025</v>
      </c>
      <c r="B846" s="14">
        <v>158</v>
      </c>
      <c r="C846" s="14">
        <v>2025</v>
      </c>
      <c r="D846" s="14">
        <v>6351.098</v>
      </c>
      <c r="E846" s="14">
        <v>0.96299999999999997</v>
      </c>
      <c r="F846" s="14">
        <v>2.105</v>
      </c>
      <c r="G846" s="14">
        <v>2.3330000000000002</v>
      </c>
      <c r="H846" s="14">
        <v>123.035</v>
      </c>
    </row>
    <row r="847" spans="1:8">
      <c r="A847" s="14" t="str">
        <f t="shared" si="13"/>
        <v>1582026</v>
      </c>
      <c r="B847" s="14">
        <v>158</v>
      </c>
      <c r="C847" s="14">
        <v>2026</v>
      </c>
      <c r="D847" s="14">
        <v>6533.0230000000001</v>
      </c>
      <c r="E847" s="14">
        <v>0.96299999999999997</v>
      </c>
      <c r="F847" s="14">
        <v>2.0920000000000001</v>
      </c>
      <c r="G847" s="14">
        <v>2.3330000000000002</v>
      </c>
      <c r="H847" s="14">
        <v>122.401</v>
      </c>
    </row>
    <row r="848" spans="1:8">
      <c r="A848" s="14" t="str">
        <f t="shared" si="13"/>
        <v>5421980</v>
      </c>
      <c r="B848" s="14">
        <v>542</v>
      </c>
      <c r="C848" s="14">
        <v>1980</v>
      </c>
      <c r="D848" s="14">
        <v>65.367999999999995</v>
      </c>
      <c r="E848" s="14">
        <v>32.201999999999998</v>
      </c>
      <c r="F848" s="14">
        <v>-5.3230000000000004</v>
      </c>
      <c r="G848" s="14">
        <v>5.2</v>
      </c>
      <c r="H848" s="14">
        <v>38.124000000000002</v>
      </c>
    </row>
    <row r="849" spans="1:8">
      <c r="A849" s="14" t="str">
        <f t="shared" si="13"/>
        <v>5421981</v>
      </c>
      <c r="B849" s="14">
        <v>542</v>
      </c>
      <c r="C849" s="14">
        <v>1981</v>
      </c>
      <c r="D849" s="14">
        <v>72.933999999999997</v>
      </c>
      <c r="E849" s="14">
        <v>13.695</v>
      </c>
      <c r="F849" s="14">
        <v>4.673</v>
      </c>
      <c r="G849" s="14">
        <v>4.5</v>
      </c>
      <c r="H849" s="14">
        <v>38.722999999999999</v>
      </c>
    </row>
    <row r="850" spans="1:8">
      <c r="A850" s="14" t="str">
        <f t="shared" si="13"/>
        <v>5421982</v>
      </c>
      <c r="B850" s="14">
        <v>542</v>
      </c>
      <c r="C850" s="14">
        <v>1982</v>
      </c>
      <c r="D850" s="14">
        <v>78.349000000000004</v>
      </c>
      <c r="E850" s="14">
        <v>4.8330000000000002</v>
      </c>
      <c r="F850" s="14">
        <v>1.514</v>
      </c>
      <c r="G850" s="14">
        <v>4.133</v>
      </c>
      <c r="H850" s="14">
        <v>39.326000000000001</v>
      </c>
    </row>
    <row r="851" spans="1:8">
      <c r="A851" s="14" t="str">
        <f t="shared" si="13"/>
        <v>5421983</v>
      </c>
      <c r="B851" s="14">
        <v>542</v>
      </c>
      <c r="C851" s="14">
        <v>1983</v>
      </c>
      <c r="D851" s="14">
        <v>87.760999999999996</v>
      </c>
      <c r="E851" s="14">
        <v>1.9630000000000001</v>
      </c>
      <c r="F851" s="14">
        <v>6.8840000000000003</v>
      </c>
      <c r="G851" s="14">
        <v>4.117</v>
      </c>
      <c r="H851" s="14">
        <v>39.909999999999997</v>
      </c>
    </row>
    <row r="852" spans="1:8">
      <c r="A852" s="14" t="str">
        <f t="shared" si="13"/>
        <v>5421984</v>
      </c>
      <c r="B852" s="14">
        <v>542</v>
      </c>
      <c r="C852" s="14">
        <v>1984</v>
      </c>
      <c r="D852" s="14">
        <v>97.510999999999996</v>
      </c>
      <c r="E852" s="14">
        <v>2.448</v>
      </c>
      <c r="F852" s="14">
        <v>4.32</v>
      </c>
      <c r="G852" s="14">
        <v>3.85</v>
      </c>
      <c r="H852" s="14">
        <v>40.405999999999999</v>
      </c>
    </row>
    <row r="853" spans="1:8">
      <c r="A853" s="14" t="str">
        <f t="shared" si="13"/>
        <v>5421985</v>
      </c>
      <c r="B853" s="14">
        <v>542</v>
      </c>
      <c r="C853" s="14">
        <v>1985</v>
      </c>
      <c r="D853" s="14">
        <v>101.29600000000001</v>
      </c>
      <c r="E853" s="14">
        <v>3.0150000000000001</v>
      </c>
      <c r="F853" s="14">
        <v>-2.0419999999999998</v>
      </c>
      <c r="G853" s="14">
        <v>4.0250000000000004</v>
      </c>
      <c r="H853" s="14">
        <v>40.805999999999997</v>
      </c>
    </row>
    <row r="854" spans="1:8">
      <c r="A854" s="14" t="str">
        <f t="shared" si="13"/>
        <v>5421986</v>
      </c>
      <c r="B854" s="14">
        <v>542</v>
      </c>
      <c r="C854" s="14">
        <v>1986</v>
      </c>
      <c r="D854" s="14">
        <v>116.836</v>
      </c>
      <c r="E854" s="14">
        <v>1.389</v>
      </c>
      <c r="F854" s="14">
        <v>33.201999999999998</v>
      </c>
      <c r="G854" s="14">
        <v>3.8420000000000001</v>
      </c>
      <c r="H854" s="14">
        <v>41.213999999999999</v>
      </c>
    </row>
    <row r="855" spans="1:8">
      <c r="A855" s="14" t="str">
        <f t="shared" si="13"/>
        <v>5421987</v>
      </c>
      <c r="B855" s="14">
        <v>542</v>
      </c>
      <c r="C855" s="14">
        <v>1987</v>
      </c>
      <c r="D855" s="14">
        <v>147.94900000000001</v>
      </c>
      <c r="E855" s="14">
        <v>6.0529999999999999</v>
      </c>
      <c r="F855" s="14">
        <v>18.094000000000001</v>
      </c>
      <c r="G855" s="14">
        <v>3.1080000000000001</v>
      </c>
      <c r="H855" s="14">
        <v>41.622</v>
      </c>
    </row>
    <row r="856" spans="1:8">
      <c r="A856" s="14" t="str">
        <f t="shared" si="13"/>
        <v>5421988</v>
      </c>
      <c r="B856" s="14">
        <v>542</v>
      </c>
      <c r="C856" s="14">
        <v>1988</v>
      </c>
      <c r="D856" s="14">
        <v>199.59299999999999</v>
      </c>
      <c r="E856" s="14">
        <v>7.1820000000000004</v>
      </c>
      <c r="F856" s="14">
        <v>13.223000000000001</v>
      </c>
      <c r="G856" s="14">
        <v>2.5249999999999999</v>
      </c>
      <c r="H856" s="14">
        <v>42.030999999999999</v>
      </c>
    </row>
    <row r="857" spans="1:8">
      <c r="A857" s="14" t="str">
        <f t="shared" si="13"/>
        <v>5421989</v>
      </c>
      <c r="B857" s="14">
        <v>542</v>
      </c>
      <c r="C857" s="14">
        <v>1989</v>
      </c>
      <c r="D857" s="14">
        <v>246.929</v>
      </c>
      <c r="E857" s="14">
        <v>5.0709999999999997</v>
      </c>
      <c r="F857" s="14">
        <v>15.818</v>
      </c>
      <c r="G857" s="14">
        <v>2.5830000000000002</v>
      </c>
      <c r="H857" s="14">
        <v>42.448999999999998</v>
      </c>
    </row>
    <row r="858" spans="1:8">
      <c r="A858" s="14" t="str">
        <f t="shared" si="13"/>
        <v>5421990</v>
      </c>
      <c r="B858" s="14">
        <v>542</v>
      </c>
      <c r="C858" s="14">
        <v>1990</v>
      </c>
      <c r="D858" s="14">
        <v>283.36500000000001</v>
      </c>
      <c r="E858" s="14">
        <v>9.3379999999999992</v>
      </c>
      <c r="F858" s="14">
        <v>13.435</v>
      </c>
      <c r="G858" s="14">
        <v>2.4580000000000002</v>
      </c>
      <c r="H858" s="14">
        <v>42.869</v>
      </c>
    </row>
    <row r="859" spans="1:8">
      <c r="A859" s="14" t="str">
        <f t="shared" si="13"/>
        <v>5421991</v>
      </c>
      <c r="B859" s="14">
        <v>542</v>
      </c>
      <c r="C859" s="14">
        <v>1991</v>
      </c>
      <c r="D859" s="14">
        <v>330.65800000000002</v>
      </c>
      <c r="E859" s="14">
        <v>9.2509999999999994</v>
      </c>
      <c r="F859" s="14">
        <v>19.984000000000002</v>
      </c>
      <c r="G859" s="14">
        <v>2.4500000000000002</v>
      </c>
      <c r="H859" s="14">
        <v>43.295999999999999</v>
      </c>
    </row>
    <row r="860" spans="1:8">
      <c r="A860" s="14" t="str">
        <f t="shared" si="13"/>
        <v>5421992</v>
      </c>
      <c r="B860" s="14">
        <v>542</v>
      </c>
      <c r="C860" s="14">
        <v>1992</v>
      </c>
      <c r="D860" s="14">
        <v>355.51600000000002</v>
      </c>
      <c r="E860" s="14">
        <v>4.4580000000000002</v>
      </c>
      <c r="F860" s="14">
        <v>4.8170000000000002</v>
      </c>
      <c r="G860" s="14">
        <v>2.5249999999999999</v>
      </c>
      <c r="H860" s="14">
        <v>43.747999999999998</v>
      </c>
    </row>
    <row r="861" spans="1:8">
      <c r="A861" s="14" t="str">
        <f t="shared" si="13"/>
        <v>5421993</v>
      </c>
      <c r="B861" s="14">
        <v>542</v>
      </c>
      <c r="C861" s="14">
        <v>1993</v>
      </c>
      <c r="D861" s="14">
        <v>392.73099999999999</v>
      </c>
      <c r="E861" s="14">
        <v>5.8010000000000002</v>
      </c>
      <c r="F861" s="14">
        <v>6.7439999999999998</v>
      </c>
      <c r="G861" s="14">
        <v>2.9</v>
      </c>
      <c r="H861" s="14">
        <v>44.195</v>
      </c>
    </row>
    <row r="862" spans="1:8">
      <c r="A862" s="14" t="str">
        <f t="shared" si="13"/>
        <v>5421994</v>
      </c>
      <c r="B862" s="14">
        <v>542</v>
      </c>
      <c r="C862" s="14">
        <v>1994</v>
      </c>
      <c r="D862" s="14">
        <v>463.43200000000002</v>
      </c>
      <c r="E862" s="14">
        <v>5.5679999999999996</v>
      </c>
      <c r="F862" s="14">
        <v>23.936</v>
      </c>
      <c r="G862" s="14">
        <v>2.4750000000000001</v>
      </c>
      <c r="H862" s="14">
        <v>44.642000000000003</v>
      </c>
    </row>
    <row r="863" spans="1:8">
      <c r="A863" s="14" t="str">
        <f t="shared" si="13"/>
        <v>5421995</v>
      </c>
      <c r="B863" s="14">
        <v>542</v>
      </c>
      <c r="C863" s="14">
        <v>1995</v>
      </c>
      <c r="D863" s="14">
        <v>566.59500000000003</v>
      </c>
      <c r="E863" s="14">
        <v>4.7530000000000001</v>
      </c>
      <c r="F863" s="14">
        <v>22.03</v>
      </c>
      <c r="G863" s="14">
        <v>2.0670000000000002</v>
      </c>
      <c r="H863" s="14">
        <v>45.093000000000004</v>
      </c>
    </row>
    <row r="864" spans="1:8">
      <c r="A864" s="14" t="str">
        <f t="shared" si="13"/>
        <v>5421996</v>
      </c>
      <c r="B864" s="14">
        <v>542</v>
      </c>
      <c r="C864" s="14">
        <v>1996</v>
      </c>
      <c r="D864" s="14">
        <v>610.16399999999999</v>
      </c>
      <c r="E864" s="14">
        <v>4.9260000000000002</v>
      </c>
      <c r="F864" s="14">
        <v>14.135999999999999</v>
      </c>
      <c r="G864" s="14">
        <v>2.0579999999999998</v>
      </c>
      <c r="H864" s="14">
        <v>45.524999999999999</v>
      </c>
    </row>
    <row r="865" spans="1:8">
      <c r="A865" s="14" t="str">
        <f t="shared" si="13"/>
        <v>5421997</v>
      </c>
      <c r="B865" s="14">
        <v>542</v>
      </c>
      <c r="C865" s="14">
        <v>1997</v>
      </c>
      <c r="D865" s="14">
        <v>570.59400000000005</v>
      </c>
      <c r="E865" s="14">
        <v>6.5739999999999998</v>
      </c>
      <c r="F865" s="14">
        <v>2.3620000000000001</v>
      </c>
      <c r="G865" s="14">
        <v>2.617</v>
      </c>
      <c r="H865" s="14">
        <v>45.954000000000001</v>
      </c>
    </row>
    <row r="866" spans="1:8">
      <c r="A866" s="14" t="str">
        <f t="shared" si="13"/>
        <v>5421998</v>
      </c>
      <c r="B866" s="14">
        <v>542</v>
      </c>
      <c r="C866" s="14">
        <v>1998</v>
      </c>
      <c r="D866" s="14">
        <v>382.85500000000002</v>
      </c>
      <c r="E866" s="14">
        <v>3.9660000000000002</v>
      </c>
      <c r="F866" s="14">
        <v>-24.219000000000001</v>
      </c>
      <c r="G866" s="14">
        <v>6.95</v>
      </c>
      <c r="H866" s="14">
        <v>46.286999999999999</v>
      </c>
    </row>
    <row r="867" spans="1:8">
      <c r="A867" s="14" t="str">
        <f t="shared" si="13"/>
        <v>5421999</v>
      </c>
      <c r="B867" s="14">
        <v>542</v>
      </c>
      <c r="C867" s="14">
        <v>1999</v>
      </c>
      <c r="D867" s="14">
        <v>497.25400000000002</v>
      </c>
      <c r="E867" s="14">
        <v>1.355</v>
      </c>
      <c r="F867" s="14">
        <v>24.635000000000002</v>
      </c>
      <c r="G867" s="14">
        <v>6.5830000000000002</v>
      </c>
      <c r="H867" s="14">
        <v>46.616999999999997</v>
      </c>
    </row>
    <row r="868" spans="1:8">
      <c r="A868" s="14" t="str">
        <f t="shared" si="13"/>
        <v>5422000</v>
      </c>
      <c r="B868" s="14">
        <v>542</v>
      </c>
      <c r="C868" s="14">
        <v>2000</v>
      </c>
      <c r="D868" s="14">
        <v>576.48299999999995</v>
      </c>
      <c r="E868" s="14">
        <v>2.78</v>
      </c>
      <c r="F868" s="14">
        <v>22.093</v>
      </c>
      <c r="G868" s="14">
        <v>4.4249999999999998</v>
      </c>
      <c r="H868" s="14">
        <v>47.008000000000003</v>
      </c>
    </row>
    <row r="869" spans="1:8">
      <c r="A869" s="14" t="str">
        <f t="shared" si="13"/>
        <v>5422001</v>
      </c>
      <c r="B869" s="14">
        <v>542</v>
      </c>
      <c r="C869" s="14">
        <v>2001</v>
      </c>
      <c r="D869" s="14">
        <v>547.74300000000005</v>
      </c>
      <c r="E869" s="14">
        <v>3.1629999999999998</v>
      </c>
      <c r="F869" s="14">
        <v>-3.4620000000000002</v>
      </c>
      <c r="G869" s="14">
        <v>4</v>
      </c>
      <c r="H869" s="14">
        <v>47.37</v>
      </c>
    </row>
    <row r="870" spans="1:8">
      <c r="A870" s="14" t="str">
        <f t="shared" si="13"/>
        <v>5422002</v>
      </c>
      <c r="B870" s="14">
        <v>542</v>
      </c>
      <c r="C870" s="14">
        <v>2002</v>
      </c>
      <c r="D870" s="14">
        <v>626.98900000000003</v>
      </c>
      <c r="E870" s="14">
        <v>3.734</v>
      </c>
      <c r="F870" s="14">
        <v>14.891</v>
      </c>
      <c r="G870" s="14">
        <v>3.258</v>
      </c>
      <c r="H870" s="14">
        <v>47.645000000000003</v>
      </c>
    </row>
    <row r="871" spans="1:8">
      <c r="A871" s="14" t="str">
        <f t="shared" si="13"/>
        <v>5422003</v>
      </c>
      <c r="B871" s="14">
        <v>542</v>
      </c>
      <c r="C871" s="14">
        <v>2003</v>
      </c>
      <c r="D871" s="14">
        <v>702.69600000000003</v>
      </c>
      <c r="E871" s="14">
        <v>3.419</v>
      </c>
      <c r="F871" s="14">
        <v>10.478999999999999</v>
      </c>
      <c r="G871" s="14">
        <v>3.55</v>
      </c>
      <c r="H871" s="14">
        <v>47.892000000000003</v>
      </c>
    </row>
    <row r="872" spans="1:8">
      <c r="A872" s="14" t="str">
        <f t="shared" si="13"/>
        <v>5422004</v>
      </c>
      <c r="B872" s="14">
        <v>542</v>
      </c>
      <c r="C872" s="14">
        <v>2004</v>
      </c>
      <c r="D872" s="14">
        <v>792.53200000000004</v>
      </c>
      <c r="E872" s="14">
        <v>3.0350000000000001</v>
      </c>
      <c r="F872" s="14">
        <v>12.084</v>
      </c>
      <c r="G872" s="14">
        <v>3.6579999999999999</v>
      </c>
      <c r="H872" s="14">
        <v>48.082999999999998</v>
      </c>
    </row>
    <row r="873" spans="1:8">
      <c r="A873" s="14" t="str">
        <f t="shared" si="13"/>
        <v>5422005</v>
      </c>
      <c r="B873" s="14">
        <v>542</v>
      </c>
      <c r="C873" s="14">
        <v>2005</v>
      </c>
      <c r="D873" s="14">
        <v>934.70799999999997</v>
      </c>
      <c r="E873" s="14">
        <v>2.6190000000000002</v>
      </c>
      <c r="F873" s="14">
        <v>7.7530000000000001</v>
      </c>
      <c r="G873" s="14">
        <v>3.75</v>
      </c>
      <c r="H873" s="14">
        <v>48.185000000000002</v>
      </c>
    </row>
    <row r="874" spans="1:8">
      <c r="A874" s="14" t="str">
        <f t="shared" si="13"/>
        <v>5422006</v>
      </c>
      <c r="B874" s="14">
        <v>542</v>
      </c>
      <c r="C874" s="14">
        <v>2006</v>
      </c>
      <c r="D874" s="14">
        <v>1052.6099999999999</v>
      </c>
      <c r="E874" s="14">
        <v>2.089</v>
      </c>
      <c r="F874" s="14">
        <v>12.472</v>
      </c>
      <c r="G874" s="14">
        <v>3.4750000000000001</v>
      </c>
      <c r="H874" s="14">
        <v>48.438000000000002</v>
      </c>
    </row>
    <row r="875" spans="1:8">
      <c r="A875" s="14" t="str">
        <f t="shared" si="13"/>
        <v>5422007</v>
      </c>
      <c r="B875" s="14">
        <v>542</v>
      </c>
      <c r="C875" s="14">
        <v>2007</v>
      </c>
      <c r="D875" s="14">
        <v>1172.4649999999999</v>
      </c>
      <c r="E875" s="14">
        <v>3.6070000000000002</v>
      </c>
      <c r="F875" s="14">
        <v>11.382999999999999</v>
      </c>
      <c r="G875" s="14">
        <v>3.258</v>
      </c>
      <c r="H875" s="14">
        <v>48.683999999999997</v>
      </c>
    </row>
    <row r="876" spans="1:8">
      <c r="A876" s="14" t="str">
        <f t="shared" si="13"/>
        <v>5422008</v>
      </c>
      <c r="B876" s="14">
        <v>542</v>
      </c>
      <c r="C876" s="14">
        <v>2008</v>
      </c>
      <c r="D876" s="14">
        <v>1049.1679999999999</v>
      </c>
      <c r="E876" s="14">
        <v>4.1390000000000002</v>
      </c>
      <c r="F876" s="14">
        <v>3.2629999999999999</v>
      </c>
      <c r="G876" s="14">
        <v>3.1749999999999998</v>
      </c>
      <c r="H876" s="14">
        <v>49.055</v>
      </c>
    </row>
    <row r="877" spans="1:8">
      <c r="A877" s="14" t="str">
        <f t="shared" si="13"/>
        <v>5422009</v>
      </c>
      <c r="B877" s="14">
        <v>542</v>
      </c>
      <c r="C877" s="14">
        <v>2009</v>
      </c>
      <c r="D877" s="14">
        <v>943.73900000000003</v>
      </c>
      <c r="E877" s="14">
        <v>2.8010000000000002</v>
      </c>
      <c r="F877" s="14">
        <v>-6.9080000000000004</v>
      </c>
      <c r="G877" s="14">
        <v>3.633</v>
      </c>
      <c r="H877" s="14">
        <v>49.308</v>
      </c>
    </row>
    <row r="878" spans="1:8">
      <c r="A878" s="14" t="str">
        <f t="shared" si="13"/>
        <v>5422010</v>
      </c>
      <c r="B878" s="14">
        <v>542</v>
      </c>
      <c r="C878" s="14">
        <v>2010</v>
      </c>
      <c r="D878" s="14">
        <v>1143.568</v>
      </c>
      <c r="E878" s="14">
        <v>3.0339999999999998</v>
      </c>
      <c r="F878" s="14">
        <v>17.510000000000002</v>
      </c>
      <c r="G878" s="14">
        <v>3.7080000000000002</v>
      </c>
      <c r="H878" s="14">
        <v>49.554000000000002</v>
      </c>
    </row>
    <row r="879" spans="1:8">
      <c r="A879" s="14" t="str">
        <f t="shared" si="13"/>
        <v>5422011</v>
      </c>
      <c r="B879" s="14">
        <v>542</v>
      </c>
      <c r="C879" s="14">
        <v>2011</v>
      </c>
      <c r="D879" s="14">
        <v>1253.4190000000001</v>
      </c>
      <c r="E879" s="14">
        <v>4.1589999999999998</v>
      </c>
      <c r="F879" s="14">
        <v>14.512</v>
      </c>
      <c r="G879" s="14">
        <v>3.4079999999999999</v>
      </c>
      <c r="H879" s="14">
        <v>49.936999999999998</v>
      </c>
    </row>
    <row r="880" spans="1:8">
      <c r="A880" s="14" t="str">
        <f t="shared" si="13"/>
        <v>5422012</v>
      </c>
      <c r="B880" s="14">
        <v>542</v>
      </c>
      <c r="C880" s="14">
        <v>2012</v>
      </c>
      <c r="D880" s="14">
        <v>1278.046</v>
      </c>
      <c r="E880" s="14">
        <v>1.4259999999999999</v>
      </c>
      <c r="F880" s="14">
        <v>2.5680000000000001</v>
      </c>
      <c r="G880" s="14">
        <v>3.2250000000000001</v>
      </c>
      <c r="H880" s="14">
        <v>50.2</v>
      </c>
    </row>
    <row r="881" spans="1:8">
      <c r="A881" s="14" t="str">
        <f t="shared" si="13"/>
        <v>5422013</v>
      </c>
      <c r="B881" s="14">
        <v>542</v>
      </c>
      <c r="C881" s="14">
        <v>2013</v>
      </c>
      <c r="D881" s="14">
        <v>1370.633</v>
      </c>
      <c r="E881" s="14">
        <v>1.143</v>
      </c>
      <c r="F881" s="14">
        <v>1.64</v>
      </c>
      <c r="G881" s="14">
        <v>3.1</v>
      </c>
      <c r="H881" s="14">
        <v>50.429000000000002</v>
      </c>
    </row>
    <row r="882" spans="1:8">
      <c r="A882" s="14" t="str">
        <f t="shared" si="13"/>
        <v>5422014</v>
      </c>
      <c r="B882" s="14">
        <v>542</v>
      </c>
      <c r="C882" s="14">
        <v>2014</v>
      </c>
      <c r="D882" s="14">
        <v>1484.489</v>
      </c>
      <c r="E882" s="14">
        <v>0.83299999999999996</v>
      </c>
      <c r="F882" s="14">
        <v>1.2629999999999999</v>
      </c>
      <c r="G882" s="14">
        <v>3.492</v>
      </c>
      <c r="H882" s="14">
        <v>50.747</v>
      </c>
    </row>
    <row r="883" spans="1:8">
      <c r="A883" s="14" t="str">
        <f t="shared" si="13"/>
        <v>5422015</v>
      </c>
      <c r="B883" s="14">
        <v>542</v>
      </c>
      <c r="C883" s="14">
        <v>2015</v>
      </c>
      <c r="D883" s="14">
        <v>1466.039</v>
      </c>
      <c r="E883" s="14">
        <v>1.1319999999999999</v>
      </c>
      <c r="F883" s="14">
        <v>2.113</v>
      </c>
      <c r="G883" s="14">
        <v>3.5920000000000001</v>
      </c>
      <c r="H883" s="14">
        <v>51.015000000000001</v>
      </c>
    </row>
    <row r="884" spans="1:8">
      <c r="A884" s="14" t="str">
        <f t="shared" si="13"/>
        <v>5422016</v>
      </c>
      <c r="B884" s="14">
        <v>542</v>
      </c>
      <c r="C884" s="14">
        <v>2016</v>
      </c>
      <c r="D884" s="14">
        <v>1499.3620000000001</v>
      </c>
      <c r="E884" s="14">
        <v>1.337</v>
      </c>
      <c r="F884" s="14">
        <v>5.1749999999999998</v>
      </c>
      <c r="G884" s="14">
        <v>3.6749999999999998</v>
      </c>
      <c r="H884" s="14">
        <v>51.218000000000004</v>
      </c>
    </row>
    <row r="885" spans="1:8">
      <c r="A885" s="14" t="str">
        <f t="shared" si="13"/>
        <v>5422017</v>
      </c>
      <c r="B885" s="14">
        <v>542</v>
      </c>
      <c r="C885" s="14">
        <v>2017</v>
      </c>
      <c r="D885" s="14">
        <v>1623.0740000000001</v>
      </c>
      <c r="E885" s="14">
        <v>1.4079999999999999</v>
      </c>
      <c r="F885" s="14">
        <v>8.8569999999999993</v>
      </c>
      <c r="G885" s="14">
        <v>3.6829999999999998</v>
      </c>
      <c r="H885" s="14">
        <v>51.362000000000002</v>
      </c>
    </row>
    <row r="886" spans="1:8">
      <c r="A886" s="14" t="str">
        <f t="shared" si="13"/>
        <v>5422018</v>
      </c>
      <c r="B886" s="14">
        <v>542</v>
      </c>
      <c r="C886" s="14">
        <v>2018</v>
      </c>
      <c r="D886" s="14">
        <v>1725.373</v>
      </c>
      <c r="E886" s="14">
        <v>1.321</v>
      </c>
      <c r="F886" s="14">
        <v>1.7130000000000001</v>
      </c>
      <c r="G886" s="14">
        <v>3.8330000000000002</v>
      </c>
      <c r="H886" s="14">
        <v>51.606999999999999</v>
      </c>
    </row>
    <row r="887" spans="1:8">
      <c r="A887" s="14" t="str">
        <f t="shared" si="13"/>
        <v>5422019</v>
      </c>
      <c r="B887" s="14">
        <v>542</v>
      </c>
      <c r="C887" s="14">
        <v>2019</v>
      </c>
      <c r="D887" s="14">
        <v>1646.739</v>
      </c>
      <c r="E887" s="14">
        <v>0.73799999999999999</v>
      </c>
      <c r="F887" s="14">
        <v>-0.63500000000000001</v>
      </c>
      <c r="G887" s="14">
        <v>3.7829999999999999</v>
      </c>
      <c r="H887" s="14">
        <v>51.709000000000003</v>
      </c>
    </row>
    <row r="888" spans="1:8">
      <c r="A888" s="14" t="str">
        <f t="shared" si="13"/>
        <v>5422020</v>
      </c>
      <c r="B888" s="14">
        <v>542</v>
      </c>
      <c r="C888" s="14">
        <v>2020</v>
      </c>
      <c r="D888" s="14">
        <v>1630.8710000000001</v>
      </c>
      <c r="E888" s="14">
        <v>0.52300000000000002</v>
      </c>
      <c r="F888" s="14">
        <v>-3.7709999999999999</v>
      </c>
      <c r="G888" s="14">
        <v>3.9420000000000002</v>
      </c>
      <c r="H888" s="14">
        <v>51.779000000000003</v>
      </c>
    </row>
    <row r="889" spans="1:8">
      <c r="A889" s="14" t="str">
        <f t="shared" si="13"/>
        <v>5422021</v>
      </c>
      <c r="B889" s="14">
        <v>542</v>
      </c>
      <c r="C889" s="14">
        <v>2021</v>
      </c>
      <c r="D889" s="14">
        <v>1806.7070000000001</v>
      </c>
      <c r="E889" s="14">
        <v>1.24</v>
      </c>
      <c r="F889" s="14">
        <v>6.8460000000000001</v>
      </c>
      <c r="G889" s="14">
        <v>4.5999999999999996</v>
      </c>
      <c r="H889" s="14">
        <v>51.819000000000003</v>
      </c>
    </row>
    <row r="890" spans="1:8">
      <c r="A890" s="14" t="str">
        <f t="shared" si="13"/>
        <v>5422022</v>
      </c>
      <c r="B890" s="14">
        <v>542</v>
      </c>
      <c r="C890" s="14">
        <v>2022</v>
      </c>
      <c r="D890" s="14">
        <v>1885.6759999999999</v>
      </c>
      <c r="E890" s="14">
        <v>1</v>
      </c>
      <c r="F890" s="14">
        <v>5.2169999999999996</v>
      </c>
      <c r="G890" s="14">
        <v>4.0999999999999996</v>
      </c>
      <c r="H890" s="14">
        <v>51.848999999999997</v>
      </c>
    </row>
    <row r="891" spans="1:8">
      <c r="A891" s="14" t="str">
        <f t="shared" si="13"/>
        <v>5422023</v>
      </c>
      <c r="B891" s="14">
        <v>542</v>
      </c>
      <c r="C891" s="14">
        <v>2023</v>
      </c>
      <c r="D891" s="14">
        <v>1967.85</v>
      </c>
      <c r="E891" s="14">
        <v>1.3</v>
      </c>
      <c r="F891" s="14">
        <v>3.802</v>
      </c>
      <c r="G891" s="14">
        <v>4</v>
      </c>
      <c r="H891" s="14">
        <v>51.869</v>
      </c>
    </row>
    <row r="892" spans="1:8">
      <c r="A892" s="14" t="str">
        <f t="shared" si="13"/>
        <v>5422024</v>
      </c>
      <c r="B892" s="14">
        <v>542</v>
      </c>
      <c r="C892" s="14">
        <v>2024</v>
      </c>
      <c r="D892" s="14">
        <v>2052.9340000000002</v>
      </c>
      <c r="E892" s="14">
        <v>1.5</v>
      </c>
      <c r="F892" s="14">
        <v>3.6080000000000001</v>
      </c>
      <c r="G892" s="14">
        <v>3.9</v>
      </c>
      <c r="H892" s="14">
        <v>51.889000000000003</v>
      </c>
    </row>
    <row r="893" spans="1:8">
      <c r="A893" s="14" t="str">
        <f t="shared" si="13"/>
        <v>5422025</v>
      </c>
      <c r="B893" s="14">
        <v>542</v>
      </c>
      <c r="C893" s="14">
        <v>2025</v>
      </c>
      <c r="D893" s="14">
        <v>2137.9929999999999</v>
      </c>
      <c r="E893" s="14">
        <v>1.7</v>
      </c>
      <c r="F893" s="14">
        <v>3.327</v>
      </c>
      <c r="G893" s="14">
        <v>3.8</v>
      </c>
      <c r="H893" s="14">
        <v>51.908999999999999</v>
      </c>
    </row>
    <row r="894" spans="1:8">
      <c r="A894" s="14" t="str">
        <f t="shared" si="13"/>
        <v>5422026</v>
      </c>
      <c r="B894" s="14">
        <v>542</v>
      </c>
      <c r="C894" s="14">
        <v>2026</v>
      </c>
      <c r="D894" s="14">
        <v>2220.7150000000001</v>
      </c>
      <c r="E894" s="14">
        <v>2</v>
      </c>
      <c r="F894" s="14">
        <v>3.1269999999999998</v>
      </c>
      <c r="G894" s="14">
        <v>3.7</v>
      </c>
      <c r="H894" s="14">
        <v>51.918999999999997</v>
      </c>
    </row>
    <row r="895" spans="1:8">
      <c r="A895" s="14" t="str">
        <f t="shared" si="13"/>
        <v>9411980</v>
      </c>
      <c r="B895" s="14">
        <v>941</v>
      </c>
      <c r="C895" s="14">
        <v>1980</v>
      </c>
      <c r="D895" s="14" t="s">
        <v>60</v>
      </c>
      <c r="E895" s="14" t="s">
        <v>60</v>
      </c>
      <c r="F895" s="14" t="s">
        <v>60</v>
      </c>
      <c r="G895" s="14" t="s">
        <v>60</v>
      </c>
      <c r="H895" s="14" t="s">
        <v>60</v>
      </c>
    </row>
    <row r="896" spans="1:8">
      <c r="A896" s="14" t="str">
        <f t="shared" si="13"/>
        <v>9411981</v>
      </c>
      <c r="B896" s="14">
        <v>941</v>
      </c>
      <c r="C896" s="14">
        <v>1981</v>
      </c>
      <c r="D896" s="14" t="s">
        <v>60</v>
      </c>
      <c r="E896" s="14" t="s">
        <v>60</v>
      </c>
      <c r="F896" s="14" t="s">
        <v>60</v>
      </c>
      <c r="G896" s="14" t="s">
        <v>60</v>
      </c>
      <c r="H896" s="14" t="s">
        <v>60</v>
      </c>
    </row>
    <row r="897" spans="1:8">
      <c r="A897" s="14" t="str">
        <f t="shared" si="13"/>
        <v>9411982</v>
      </c>
      <c r="B897" s="14">
        <v>941</v>
      </c>
      <c r="C897" s="14">
        <v>1982</v>
      </c>
      <c r="D897" s="14" t="s">
        <v>60</v>
      </c>
      <c r="E897" s="14" t="s">
        <v>60</v>
      </c>
      <c r="F897" s="14" t="s">
        <v>60</v>
      </c>
      <c r="G897" s="14" t="s">
        <v>60</v>
      </c>
      <c r="H897" s="14" t="s">
        <v>60</v>
      </c>
    </row>
    <row r="898" spans="1:8">
      <c r="A898" s="14" t="str">
        <f t="shared" si="13"/>
        <v>9411983</v>
      </c>
      <c r="B898" s="14">
        <v>941</v>
      </c>
      <c r="C898" s="14">
        <v>1983</v>
      </c>
      <c r="D898" s="14" t="s">
        <v>60</v>
      </c>
      <c r="E898" s="14" t="s">
        <v>60</v>
      </c>
      <c r="F898" s="14" t="s">
        <v>60</v>
      </c>
      <c r="G898" s="14" t="s">
        <v>60</v>
      </c>
      <c r="H898" s="14" t="s">
        <v>60</v>
      </c>
    </row>
    <row r="899" spans="1:8">
      <c r="A899" s="14" t="str">
        <f t="shared" ref="A899:A962" si="14">B899&amp;C899</f>
        <v>9411984</v>
      </c>
      <c r="B899" s="14">
        <v>941</v>
      </c>
      <c r="C899" s="14">
        <v>1984</v>
      </c>
      <c r="D899" s="14" t="s">
        <v>60</v>
      </c>
      <c r="E899" s="14" t="s">
        <v>60</v>
      </c>
      <c r="F899" s="14" t="s">
        <v>60</v>
      </c>
      <c r="G899" s="14" t="s">
        <v>60</v>
      </c>
      <c r="H899" s="14" t="s">
        <v>60</v>
      </c>
    </row>
    <row r="900" spans="1:8">
      <c r="A900" s="14" t="str">
        <f t="shared" si="14"/>
        <v>9411985</v>
      </c>
      <c r="B900" s="14">
        <v>941</v>
      </c>
      <c r="C900" s="14">
        <v>1985</v>
      </c>
      <c r="D900" s="14" t="s">
        <v>60</v>
      </c>
      <c r="E900" s="14" t="s">
        <v>60</v>
      </c>
      <c r="F900" s="14" t="s">
        <v>60</v>
      </c>
      <c r="G900" s="14" t="s">
        <v>60</v>
      </c>
      <c r="H900" s="14" t="s">
        <v>60</v>
      </c>
    </row>
    <row r="901" spans="1:8">
      <c r="A901" s="14" t="str">
        <f t="shared" si="14"/>
        <v>9411986</v>
      </c>
      <c r="B901" s="14">
        <v>941</v>
      </c>
      <c r="C901" s="14">
        <v>1986</v>
      </c>
      <c r="D901" s="14" t="s">
        <v>60</v>
      </c>
      <c r="E901" s="14" t="s">
        <v>60</v>
      </c>
      <c r="F901" s="14" t="s">
        <v>60</v>
      </c>
      <c r="G901" s="14" t="s">
        <v>60</v>
      </c>
      <c r="H901" s="14" t="s">
        <v>60</v>
      </c>
    </row>
    <row r="902" spans="1:8">
      <c r="A902" s="14" t="str">
        <f t="shared" si="14"/>
        <v>9411987</v>
      </c>
      <c r="B902" s="14">
        <v>941</v>
      </c>
      <c r="C902" s="14">
        <v>1987</v>
      </c>
      <c r="D902" s="14" t="s">
        <v>60</v>
      </c>
      <c r="E902" s="14" t="s">
        <v>60</v>
      </c>
      <c r="F902" s="14" t="s">
        <v>60</v>
      </c>
      <c r="G902" s="14" t="s">
        <v>60</v>
      </c>
      <c r="H902" s="14" t="s">
        <v>60</v>
      </c>
    </row>
    <row r="903" spans="1:8">
      <c r="A903" s="14" t="str">
        <f t="shared" si="14"/>
        <v>9411988</v>
      </c>
      <c r="B903" s="14">
        <v>941</v>
      </c>
      <c r="C903" s="14">
        <v>1988</v>
      </c>
      <c r="D903" s="14" t="s">
        <v>60</v>
      </c>
      <c r="E903" s="14" t="s">
        <v>60</v>
      </c>
      <c r="F903" s="14" t="s">
        <v>60</v>
      </c>
      <c r="G903" s="14" t="s">
        <v>60</v>
      </c>
      <c r="H903" s="14" t="s">
        <v>60</v>
      </c>
    </row>
    <row r="904" spans="1:8">
      <c r="A904" s="14" t="str">
        <f t="shared" si="14"/>
        <v>9411989</v>
      </c>
      <c r="B904" s="14">
        <v>941</v>
      </c>
      <c r="C904" s="14">
        <v>1989</v>
      </c>
      <c r="D904" s="14" t="s">
        <v>60</v>
      </c>
      <c r="E904" s="14" t="s">
        <v>60</v>
      </c>
      <c r="F904" s="14" t="s">
        <v>60</v>
      </c>
      <c r="G904" s="14" t="s">
        <v>60</v>
      </c>
      <c r="H904" s="14" t="s">
        <v>60</v>
      </c>
    </row>
    <row r="905" spans="1:8">
      <c r="A905" s="14" t="str">
        <f t="shared" si="14"/>
        <v>9411990</v>
      </c>
      <c r="B905" s="14">
        <v>941</v>
      </c>
      <c r="C905" s="14">
        <v>1990</v>
      </c>
      <c r="D905" s="14" t="s">
        <v>60</v>
      </c>
      <c r="E905" s="14" t="s">
        <v>60</v>
      </c>
      <c r="F905" s="14" t="s">
        <v>60</v>
      </c>
      <c r="G905" s="14" t="s">
        <v>60</v>
      </c>
      <c r="H905" s="14" t="s">
        <v>60</v>
      </c>
    </row>
    <row r="906" spans="1:8">
      <c r="A906" s="14" t="str">
        <f t="shared" si="14"/>
        <v>9411991</v>
      </c>
      <c r="B906" s="14">
        <v>941</v>
      </c>
      <c r="C906" s="14">
        <v>1991</v>
      </c>
      <c r="D906" s="14" t="s">
        <v>60</v>
      </c>
      <c r="E906" s="14" t="s">
        <v>60</v>
      </c>
      <c r="F906" s="14" t="s">
        <v>60</v>
      </c>
      <c r="G906" s="14" t="s">
        <v>60</v>
      </c>
      <c r="H906" s="14" t="s">
        <v>60</v>
      </c>
    </row>
    <row r="907" spans="1:8">
      <c r="A907" s="14" t="str">
        <f t="shared" si="14"/>
        <v>9411992</v>
      </c>
      <c r="B907" s="14">
        <v>941</v>
      </c>
      <c r="C907" s="14">
        <v>1992</v>
      </c>
      <c r="D907" s="14">
        <v>1.6930000000000001</v>
      </c>
      <c r="E907" s="14" t="s">
        <v>60</v>
      </c>
      <c r="F907" s="14" t="s">
        <v>60</v>
      </c>
      <c r="G907" s="14">
        <v>3.1779999999999999</v>
      </c>
      <c r="H907" s="14">
        <v>2.677</v>
      </c>
    </row>
    <row r="908" spans="1:8">
      <c r="A908" s="14" t="str">
        <f t="shared" si="14"/>
        <v>9411993</v>
      </c>
      <c r="B908" s="14">
        <v>941</v>
      </c>
      <c r="C908" s="14">
        <v>1993</v>
      </c>
      <c r="D908" s="14">
        <v>2.7269999999999999</v>
      </c>
      <c r="E908" s="14">
        <v>34.755000000000003</v>
      </c>
      <c r="F908" s="14">
        <v>38.109000000000002</v>
      </c>
      <c r="G908" s="14">
        <v>6.9509999999999996</v>
      </c>
      <c r="H908" s="14">
        <v>2.669</v>
      </c>
    </row>
    <row r="909" spans="1:8">
      <c r="A909" s="14" t="str">
        <f t="shared" si="14"/>
        <v>9411994</v>
      </c>
      <c r="B909" s="14">
        <v>941</v>
      </c>
      <c r="C909" s="14">
        <v>1994</v>
      </c>
      <c r="D909" s="14">
        <v>4.53</v>
      </c>
      <c r="E909" s="14">
        <v>26.361999999999998</v>
      </c>
      <c r="F909" s="14">
        <v>13.154999999999999</v>
      </c>
      <c r="G909" s="14">
        <v>6.9509999999999996</v>
      </c>
      <c r="H909" s="14">
        <v>2.6269999999999998</v>
      </c>
    </row>
    <row r="910" spans="1:8">
      <c r="A910" s="14" t="str">
        <f t="shared" si="14"/>
        <v>9411995</v>
      </c>
      <c r="B910" s="14">
        <v>941</v>
      </c>
      <c r="C910" s="14">
        <v>1995</v>
      </c>
      <c r="D910" s="14">
        <v>5.407</v>
      </c>
      <c r="E910" s="14">
        <v>23.14</v>
      </c>
      <c r="F910" s="14">
        <v>24.858000000000001</v>
      </c>
      <c r="G910" s="14">
        <v>6.9509999999999996</v>
      </c>
      <c r="H910" s="14">
        <v>2.5009999999999999</v>
      </c>
    </row>
    <row r="911" spans="1:8">
      <c r="A911" s="14" t="str">
        <f t="shared" si="14"/>
        <v>9411996</v>
      </c>
      <c r="B911" s="14">
        <v>941</v>
      </c>
      <c r="C911" s="14">
        <v>1996</v>
      </c>
      <c r="D911" s="14">
        <v>5.9690000000000003</v>
      </c>
      <c r="E911" s="14">
        <v>13.118</v>
      </c>
      <c r="F911" s="14">
        <v>33.506</v>
      </c>
      <c r="G911" s="14">
        <v>20.710999999999999</v>
      </c>
      <c r="H911" s="14">
        <v>2.4700000000000002</v>
      </c>
    </row>
    <row r="912" spans="1:8">
      <c r="A912" s="14" t="str">
        <f t="shared" si="14"/>
        <v>9411997</v>
      </c>
      <c r="B912" s="14">
        <v>941</v>
      </c>
      <c r="C912" s="14">
        <v>1997</v>
      </c>
      <c r="D912" s="14">
        <v>6.5229999999999997</v>
      </c>
      <c r="E912" s="14">
        <v>6.4009999999999998</v>
      </c>
      <c r="F912" s="14">
        <v>8.9640000000000004</v>
      </c>
      <c r="G912" s="14">
        <v>15.167</v>
      </c>
      <c r="H912" s="14">
        <v>2.4449999999999998</v>
      </c>
    </row>
    <row r="913" spans="1:8">
      <c r="A913" s="14" t="str">
        <f t="shared" si="14"/>
        <v>9411998</v>
      </c>
      <c r="B913" s="14">
        <v>941</v>
      </c>
      <c r="C913" s="14">
        <v>1998</v>
      </c>
      <c r="D913" s="14">
        <v>7.1619999999999999</v>
      </c>
      <c r="E913" s="14">
        <v>2.6970000000000001</v>
      </c>
      <c r="F913" s="14">
        <v>20.356999999999999</v>
      </c>
      <c r="G913" s="14">
        <v>13.958</v>
      </c>
      <c r="H913" s="14">
        <v>2.4209999999999998</v>
      </c>
    </row>
    <row r="914" spans="1:8">
      <c r="A914" s="14" t="str">
        <f t="shared" si="14"/>
        <v>9411999</v>
      </c>
      <c r="B914" s="14">
        <v>941</v>
      </c>
      <c r="C914" s="14">
        <v>1999</v>
      </c>
      <c r="D914" s="14">
        <v>7.5270000000000001</v>
      </c>
      <c r="E914" s="14">
        <v>3.0049999999999999</v>
      </c>
      <c r="F914" s="14">
        <v>-5.351</v>
      </c>
      <c r="G914" s="14">
        <v>14.067</v>
      </c>
      <c r="H914" s="14">
        <v>2.399</v>
      </c>
    </row>
    <row r="915" spans="1:8">
      <c r="A915" s="14" t="str">
        <f t="shared" si="14"/>
        <v>9412000</v>
      </c>
      <c r="B915" s="14">
        <v>941</v>
      </c>
      <c r="C915" s="14">
        <v>2000</v>
      </c>
      <c r="D915" s="14">
        <v>7.9530000000000003</v>
      </c>
      <c r="E915" s="14">
        <v>1.7430000000000001</v>
      </c>
      <c r="F915" s="14">
        <v>2.6749999999999998</v>
      </c>
      <c r="G915" s="14">
        <v>14.342000000000001</v>
      </c>
      <c r="H915" s="14">
        <v>2.3820000000000001</v>
      </c>
    </row>
    <row r="916" spans="1:8">
      <c r="A916" s="14" t="str">
        <f t="shared" si="14"/>
        <v>9412001</v>
      </c>
      <c r="B916" s="14">
        <v>941</v>
      </c>
      <c r="C916" s="14">
        <v>2001</v>
      </c>
      <c r="D916" s="14">
        <v>8.3520000000000003</v>
      </c>
      <c r="E916" s="14">
        <v>3.173</v>
      </c>
      <c r="F916" s="14">
        <v>15.638999999999999</v>
      </c>
      <c r="G916" s="14">
        <v>13.483000000000001</v>
      </c>
      <c r="H916" s="14">
        <v>2.3530000000000002</v>
      </c>
    </row>
    <row r="917" spans="1:8">
      <c r="A917" s="14" t="str">
        <f t="shared" si="14"/>
        <v>9412002</v>
      </c>
      <c r="B917" s="14">
        <v>941</v>
      </c>
      <c r="C917" s="14">
        <v>2002</v>
      </c>
      <c r="D917" s="14">
        <v>9.5519999999999996</v>
      </c>
      <c r="E917" s="14">
        <v>1.4510000000000001</v>
      </c>
      <c r="F917" s="14">
        <v>2.7109999999999999</v>
      </c>
      <c r="G917" s="14">
        <v>12.492000000000001</v>
      </c>
      <c r="H917" s="14">
        <v>2.3210000000000002</v>
      </c>
    </row>
    <row r="918" spans="1:8">
      <c r="A918" s="14" t="str">
        <f t="shared" si="14"/>
        <v>9412003</v>
      </c>
      <c r="B918" s="14">
        <v>941</v>
      </c>
      <c r="C918" s="14">
        <v>2003</v>
      </c>
      <c r="D918" s="14">
        <v>11.754</v>
      </c>
      <c r="E918" s="14">
        <v>3.5830000000000002</v>
      </c>
      <c r="F918" s="14">
        <v>11.865</v>
      </c>
      <c r="G918" s="14">
        <v>11.641999999999999</v>
      </c>
      <c r="H918" s="14">
        <v>2.2989999999999999</v>
      </c>
    </row>
    <row r="919" spans="1:8">
      <c r="A919" s="14" t="str">
        <f t="shared" si="14"/>
        <v>9412004</v>
      </c>
      <c r="B919" s="14">
        <v>941</v>
      </c>
      <c r="C919" s="14">
        <v>2004</v>
      </c>
      <c r="D919" s="14">
        <v>14.406000000000001</v>
      </c>
      <c r="E919" s="14">
        <v>7.3339999999999996</v>
      </c>
      <c r="F919" s="14">
        <v>20.655999999999999</v>
      </c>
      <c r="G919" s="14">
        <v>11.75</v>
      </c>
      <c r="H919" s="14">
        <v>2.2770000000000001</v>
      </c>
    </row>
    <row r="920" spans="1:8">
      <c r="A920" s="14" t="str">
        <f t="shared" si="14"/>
        <v>9412005</v>
      </c>
      <c r="B920" s="14">
        <v>941</v>
      </c>
      <c r="C920" s="14">
        <v>2005</v>
      </c>
      <c r="D920" s="14">
        <v>16.986000000000001</v>
      </c>
      <c r="E920" s="14">
        <v>7.1269999999999998</v>
      </c>
      <c r="F920" s="14">
        <v>17.055</v>
      </c>
      <c r="G920" s="14">
        <v>10.050000000000001</v>
      </c>
      <c r="H920" s="14">
        <v>2.25</v>
      </c>
    </row>
    <row r="921" spans="1:8">
      <c r="A921" s="14" t="str">
        <f t="shared" si="14"/>
        <v>9412006</v>
      </c>
      <c r="B921" s="14">
        <v>941</v>
      </c>
      <c r="C921" s="14">
        <v>2006</v>
      </c>
      <c r="D921" s="14">
        <v>21.536000000000001</v>
      </c>
      <c r="E921" s="14">
        <v>6.74</v>
      </c>
      <c r="F921" s="14">
        <v>21.879000000000001</v>
      </c>
      <c r="G921" s="14">
        <v>7.0419999999999998</v>
      </c>
      <c r="H921" s="14">
        <v>2.2280000000000002</v>
      </c>
    </row>
    <row r="922" spans="1:8">
      <c r="A922" s="14" t="str">
        <f t="shared" si="14"/>
        <v>9412007</v>
      </c>
      <c r="B922" s="14">
        <v>941</v>
      </c>
      <c r="C922" s="14">
        <v>2007</v>
      </c>
      <c r="D922" s="14">
        <v>31.05</v>
      </c>
      <c r="E922" s="14">
        <v>14.023999999999999</v>
      </c>
      <c r="F922" s="14">
        <v>17.446000000000002</v>
      </c>
      <c r="G922" s="14">
        <v>6.0579999999999998</v>
      </c>
      <c r="H922" s="14">
        <v>2.2090000000000001</v>
      </c>
    </row>
    <row r="923" spans="1:8">
      <c r="A923" s="14" t="str">
        <f t="shared" si="14"/>
        <v>9412008</v>
      </c>
      <c r="B923" s="14">
        <v>941</v>
      </c>
      <c r="C923" s="14">
        <v>2008</v>
      </c>
      <c r="D923" s="14">
        <v>35.923999999999999</v>
      </c>
      <c r="E923" s="14">
        <v>10.398</v>
      </c>
      <c r="F923" s="14">
        <v>-11.14</v>
      </c>
      <c r="G923" s="14">
        <v>7.742</v>
      </c>
      <c r="H923" s="14">
        <v>2.1920000000000002</v>
      </c>
    </row>
    <row r="924" spans="1:8">
      <c r="A924" s="14" t="str">
        <f t="shared" si="14"/>
        <v>9412009</v>
      </c>
      <c r="B924" s="14">
        <v>941</v>
      </c>
      <c r="C924" s="14">
        <v>2009</v>
      </c>
      <c r="D924" s="14">
        <v>26.385999999999999</v>
      </c>
      <c r="E924" s="14">
        <v>-1.367</v>
      </c>
      <c r="F924" s="14">
        <v>-30.893999999999998</v>
      </c>
      <c r="G924" s="14">
        <v>17.567</v>
      </c>
      <c r="H924" s="14">
        <v>2.1629999999999998</v>
      </c>
    </row>
    <row r="925" spans="1:8">
      <c r="A925" s="14" t="str">
        <f t="shared" si="14"/>
        <v>9412010</v>
      </c>
      <c r="B925" s="14">
        <v>941</v>
      </c>
      <c r="C925" s="14">
        <v>2010</v>
      </c>
      <c r="D925" s="14">
        <v>23.911000000000001</v>
      </c>
      <c r="E925" s="14">
        <v>2.4009999999999998</v>
      </c>
      <c r="F925" s="14">
        <v>12.805999999999999</v>
      </c>
      <c r="G925" s="14">
        <v>19.475000000000001</v>
      </c>
      <c r="H925" s="14">
        <v>2.121</v>
      </c>
    </row>
    <row r="926" spans="1:8">
      <c r="A926" s="14" t="str">
        <f t="shared" si="14"/>
        <v>9412011</v>
      </c>
      <c r="B926" s="14">
        <v>941</v>
      </c>
      <c r="C926" s="14">
        <v>2011</v>
      </c>
      <c r="D926" s="14">
        <v>28.649000000000001</v>
      </c>
      <c r="E926" s="14">
        <v>3.879</v>
      </c>
      <c r="F926" s="14">
        <v>22.78</v>
      </c>
      <c r="G926" s="14">
        <v>16.207999999999998</v>
      </c>
      <c r="H926" s="14">
        <v>2.0750000000000002</v>
      </c>
    </row>
    <row r="927" spans="1:8">
      <c r="A927" s="14" t="str">
        <f t="shared" si="14"/>
        <v>9412012</v>
      </c>
      <c r="B927" s="14">
        <v>941</v>
      </c>
      <c r="C927" s="14">
        <v>2012</v>
      </c>
      <c r="D927" s="14">
        <v>28.346</v>
      </c>
      <c r="E927" s="14">
        <v>1.59</v>
      </c>
      <c r="F927" s="14">
        <v>5.2469999999999999</v>
      </c>
      <c r="G927" s="14">
        <v>15.048</v>
      </c>
      <c r="H927" s="14">
        <v>2.0449999999999999</v>
      </c>
    </row>
    <row r="928" spans="1:8">
      <c r="A928" s="14" t="str">
        <f t="shared" si="14"/>
        <v>9412013</v>
      </c>
      <c r="B928" s="14">
        <v>941</v>
      </c>
      <c r="C928" s="14">
        <v>2013</v>
      </c>
      <c r="D928" s="14">
        <v>30.442</v>
      </c>
      <c r="E928" s="14">
        <v>-0.40400000000000003</v>
      </c>
      <c r="F928" s="14">
        <v>-0.127</v>
      </c>
      <c r="G928" s="14">
        <v>11.868</v>
      </c>
      <c r="H928" s="14">
        <v>2.024</v>
      </c>
    </row>
    <row r="929" spans="1:8">
      <c r="A929" s="14" t="str">
        <f t="shared" si="14"/>
        <v>9412014</v>
      </c>
      <c r="B929" s="14">
        <v>941</v>
      </c>
      <c r="C929" s="14">
        <v>2014</v>
      </c>
      <c r="D929" s="14">
        <v>31.379000000000001</v>
      </c>
      <c r="E929" s="14">
        <v>0.27400000000000002</v>
      </c>
      <c r="F929" s="14">
        <v>2.9289999999999998</v>
      </c>
      <c r="G929" s="14">
        <v>10.847</v>
      </c>
      <c r="H929" s="14">
        <v>2.0009999999999999</v>
      </c>
    </row>
    <row r="930" spans="1:8">
      <c r="A930" s="14" t="str">
        <f t="shared" si="14"/>
        <v>9412015</v>
      </c>
      <c r="B930" s="14">
        <v>941</v>
      </c>
      <c r="C930" s="14">
        <v>2015</v>
      </c>
      <c r="D930" s="14">
        <v>27.253</v>
      </c>
      <c r="E930" s="14">
        <v>0.40400000000000003</v>
      </c>
      <c r="F930" s="14">
        <v>1.65</v>
      </c>
      <c r="G930" s="14">
        <v>9.875</v>
      </c>
      <c r="H930" s="14">
        <v>1.986</v>
      </c>
    </row>
    <row r="931" spans="1:8">
      <c r="A931" s="14" t="str">
        <f t="shared" si="14"/>
        <v>9412016</v>
      </c>
      <c r="B931" s="14">
        <v>941</v>
      </c>
      <c r="C931" s="14">
        <v>2016</v>
      </c>
      <c r="D931" s="14">
        <v>28.064</v>
      </c>
      <c r="E931" s="14">
        <v>2.105</v>
      </c>
      <c r="F931" s="14">
        <v>3.5640000000000001</v>
      </c>
      <c r="G931" s="14">
        <v>9.6419999999999995</v>
      </c>
      <c r="H931" s="14">
        <v>1.9690000000000001</v>
      </c>
    </row>
    <row r="932" spans="1:8">
      <c r="A932" s="14" t="str">
        <f t="shared" si="14"/>
        <v>9412017</v>
      </c>
      <c r="B932" s="14">
        <v>941</v>
      </c>
      <c r="C932" s="14">
        <v>2017</v>
      </c>
      <c r="D932" s="14">
        <v>30.448</v>
      </c>
      <c r="E932" s="14">
        <v>2.16</v>
      </c>
      <c r="F932" s="14">
        <v>8.56</v>
      </c>
      <c r="G932" s="14">
        <v>8.7149999999999999</v>
      </c>
      <c r="H932" s="14">
        <v>1.95</v>
      </c>
    </row>
    <row r="933" spans="1:8">
      <c r="A933" s="14" t="str">
        <f t="shared" si="14"/>
        <v>9412018</v>
      </c>
      <c r="B933" s="14">
        <v>941</v>
      </c>
      <c r="C933" s="14">
        <v>2018</v>
      </c>
      <c r="D933" s="14">
        <v>34.432000000000002</v>
      </c>
      <c r="E933" s="14">
        <v>2.5489999999999999</v>
      </c>
      <c r="F933" s="14">
        <v>6.44</v>
      </c>
      <c r="G933" s="14">
        <v>7.415</v>
      </c>
      <c r="H933" s="14">
        <v>1.9339999999999999</v>
      </c>
    </row>
    <row r="934" spans="1:8">
      <c r="A934" s="14" t="str">
        <f t="shared" si="14"/>
        <v>9412019</v>
      </c>
      <c r="B934" s="14">
        <v>941</v>
      </c>
      <c r="C934" s="14">
        <v>2019</v>
      </c>
      <c r="D934" s="14">
        <v>34.058999999999997</v>
      </c>
      <c r="E934" s="14">
        <v>2.137</v>
      </c>
      <c r="F934" s="14">
        <v>2.9569999999999999</v>
      </c>
      <c r="G934" s="14">
        <v>6.3109999999999999</v>
      </c>
      <c r="H934" s="14">
        <v>1.92</v>
      </c>
    </row>
    <row r="935" spans="1:8">
      <c r="A935" s="14" t="str">
        <f t="shared" si="14"/>
        <v>9412020</v>
      </c>
      <c r="B935" s="14">
        <v>941</v>
      </c>
      <c r="C935" s="14">
        <v>2020</v>
      </c>
      <c r="D935" s="14">
        <v>33.478000000000002</v>
      </c>
      <c r="E935" s="14">
        <v>-0.48899999999999999</v>
      </c>
      <c r="F935" s="14">
        <v>-3.2709999999999999</v>
      </c>
      <c r="G935" s="14">
        <v>8.173</v>
      </c>
      <c r="H935" s="14">
        <v>1.907</v>
      </c>
    </row>
    <row r="936" spans="1:8">
      <c r="A936" s="14" t="str">
        <f t="shared" si="14"/>
        <v>9412021</v>
      </c>
      <c r="B936" s="14">
        <v>941</v>
      </c>
      <c r="C936" s="14">
        <v>2021</v>
      </c>
      <c r="D936" s="14">
        <v>37.72</v>
      </c>
      <c r="E936" s="14">
        <v>3.899</v>
      </c>
      <c r="F936" s="14">
        <v>9.6999999999999993</v>
      </c>
      <c r="G936" s="14">
        <v>7.1760000000000002</v>
      </c>
      <c r="H936" s="14">
        <v>1.903</v>
      </c>
    </row>
    <row r="937" spans="1:8">
      <c r="A937" s="14" t="str">
        <f t="shared" si="14"/>
        <v>9412022</v>
      </c>
      <c r="B937" s="14">
        <v>941</v>
      </c>
      <c r="C937" s="14">
        <v>2022</v>
      </c>
      <c r="D937" s="14">
        <v>40.965000000000003</v>
      </c>
      <c r="E937" s="14">
        <v>1.8149999999999999</v>
      </c>
      <c r="F937" s="14">
        <v>4.5</v>
      </c>
      <c r="G937" s="14">
        <v>6.6989999999999998</v>
      </c>
      <c r="H937" s="14">
        <v>1.899</v>
      </c>
    </row>
    <row r="938" spans="1:8">
      <c r="A938" s="14" t="str">
        <f t="shared" si="14"/>
        <v>9412023</v>
      </c>
      <c r="B938" s="14">
        <v>941</v>
      </c>
      <c r="C938" s="14">
        <v>2023</v>
      </c>
      <c r="D938" s="14">
        <v>43.338999999999999</v>
      </c>
      <c r="E938" s="14">
        <v>2.0430000000000001</v>
      </c>
      <c r="F938" s="14">
        <v>4.5</v>
      </c>
      <c r="G938" s="14">
        <v>6.5449999999999999</v>
      </c>
      <c r="H938" s="14">
        <v>1.895</v>
      </c>
    </row>
    <row r="939" spans="1:8">
      <c r="A939" s="14" t="str">
        <f t="shared" si="14"/>
        <v>9412024</v>
      </c>
      <c r="B939" s="14">
        <v>941</v>
      </c>
      <c r="C939" s="14">
        <v>2024</v>
      </c>
      <c r="D939" s="14">
        <v>45.695999999999998</v>
      </c>
      <c r="E939" s="14">
        <v>2.1549999999999998</v>
      </c>
      <c r="F939" s="14">
        <v>3.1819999999999999</v>
      </c>
      <c r="G939" s="14">
        <v>6.14</v>
      </c>
      <c r="H939" s="14">
        <v>1.891</v>
      </c>
    </row>
    <row r="940" spans="1:8">
      <c r="A940" s="14" t="str">
        <f t="shared" si="14"/>
        <v>9412025</v>
      </c>
      <c r="B940" s="14">
        <v>941</v>
      </c>
      <c r="C940" s="14">
        <v>2025</v>
      </c>
      <c r="D940" s="14">
        <v>48.11</v>
      </c>
      <c r="E940" s="14">
        <v>2.1760000000000002</v>
      </c>
      <c r="F940" s="14">
        <v>2.5</v>
      </c>
      <c r="G940" s="14">
        <v>6.0460000000000003</v>
      </c>
      <c r="H940" s="14">
        <v>1.8879999999999999</v>
      </c>
    </row>
    <row r="941" spans="1:8">
      <c r="A941" s="14" t="str">
        <f t="shared" si="14"/>
        <v>9412026</v>
      </c>
      <c r="B941" s="14">
        <v>941</v>
      </c>
      <c r="C941" s="14">
        <v>2026</v>
      </c>
      <c r="D941" s="14">
        <v>50.576999999999998</v>
      </c>
      <c r="E941" s="14">
        <v>2.202</v>
      </c>
      <c r="F941" s="14">
        <v>2.6</v>
      </c>
      <c r="G941" s="14">
        <v>5.952</v>
      </c>
      <c r="H941" s="14">
        <v>1.8839999999999999</v>
      </c>
    </row>
    <row r="942" spans="1:8">
      <c r="A942" s="14" t="str">
        <f t="shared" si="14"/>
        <v>9461980</v>
      </c>
      <c r="B942" s="14">
        <v>946</v>
      </c>
      <c r="C942" s="14">
        <v>1980</v>
      </c>
      <c r="D942" s="14" t="s">
        <v>60</v>
      </c>
      <c r="E942" s="14" t="s">
        <v>60</v>
      </c>
      <c r="F942" s="14" t="s">
        <v>60</v>
      </c>
      <c r="G942" s="14" t="s">
        <v>60</v>
      </c>
      <c r="H942" s="14" t="s">
        <v>60</v>
      </c>
    </row>
    <row r="943" spans="1:8">
      <c r="A943" s="14" t="str">
        <f t="shared" si="14"/>
        <v>9461981</v>
      </c>
      <c r="B943" s="14">
        <v>946</v>
      </c>
      <c r="C943" s="14">
        <v>1981</v>
      </c>
      <c r="D943" s="14" t="s">
        <v>60</v>
      </c>
      <c r="E943" s="14" t="s">
        <v>60</v>
      </c>
      <c r="F943" s="14" t="s">
        <v>60</v>
      </c>
      <c r="G943" s="14" t="s">
        <v>60</v>
      </c>
      <c r="H943" s="14" t="s">
        <v>60</v>
      </c>
    </row>
    <row r="944" spans="1:8">
      <c r="A944" s="14" t="str">
        <f t="shared" si="14"/>
        <v>9461982</v>
      </c>
      <c r="B944" s="14">
        <v>946</v>
      </c>
      <c r="C944" s="14">
        <v>1982</v>
      </c>
      <c r="D944" s="14" t="s">
        <v>60</v>
      </c>
      <c r="E944" s="14" t="s">
        <v>60</v>
      </c>
      <c r="F944" s="14" t="s">
        <v>60</v>
      </c>
      <c r="G944" s="14" t="s">
        <v>60</v>
      </c>
      <c r="H944" s="14" t="s">
        <v>60</v>
      </c>
    </row>
    <row r="945" spans="1:8">
      <c r="A945" s="14" t="str">
        <f t="shared" si="14"/>
        <v>9461983</v>
      </c>
      <c r="B945" s="14">
        <v>946</v>
      </c>
      <c r="C945" s="14">
        <v>1983</v>
      </c>
      <c r="D945" s="14" t="s">
        <v>60</v>
      </c>
      <c r="E945" s="14" t="s">
        <v>60</v>
      </c>
      <c r="F945" s="14" t="s">
        <v>60</v>
      </c>
      <c r="G945" s="14" t="s">
        <v>60</v>
      </c>
      <c r="H945" s="14" t="s">
        <v>60</v>
      </c>
    </row>
    <row r="946" spans="1:8">
      <c r="A946" s="14" t="str">
        <f t="shared" si="14"/>
        <v>9461984</v>
      </c>
      <c r="B946" s="14">
        <v>946</v>
      </c>
      <c r="C946" s="14">
        <v>1984</v>
      </c>
      <c r="D946" s="14" t="s">
        <v>60</v>
      </c>
      <c r="E946" s="14" t="s">
        <v>60</v>
      </c>
      <c r="F946" s="14" t="s">
        <v>60</v>
      </c>
      <c r="G946" s="14" t="s">
        <v>60</v>
      </c>
      <c r="H946" s="14" t="s">
        <v>60</v>
      </c>
    </row>
    <row r="947" spans="1:8">
      <c r="A947" s="14" t="str">
        <f t="shared" si="14"/>
        <v>9461985</v>
      </c>
      <c r="B947" s="14">
        <v>946</v>
      </c>
      <c r="C947" s="14">
        <v>1985</v>
      </c>
      <c r="D947" s="14" t="s">
        <v>60</v>
      </c>
      <c r="E947" s="14" t="s">
        <v>60</v>
      </c>
      <c r="F947" s="14" t="s">
        <v>60</v>
      </c>
      <c r="G947" s="14" t="s">
        <v>60</v>
      </c>
      <c r="H947" s="14" t="s">
        <v>60</v>
      </c>
    </row>
    <row r="948" spans="1:8">
      <c r="A948" s="14" t="str">
        <f t="shared" si="14"/>
        <v>9461986</v>
      </c>
      <c r="B948" s="14">
        <v>946</v>
      </c>
      <c r="C948" s="14">
        <v>1986</v>
      </c>
      <c r="D948" s="14" t="s">
        <v>60</v>
      </c>
      <c r="E948" s="14" t="s">
        <v>60</v>
      </c>
      <c r="F948" s="14" t="s">
        <v>60</v>
      </c>
      <c r="G948" s="14" t="s">
        <v>60</v>
      </c>
      <c r="H948" s="14" t="s">
        <v>60</v>
      </c>
    </row>
    <row r="949" spans="1:8">
      <c r="A949" s="14" t="str">
        <f t="shared" si="14"/>
        <v>9461987</v>
      </c>
      <c r="B949" s="14">
        <v>946</v>
      </c>
      <c r="C949" s="14">
        <v>1987</v>
      </c>
      <c r="D949" s="14" t="s">
        <v>60</v>
      </c>
      <c r="E949" s="14" t="s">
        <v>60</v>
      </c>
      <c r="F949" s="14" t="s">
        <v>60</v>
      </c>
      <c r="G949" s="14" t="s">
        <v>60</v>
      </c>
      <c r="H949" s="14" t="s">
        <v>60</v>
      </c>
    </row>
    <row r="950" spans="1:8">
      <c r="A950" s="14" t="str">
        <f t="shared" si="14"/>
        <v>9461988</v>
      </c>
      <c r="B950" s="14">
        <v>946</v>
      </c>
      <c r="C950" s="14">
        <v>1988</v>
      </c>
      <c r="D950" s="14" t="s">
        <v>60</v>
      </c>
      <c r="E950" s="14" t="s">
        <v>60</v>
      </c>
      <c r="F950" s="14" t="s">
        <v>60</v>
      </c>
      <c r="G950" s="14" t="s">
        <v>60</v>
      </c>
      <c r="H950" s="14" t="s">
        <v>60</v>
      </c>
    </row>
    <row r="951" spans="1:8">
      <c r="A951" s="14" t="str">
        <f t="shared" si="14"/>
        <v>9461989</v>
      </c>
      <c r="B951" s="14">
        <v>946</v>
      </c>
      <c r="C951" s="14">
        <v>1989</v>
      </c>
      <c r="D951" s="14" t="s">
        <v>60</v>
      </c>
      <c r="E951" s="14" t="s">
        <v>60</v>
      </c>
      <c r="F951" s="14" t="s">
        <v>60</v>
      </c>
      <c r="G951" s="14" t="s">
        <v>60</v>
      </c>
      <c r="H951" s="14" t="s">
        <v>60</v>
      </c>
    </row>
    <row r="952" spans="1:8">
      <c r="A952" s="14" t="str">
        <f t="shared" si="14"/>
        <v>9461990</v>
      </c>
      <c r="B952" s="14">
        <v>946</v>
      </c>
      <c r="C952" s="14">
        <v>1990</v>
      </c>
      <c r="D952" s="14" t="s">
        <v>60</v>
      </c>
      <c r="E952" s="14" t="s">
        <v>60</v>
      </c>
      <c r="F952" s="14" t="s">
        <v>60</v>
      </c>
      <c r="G952" s="14" t="s">
        <v>60</v>
      </c>
      <c r="H952" s="14" t="s">
        <v>60</v>
      </c>
    </row>
    <row r="953" spans="1:8">
      <c r="A953" s="14" t="str">
        <f t="shared" si="14"/>
        <v>9461991</v>
      </c>
      <c r="B953" s="14">
        <v>946</v>
      </c>
      <c r="C953" s="14">
        <v>1991</v>
      </c>
      <c r="D953" s="14" t="s">
        <v>60</v>
      </c>
      <c r="E953" s="14" t="s">
        <v>60</v>
      </c>
      <c r="F953" s="14" t="s">
        <v>60</v>
      </c>
      <c r="G953" s="14" t="s">
        <v>60</v>
      </c>
      <c r="H953" s="14" t="s">
        <v>60</v>
      </c>
    </row>
    <row r="954" spans="1:8">
      <c r="A954" s="14" t="str">
        <f t="shared" si="14"/>
        <v>9461992</v>
      </c>
      <c r="B954" s="14">
        <v>946</v>
      </c>
      <c r="C954" s="14">
        <v>1992</v>
      </c>
      <c r="D954" s="14" t="s">
        <v>60</v>
      </c>
      <c r="E954" s="14" t="s">
        <v>60</v>
      </c>
      <c r="F954" s="14" t="s">
        <v>60</v>
      </c>
      <c r="G954" s="14" t="s">
        <v>60</v>
      </c>
      <c r="H954" s="14" t="s">
        <v>60</v>
      </c>
    </row>
    <row r="955" spans="1:8">
      <c r="A955" s="14" t="str">
        <f t="shared" si="14"/>
        <v>9461993</v>
      </c>
      <c r="B955" s="14">
        <v>946</v>
      </c>
      <c r="C955" s="14">
        <v>1993</v>
      </c>
      <c r="D955" s="14" t="s">
        <v>60</v>
      </c>
      <c r="E955" s="14" t="s">
        <v>60</v>
      </c>
      <c r="F955" s="14" t="s">
        <v>60</v>
      </c>
      <c r="G955" s="14" t="s">
        <v>60</v>
      </c>
      <c r="H955" s="14" t="s">
        <v>60</v>
      </c>
    </row>
    <row r="956" spans="1:8">
      <c r="A956" s="14" t="str">
        <f t="shared" si="14"/>
        <v>9461994</v>
      </c>
      <c r="B956" s="14">
        <v>946</v>
      </c>
      <c r="C956" s="14">
        <v>1994</v>
      </c>
      <c r="D956" s="14" t="s">
        <v>60</v>
      </c>
      <c r="E956" s="14" t="s">
        <v>60</v>
      </c>
      <c r="F956" s="14" t="s">
        <v>60</v>
      </c>
      <c r="G956" s="14" t="s">
        <v>60</v>
      </c>
      <c r="H956" s="14" t="s">
        <v>60</v>
      </c>
    </row>
    <row r="957" spans="1:8">
      <c r="A957" s="14" t="str">
        <f t="shared" si="14"/>
        <v>9461995</v>
      </c>
      <c r="B957" s="14">
        <v>946</v>
      </c>
      <c r="C957" s="14">
        <v>1995</v>
      </c>
      <c r="D957" s="14">
        <v>6.6959999999999997</v>
      </c>
      <c r="E957" s="14" t="s">
        <v>60</v>
      </c>
      <c r="F957" s="14" t="s">
        <v>60</v>
      </c>
      <c r="G957" s="14" t="s">
        <v>60</v>
      </c>
      <c r="H957" s="14">
        <v>3.629</v>
      </c>
    </row>
    <row r="958" spans="1:8">
      <c r="A958" s="14" t="str">
        <f t="shared" si="14"/>
        <v>9461996</v>
      </c>
      <c r="B958" s="14">
        <v>946</v>
      </c>
      <c r="C958" s="14">
        <v>1996</v>
      </c>
      <c r="D958" s="14">
        <v>8.3829999999999991</v>
      </c>
      <c r="E958" s="14">
        <v>11.746</v>
      </c>
      <c r="F958" s="14">
        <v>23.166</v>
      </c>
      <c r="G958" s="14" t="s">
        <v>60</v>
      </c>
      <c r="H958" s="14">
        <v>3.6019999999999999</v>
      </c>
    </row>
    <row r="959" spans="1:8">
      <c r="A959" s="14" t="str">
        <f t="shared" si="14"/>
        <v>9461997</v>
      </c>
      <c r="B959" s="14">
        <v>946</v>
      </c>
      <c r="C959" s="14">
        <v>1997</v>
      </c>
      <c r="D959" s="14">
        <v>10.119</v>
      </c>
      <c r="E959" s="14">
        <v>8.5419999999999998</v>
      </c>
      <c r="F959" s="14">
        <v>24.966000000000001</v>
      </c>
      <c r="G959" s="14" t="s">
        <v>60</v>
      </c>
      <c r="H959" s="14">
        <v>3.5750000000000002</v>
      </c>
    </row>
    <row r="960" spans="1:8">
      <c r="A960" s="14" t="str">
        <f t="shared" si="14"/>
        <v>9461998</v>
      </c>
      <c r="B960" s="14">
        <v>946</v>
      </c>
      <c r="C960" s="14">
        <v>1998</v>
      </c>
      <c r="D960" s="14">
        <v>11.24</v>
      </c>
      <c r="E960" s="14">
        <v>3.081</v>
      </c>
      <c r="F960" s="14">
        <v>6.14</v>
      </c>
      <c r="G960" s="14" t="s">
        <v>60</v>
      </c>
      <c r="H960" s="14">
        <v>3.5489999999999999</v>
      </c>
    </row>
    <row r="961" spans="1:8">
      <c r="A961" s="14" t="str">
        <f t="shared" si="14"/>
        <v>9461999</v>
      </c>
      <c r="B961" s="14">
        <v>946</v>
      </c>
      <c r="C961" s="14">
        <v>1999</v>
      </c>
      <c r="D961" s="14">
        <v>10.972</v>
      </c>
      <c r="E961" s="14">
        <v>0.38500000000000001</v>
      </c>
      <c r="F961" s="14">
        <v>-12.351000000000001</v>
      </c>
      <c r="G961" s="14">
        <v>14.6</v>
      </c>
      <c r="H961" s="14">
        <v>3.524</v>
      </c>
    </row>
    <row r="962" spans="1:8">
      <c r="A962" s="14" t="str">
        <f t="shared" si="14"/>
        <v>9462000</v>
      </c>
      <c r="B962" s="14">
        <v>946</v>
      </c>
      <c r="C962" s="14">
        <v>2000</v>
      </c>
      <c r="D962" s="14">
        <v>11.525</v>
      </c>
      <c r="E962" s="14">
        <v>1.665</v>
      </c>
      <c r="F962" s="14">
        <v>4.976</v>
      </c>
      <c r="G962" s="14">
        <v>16.375</v>
      </c>
      <c r="H962" s="14">
        <v>3.5</v>
      </c>
    </row>
    <row r="963" spans="1:8">
      <c r="A963" s="14" t="str">
        <f t="shared" ref="A963:A1026" si="15">B963&amp;C963</f>
        <v>9462001</v>
      </c>
      <c r="B963" s="14">
        <v>946</v>
      </c>
      <c r="C963" s="14">
        <v>2001</v>
      </c>
      <c r="D963" s="14">
        <v>12.238</v>
      </c>
      <c r="E963" s="14">
        <v>2.0299999999999998</v>
      </c>
      <c r="F963" s="14">
        <v>17.576000000000001</v>
      </c>
      <c r="G963" s="14">
        <v>17.361999999999998</v>
      </c>
      <c r="H963" s="14">
        <v>3.4710000000000001</v>
      </c>
    </row>
    <row r="964" spans="1:8">
      <c r="A964" s="14" t="str">
        <f t="shared" si="15"/>
        <v>9462002</v>
      </c>
      <c r="B964" s="14">
        <v>946</v>
      </c>
      <c r="C964" s="14">
        <v>2002</v>
      </c>
      <c r="D964" s="14">
        <v>14.257</v>
      </c>
      <c r="E964" s="14">
        <v>-0.89500000000000002</v>
      </c>
      <c r="F964" s="14">
        <v>18.582000000000001</v>
      </c>
      <c r="G964" s="14">
        <v>13.737</v>
      </c>
      <c r="H964" s="14">
        <v>3.4430000000000001</v>
      </c>
    </row>
    <row r="965" spans="1:8">
      <c r="A965" s="14" t="str">
        <f t="shared" si="15"/>
        <v>9462003</v>
      </c>
      <c r="B965" s="14">
        <v>946</v>
      </c>
      <c r="C965" s="14">
        <v>2003</v>
      </c>
      <c r="D965" s="14">
        <v>18.782</v>
      </c>
      <c r="E965" s="14">
        <v>-1.3049999999999999</v>
      </c>
      <c r="F965" s="14">
        <v>8.8559999999999999</v>
      </c>
      <c r="G965" s="14">
        <v>12.441000000000001</v>
      </c>
      <c r="H965" s="14">
        <v>3.415</v>
      </c>
    </row>
    <row r="966" spans="1:8">
      <c r="A966" s="14" t="str">
        <f t="shared" si="15"/>
        <v>9462004</v>
      </c>
      <c r="B966" s="14">
        <v>946</v>
      </c>
      <c r="C966" s="14">
        <v>2004</v>
      </c>
      <c r="D966" s="14">
        <v>22.623999999999999</v>
      </c>
      <c r="E966" s="14">
        <v>2.847</v>
      </c>
      <c r="F966" s="14">
        <v>15.211</v>
      </c>
      <c r="G966" s="14">
        <v>10.884</v>
      </c>
      <c r="H966" s="14">
        <v>3.3769999999999998</v>
      </c>
    </row>
    <row r="967" spans="1:8">
      <c r="A967" s="14" t="str">
        <f t="shared" si="15"/>
        <v>9462005</v>
      </c>
      <c r="B967" s="14">
        <v>946</v>
      </c>
      <c r="C967" s="14">
        <v>2005</v>
      </c>
      <c r="D967" s="14">
        <v>26.114999999999998</v>
      </c>
      <c r="E967" s="14">
        <v>2.9940000000000002</v>
      </c>
      <c r="F967" s="14">
        <v>16.831</v>
      </c>
      <c r="G967" s="14">
        <v>8.3239999999999998</v>
      </c>
      <c r="H967" s="14">
        <v>3.323</v>
      </c>
    </row>
    <row r="968" spans="1:8">
      <c r="A968" s="14" t="str">
        <f t="shared" si="15"/>
        <v>9462006</v>
      </c>
      <c r="B968" s="14">
        <v>946</v>
      </c>
      <c r="C968" s="14">
        <v>2006</v>
      </c>
      <c r="D968" s="14">
        <v>30.202999999999999</v>
      </c>
      <c r="E968" s="14">
        <v>4.5529999999999999</v>
      </c>
      <c r="F968" s="14">
        <v>14.302</v>
      </c>
      <c r="G968" s="14">
        <v>5.7779999999999996</v>
      </c>
      <c r="H968" s="14">
        <v>3.27</v>
      </c>
    </row>
    <row r="969" spans="1:8">
      <c r="A969" s="14" t="str">
        <f t="shared" si="15"/>
        <v>9462007</v>
      </c>
      <c r="B969" s="14">
        <v>946</v>
      </c>
      <c r="C969" s="14">
        <v>2007</v>
      </c>
      <c r="D969" s="14">
        <v>39.764000000000003</v>
      </c>
      <c r="E969" s="14">
        <v>8.1980000000000004</v>
      </c>
      <c r="F969" s="14">
        <v>10.648999999999999</v>
      </c>
      <c r="G969" s="14">
        <v>4.2480000000000002</v>
      </c>
      <c r="H969" s="14">
        <v>3.2309999999999999</v>
      </c>
    </row>
    <row r="970" spans="1:8">
      <c r="A970" s="14" t="str">
        <f t="shared" si="15"/>
        <v>9462008</v>
      </c>
      <c r="B970" s="14">
        <v>946</v>
      </c>
      <c r="C970" s="14">
        <v>2008</v>
      </c>
      <c r="D970" s="14">
        <v>48.03</v>
      </c>
      <c r="E970" s="14">
        <v>8.4619999999999997</v>
      </c>
      <c r="F970" s="14">
        <v>10.819000000000001</v>
      </c>
      <c r="G970" s="14">
        <v>5.827</v>
      </c>
      <c r="H970" s="14">
        <v>3.198</v>
      </c>
    </row>
    <row r="971" spans="1:8">
      <c r="A971" s="14" t="str">
        <f t="shared" si="15"/>
        <v>9462009</v>
      </c>
      <c r="B971" s="14">
        <v>946</v>
      </c>
      <c r="C971" s="14">
        <v>2009</v>
      </c>
      <c r="D971" s="14">
        <v>37.475000000000001</v>
      </c>
      <c r="E971" s="14">
        <v>1.1739999999999999</v>
      </c>
      <c r="F971" s="14">
        <v>-28.654</v>
      </c>
      <c r="G971" s="14">
        <v>13.787000000000001</v>
      </c>
      <c r="H971" s="14">
        <v>3.1629999999999998</v>
      </c>
    </row>
    <row r="972" spans="1:8">
      <c r="A972" s="14" t="str">
        <f t="shared" si="15"/>
        <v>9462010</v>
      </c>
      <c r="B972" s="14">
        <v>946</v>
      </c>
      <c r="C972" s="14">
        <v>2010</v>
      </c>
      <c r="D972" s="14">
        <v>37.195</v>
      </c>
      <c r="E972" s="14">
        <v>3.6240000000000001</v>
      </c>
      <c r="F972" s="14">
        <v>16.811</v>
      </c>
      <c r="G972" s="14">
        <v>17.814</v>
      </c>
      <c r="H972" s="14">
        <v>3.097</v>
      </c>
    </row>
    <row r="973" spans="1:8">
      <c r="A973" s="14" t="str">
        <f t="shared" si="15"/>
        <v>9462011</v>
      </c>
      <c r="B973" s="14">
        <v>946</v>
      </c>
      <c r="C973" s="14">
        <v>2011</v>
      </c>
      <c r="D973" s="14">
        <v>43.584000000000003</v>
      </c>
      <c r="E973" s="14">
        <v>3.4750000000000001</v>
      </c>
      <c r="F973" s="14">
        <v>14.217000000000001</v>
      </c>
      <c r="G973" s="14">
        <v>15.39</v>
      </c>
      <c r="H973" s="14">
        <v>3.028</v>
      </c>
    </row>
    <row r="974" spans="1:8">
      <c r="A974" s="14" t="str">
        <f t="shared" si="15"/>
        <v>9462012</v>
      </c>
      <c r="B974" s="14">
        <v>946</v>
      </c>
      <c r="C974" s="14">
        <v>2012</v>
      </c>
      <c r="D974" s="14">
        <v>42.951999999999998</v>
      </c>
      <c r="E974" s="14">
        <v>2.9159999999999999</v>
      </c>
      <c r="F974" s="14">
        <v>5.17</v>
      </c>
      <c r="G974" s="14">
        <v>13.366</v>
      </c>
      <c r="H974" s="14">
        <v>2.988</v>
      </c>
    </row>
    <row r="975" spans="1:8">
      <c r="A975" s="14" t="str">
        <f t="shared" si="15"/>
        <v>9462013</v>
      </c>
      <c r="B975" s="14">
        <v>946</v>
      </c>
      <c r="C975" s="14">
        <v>2013</v>
      </c>
      <c r="D975" s="14">
        <v>46.536999999999999</v>
      </c>
      <c r="E975" s="14">
        <v>0.53</v>
      </c>
      <c r="F975" s="14">
        <v>5.8120000000000003</v>
      </c>
      <c r="G975" s="14">
        <v>11.77</v>
      </c>
      <c r="H975" s="14">
        <v>2.9580000000000002</v>
      </c>
    </row>
    <row r="976" spans="1:8">
      <c r="A976" s="14" t="str">
        <f t="shared" si="15"/>
        <v>9462014</v>
      </c>
      <c r="B976" s="14">
        <v>946</v>
      </c>
      <c r="C976" s="14">
        <v>2014</v>
      </c>
      <c r="D976" s="14">
        <v>48.610999999999997</v>
      </c>
      <c r="E976" s="14">
        <v>-0.189</v>
      </c>
      <c r="F976" s="14">
        <v>-1.6719999999999999</v>
      </c>
      <c r="G976" s="14">
        <v>10.699</v>
      </c>
      <c r="H976" s="14">
        <v>2.9319999999999999</v>
      </c>
    </row>
    <row r="977" spans="1:8">
      <c r="A977" s="14" t="str">
        <f t="shared" si="15"/>
        <v>9462015</v>
      </c>
      <c r="B977" s="14">
        <v>946</v>
      </c>
      <c r="C977" s="14">
        <v>2015</v>
      </c>
      <c r="D977" s="14">
        <v>41.44</v>
      </c>
      <c r="E977" s="14">
        <v>-0.249</v>
      </c>
      <c r="F977" s="14">
        <v>9.3529999999999998</v>
      </c>
      <c r="G977" s="14">
        <v>9.1189999999999998</v>
      </c>
      <c r="H977" s="14">
        <v>2.9049999999999998</v>
      </c>
    </row>
    <row r="978" spans="1:8">
      <c r="A978" s="14" t="str">
        <f t="shared" si="15"/>
        <v>9462016</v>
      </c>
      <c r="B978" s="14">
        <v>946</v>
      </c>
      <c r="C978" s="14">
        <v>2016</v>
      </c>
      <c r="D978" s="14">
        <v>43.034999999999997</v>
      </c>
      <c r="E978" s="14">
        <v>1.96</v>
      </c>
      <c r="F978" s="14">
        <v>4.0410000000000004</v>
      </c>
      <c r="G978" s="14">
        <v>7.8609999999999998</v>
      </c>
      <c r="H978" s="14">
        <v>2.8679999999999999</v>
      </c>
    </row>
    <row r="979" spans="1:8">
      <c r="A979" s="14" t="str">
        <f t="shared" si="15"/>
        <v>9462017</v>
      </c>
      <c r="B979" s="14">
        <v>946</v>
      </c>
      <c r="C979" s="14">
        <v>2017</v>
      </c>
      <c r="D979" s="14">
        <v>47.741999999999997</v>
      </c>
      <c r="E979" s="14">
        <v>3.806</v>
      </c>
      <c r="F979" s="14">
        <v>11.141</v>
      </c>
      <c r="G979" s="14">
        <v>7.0730000000000004</v>
      </c>
      <c r="H979" s="14">
        <v>2.8279999999999998</v>
      </c>
    </row>
    <row r="980" spans="1:8">
      <c r="A980" s="14" t="str">
        <f t="shared" si="15"/>
        <v>9462018</v>
      </c>
      <c r="B980" s="14">
        <v>946</v>
      </c>
      <c r="C980" s="14">
        <v>2018</v>
      </c>
      <c r="D980" s="14">
        <v>53.747</v>
      </c>
      <c r="E980" s="14">
        <v>1.758</v>
      </c>
      <c r="F980" s="14">
        <v>6.008</v>
      </c>
      <c r="G980" s="14">
        <v>6.1459999999999999</v>
      </c>
      <c r="H980" s="14">
        <v>2.802</v>
      </c>
    </row>
    <row r="981" spans="1:8">
      <c r="A981" s="14" t="str">
        <f t="shared" si="15"/>
        <v>9462019</v>
      </c>
      <c r="B981" s="14">
        <v>946</v>
      </c>
      <c r="C981" s="14">
        <v>2019</v>
      </c>
      <c r="D981" s="14">
        <v>54.633000000000003</v>
      </c>
      <c r="E981" s="14">
        <v>2.73</v>
      </c>
      <c r="F981" s="14">
        <v>6.343</v>
      </c>
      <c r="G981" s="14">
        <v>6.2539999999999996</v>
      </c>
      <c r="H981" s="14">
        <v>2.794</v>
      </c>
    </row>
    <row r="982" spans="1:8">
      <c r="A982" s="14" t="str">
        <f t="shared" si="15"/>
        <v>9462020</v>
      </c>
      <c r="B982" s="14">
        <v>946</v>
      </c>
      <c r="C982" s="14">
        <v>2020</v>
      </c>
      <c r="D982" s="14">
        <v>55.688000000000002</v>
      </c>
      <c r="E982" s="14">
        <v>-7.1999999999999995E-2</v>
      </c>
      <c r="F982" s="14">
        <v>-6.0289999999999999</v>
      </c>
      <c r="G982" s="14">
        <v>8.85</v>
      </c>
      <c r="H982" s="14">
        <v>2.7959999999999998</v>
      </c>
    </row>
    <row r="983" spans="1:8">
      <c r="A983" s="14" t="str">
        <f t="shared" si="15"/>
        <v>9462021</v>
      </c>
      <c r="B983" s="14">
        <v>946</v>
      </c>
      <c r="C983" s="14">
        <v>2021</v>
      </c>
      <c r="D983" s="14">
        <v>62.198</v>
      </c>
      <c r="E983" s="14">
        <v>1.502</v>
      </c>
      <c r="F983" s="14">
        <v>7.1779999999999999</v>
      </c>
      <c r="G983" s="14">
        <v>8.4</v>
      </c>
      <c r="H983" s="14">
        <v>2.7959999999999998</v>
      </c>
    </row>
    <row r="984" spans="1:8">
      <c r="A984" s="14" t="str">
        <f t="shared" si="15"/>
        <v>9462022</v>
      </c>
      <c r="B984" s="14">
        <v>946</v>
      </c>
      <c r="C984" s="14">
        <v>2022</v>
      </c>
      <c r="D984" s="14">
        <v>66.087000000000003</v>
      </c>
      <c r="E984" s="14">
        <v>1.85</v>
      </c>
      <c r="F984" s="14">
        <v>6.2009999999999996</v>
      </c>
      <c r="G984" s="14">
        <v>7.6</v>
      </c>
      <c r="H984" s="14">
        <v>2.7959999999999998</v>
      </c>
    </row>
    <row r="985" spans="1:8">
      <c r="A985" s="14" t="str">
        <f t="shared" si="15"/>
        <v>9462023</v>
      </c>
      <c r="B985" s="14">
        <v>946</v>
      </c>
      <c r="C985" s="14">
        <v>2023</v>
      </c>
      <c r="D985" s="14">
        <v>69.42</v>
      </c>
      <c r="E985" s="14">
        <v>2.0419999999999998</v>
      </c>
      <c r="F985" s="14">
        <v>5.69</v>
      </c>
      <c r="G985" s="14">
        <v>6.9</v>
      </c>
      <c r="H985" s="14">
        <v>2.7959999999999998</v>
      </c>
    </row>
    <row r="986" spans="1:8">
      <c r="A986" s="14" t="str">
        <f t="shared" si="15"/>
        <v>9462024</v>
      </c>
      <c r="B986" s="14">
        <v>946</v>
      </c>
      <c r="C986" s="14">
        <v>2024</v>
      </c>
      <c r="D986" s="14">
        <v>72.751999999999995</v>
      </c>
      <c r="E986" s="14">
        <v>2.1019999999999999</v>
      </c>
      <c r="F986" s="14">
        <v>4.6950000000000003</v>
      </c>
      <c r="G986" s="14">
        <v>6.5</v>
      </c>
      <c r="H986" s="14">
        <v>2.7959999999999998</v>
      </c>
    </row>
    <row r="987" spans="1:8">
      <c r="A987" s="14" t="str">
        <f t="shared" si="15"/>
        <v>9462025</v>
      </c>
      <c r="B987" s="14">
        <v>946</v>
      </c>
      <c r="C987" s="14">
        <v>2025</v>
      </c>
      <c r="D987" s="14">
        <v>76.064999999999998</v>
      </c>
      <c r="E987" s="14">
        <v>2.0960000000000001</v>
      </c>
      <c r="F987" s="14">
        <v>4.2270000000000003</v>
      </c>
      <c r="G987" s="14">
        <v>6.1</v>
      </c>
      <c r="H987" s="14">
        <v>2.7959999999999998</v>
      </c>
    </row>
    <row r="988" spans="1:8">
      <c r="A988" s="14" t="str">
        <f t="shared" si="15"/>
        <v>9462026</v>
      </c>
      <c r="B988" s="14">
        <v>946</v>
      </c>
      <c r="C988" s="14">
        <v>2026</v>
      </c>
      <c r="D988" s="14">
        <v>79.212999999999994</v>
      </c>
      <c r="E988" s="14">
        <v>2.1</v>
      </c>
      <c r="F988" s="14">
        <v>3.9980000000000002</v>
      </c>
      <c r="G988" s="14">
        <v>5.9</v>
      </c>
      <c r="H988" s="14">
        <v>2.7959999999999998</v>
      </c>
    </row>
    <row r="989" spans="1:8">
      <c r="A989" s="14" t="str">
        <f t="shared" si="15"/>
        <v>1371980</v>
      </c>
      <c r="B989" s="14">
        <v>137</v>
      </c>
      <c r="C989" s="14">
        <v>1980</v>
      </c>
      <c r="D989" s="14">
        <v>6.46</v>
      </c>
      <c r="E989" s="14">
        <v>6.9939999999999998</v>
      </c>
      <c r="F989" s="14" t="s">
        <v>60</v>
      </c>
      <c r="G989" s="14">
        <v>0.72299999999999998</v>
      </c>
      <c r="H989" s="14">
        <v>0.36399999999999999</v>
      </c>
    </row>
    <row r="990" spans="1:8">
      <c r="A990" s="14" t="str">
        <f t="shared" si="15"/>
        <v>1371981</v>
      </c>
      <c r="B990" s="14">
        <v>137</v>
      </c>
      <c r="C990" s="14">
        <v>1981</v>
      </c>
      <c r="D990" s="14">
        <v>5.5720000000000001</v>
      </c>
      <c r="E990" s="14">
        <v>8.0410000000000004</v>
      </c>
      <c r="F990" s="14" t="s">
        <v>60</v>
      </c>
      <c r="G990" s="14">
        <v>1.0149999999999999</v>
      </c>
      <c r="H990" s="14">
        <v>0.36499999999999999</v>
      </c>
    </row>
    <row r="991" spans="1:8">
      <c r="A991" s="14" t="str">
        <f t="shared" si="15"/>
        <v>1371982</v>
      </c>
      <c r="B991" s="14">
        <v>137</v>
      </c>
      <c r="C991" s="14">
        <v>1982</v>
      </c>
      <c r="D991" s="14">
        <v>4.5750000000000002</v>
      </c>
      <c r="E991" s="14">
        <v>10.425000000000001</v>
      </c>
      <c r="F991" s="14" t="s">
        <v>60</v>
      </c>
      <c r="G991" s="14">
        <v>1.33</v>
      </c>
      <c r="H991" s="14">
        <v>0.36599999999999999</v>
      </c>
    </row>
    <row r="992" spans="1:8">
      <c r="A992" s="14" t="str">
        <f t="shared" si="15"/>
        <v>1371983</v>
      </c>
      <c r="B992" s="14">
        <v>137</v>
      </c>
      <c r="C992" s="14">
        <v>1983</v>
      </c>
      <c r="D992" s="14">
        <v>4.4909999999999997</v>
      </c>
      <c r="E992" s="14">
        <v>8.0220000000000002</v>
      </c>
      <c r="F992" s="14" t="s">
        <v>60</v>
      </c>
      <c r="G992" s="14">
        <v>1.615</v>
      </c>
      <c r="H992" s="14">
        <v>0.36599999999999999</v>
      </c>
    </row>
    <row r="993" spans="1:8">
      <c r="A993" s="14" t="str">
        <f t="shared" si="15"/>
        <v>1371984</v>
      </c>
      <c r="B993" s="14">
        <v>137</v>
      </c>
      <c r="C993" s="14">
        <v>1984</v>
      </c>
      <c r="D993" s="14">
        <v>4.4029999999999996</v>
      </c>
      <c r="E993" s="14">
        <v>3.3039999999999998</v>
      </c>
      <c r="F993" s="14" t="s">
        <v>60</v>
      </c>
      <c r="G993" s="14">
        <v>1.748</v>
      </c>
      <c r="H993" s="14">
        <v>0.36599999999999999</v>
      </c>
    </row>
    <row r="994" spans="1:8">
      <c r="A994" s="14" t="str">
        <f t="shared" si="15"/>
        <v>1371985</v>
      </c>
      <c r="B994" s="14">
        <v>137</v>
      </c>
      <c r="C994" s="14">
        <v>1985</v>
      </c>
      <c r="D994" s="14">
        <v>4.5620000000000003</v>
      </c>
      <c r="E994" s="14">
        <v>4.1379999999999999</v>
      </c>
      <c r="F994" s="14" t="s">
        <v>60</v>
      </c>
      <c r="G994" s="14">
        <v>1.667</v>
      </c>
      <c r="H994" s="14">
        <v>0.36699999999999999</v>
      </c>
    </row>
    <row r="995" spans="1:8">
      <c r="A995" s="14" t="str">
        <f t="shared" si="15"/>
        <v>1371986</v>
      </c>
      <c r="B995" s="14">
        <v>137</v>
      </c>
      <c r="C995" s="14">
        <v>1986</v>
      </c>
      <c r="D995" s="14">
        <v>6.6379999999999999</v>
      </c>
      <c r="E995" s="14">
        <v>-1.419</v>
      </c>
      <c r="F995" s="14" t="s">
        <v>60</v>
      </c>
      <c r="G995" s="14">
        <v>1.458</v>
      </c>
      <c r="H995" s="14">
        <v>0.36799999999999999</v>
      </c>
    </row>
    <row r="996" spans="1:8">
      <c r="A996" s="14" t="str">
        <f t="shared" si="15"/>
        <v>1371987</v>
      </c>
      <c r="B996" s="14">
        <v>137</v>
      </c>
      <c r="C996" s="14">
        <v>1987</v>
      </c>
      <c r="D996" s="14">
        <v>8.2439999999999998</v>
      </c>
      <c r="E996" s="14">
        <v>0.65300000000000002</v>
      </c>
      <c r="F996" s="14">
        <v>7.306</v>
      </c>
      <c r="G996" s="14">
        <v>1.669</v>
      </c>
      <c r="H996" s="14">
        <v>0.371</v>
      </c>
    </row>
    <row r="997" spans="1:8">
      <c r="A997" s="14" t="str">
        <f t="shared" si="15"/>
        <v>1371988</v>
      </c>
      <c r="B997" s="14">
        <v>137</v>
      </c>
      <c r="C997" s="14">
        <v>1988</v>
      </c>
      <c r="D997" s="14">
        <v>9.3390000000000004</v>
      </c>
      <c r="E997" s="14">
        <v>1.917</v>
      </c>
      <c r="F997" s="14">
        <v>10.451000000000001</v>
      </c>
      <c r="G997" s="14">
        <v>1.536</v>
      </c>
      <c r="H997" s="14">
        <v>0.374</v>
      </c>
    </row>
    <row r="998" spans="1:8">
      <c r="A998" s="14" t="str">
        <f t="shared" si="15"/>
        <v>1371989</v>
      </c>
      <c r="B998" s="14">
        <v>137</v>
      </c>
      <c r="C998" s="14">
        <v>1989</v>
      </c>
      <c r="D998" s="14">
        <v>9.9440000000000008</v>
      </c>
      <c r="E998" s="14">
        <v>3.9249999999999998</v>
      </c>
      <c r="F998" s="14">
        <v>9.1479999999999997</v>
      </c>
      <c r="G998" s="14">
        <v>1.4019999999999999</v>
      </c>
      <c r="H998" s="14">
        <v>0.378</v>
      </c>
    </row>
    <row r="999" spans="1:8">
      <c r="A999" s="14" t="str">
        <f t="shared" si="15"/>
        <v>1371990</v>
      </c>
      <c r="B999" s="14">
        <v>137</v>
      </c>
      <c r="C999" s="14">
        <v>1990</v>
      </c>
      <c r="D999" s="14">
        <v>12.68</v>
      </c>
      <c r="E999" s="14">
        <v>4.359</v>
      </c>
      <c r="F999" s="14">
        <v>4.9989999999999997</v>
      </c>
      <c r="G999" s="14">
        <v>1.256</v>
      </c>
      <c r="H999" s="14">
        <v>0.38200000000000001</v>
      </c>
    </row>
    <row r="1000" spans="1:8">
      <c r="A1000" s="14" t="str">
        <f t="shared" si="15"/>
        <v>1371991</v>
      </c>
      <c r="B1000" s="14">
        <v>137</v>
      </c>
      <c r="C1000" s="14">
        <v>1991</v>
      </c>
      <c r="D1000" s="14">
        <v>13.738</v>
      </c>
      <c r="E1000" s="14">
        <v>2.5990000000000002</v>
      </c>
      <c r="F1000" s="14">
        <v>9.1289999999999996</v>
      </c>
      <c r="G1000" s="14">
        <v>1.38</v>
      </c>
      <c r="H1000" s="14">
        <v>0.38700000000000001</v>
      </c>
    </row>
    <row r="1001" spans="1:8">
      <c r="A1001" s="14" t="str">
        <f t="shared" si="15"/>
        <v>1371992</v>
      </c>
      <c r="B1001" s="14">
        <v>137</v>
      </c>
      <c r="C1001" s="14">
        <v>1992</v>
      </c>
      <c r="D1001" s="14">
        <v>15.39</v>
      </c>
      <c r="E1001" s="14">
        <v>2.9039999999999999</v>
      </c>
      <c r="F1001" s="14">
        <v>-3.0950000000000002</v>
      </c>
      <c r="G1001" s="14">
        <v>1.6339999999999999</v>
      </c>
      <c r="H1001" s="14">
        <v>0.39200000000000002</v>
      </c>
    </row>
    <row r="1002" spans="1:8">
      <c r="A1002" s="14" t="str">
        <f t="shared" si="15"/>
        <v>1371993</v>
      </c>
      <c r="B1002" s="14">
        <v>137</v>
      </c>
      <c r="C1002" s="14">
        <v>1993</v>
      </c>
      <c r="D1002" s="14">
        <v>15.778</v>
      </c>
      <c r="E1002" s="14">
        <v>3.6080000000000001</v>
      </c>
      <c r="F1002" s="14">
        <v>5.2220000000000004</v>
      </c>
      <c r="G1002" s="14">
        <v>2.105</v>
      </c>
      <c r="H1002" s="14">
        <v>0.39800000000000002</v>
      </c>
    </row>
    <row r="1003" spans="1:8">
      <c r="A1003" s="14" t="str">
        <f t="shared" si="15"/>
        <v>1371994</v>
      </c>
      <c r="B1003" s="14">
        <v>137</v>
      </c>
      <c r="C1003" s="14">
        <v>1994</v>
      </c>
      <c r="D1003" s="14">
        <v>17.558</v>
      </c>
      <c r="E1003" s="14">
        <v>1.8029999999999999</v>
      </c>
      <c r="F1003" s="14">
        <v>6.7110000000000003</v>
      </c>
      <c r="G1003" s="14">
        <v>2.7320000000000002</v>
      </c>
      <c r="H1003" s="14">
        <v>0.40400000000000003</v>
      </c>
    </row>
    <row r="1004" spans="1:8">
      <c r="A1004" s="14" t="str">
        <f t="shared" si="15"/>
        <v>1371995</v>
      </c>
      <c r="B1004" s="14">
        <v>137</v>
      </c>
      <c r="C1004" s="14">
        <v>1995</v>
      </c>
      <c r="D1004" s="14">
        <v>20.655000000000001</v>
      </c>
      <c r="E1004" s="14">
        <v>1.258</v>
      </c>
      <c r="F1004" s="14">
        <v>4.2350000000000003</v>
      </c>
      <c r="G1004" s="14">
        <v>2.9609999999999999</v>
      </c>
      <c r="H1004" s="14">
        <v>0.40600000000000003</v>
      </c>
    </row>
    <row r="1005" spans="1:8">
      <c r="A1005" s="14" t="str">
        <f t="shared" si="15"/>
        <v>1371996</v>
      </c>
      <c r="B1005" s="14">
        <v>137</v>
      </c>
      <c r="C1005" s="14">
        <v>1996</v>
      </c>
      <c r="D1005" s="14">
        <v>20.547999999999998</v>
      </c>
      <c r="E1005" s="14">
        <v>1.32</v>
      </c>
      <c r="F1005" s="14">
        <v>5.3869999999999996</v>
      </c>
      <c r="G1005" s="14">
        <v>3.2410000000000001</v>
      </c>
      <c r="H1005" s="14">
        <v>0.41199999999999998</v>
      </c>
    </row>
    <row r="1006" spans="1:8">
      <c r="A1006" s="14" t="str">
        <f t="shared" si="15"/>
        <v>1371997</v>
      </c>
      <c r="B1006" s="14">
        <v>137</v>
      </c>
      <c r="C1006" s="14">
        <v>1997</v>
      </c>
      <c r="D1006" s="14">
        <v>18.503</v>
      </c>
      <c r="E1006" s="14">
        <v>1.5</v>
      </c>
      <c r="F1006" s="14">
        <v>12.605</v>
      </c>
      <c r="G1006" s="14">
        <v>3.302</v>
      </c>
      <c r="H1006" s="14">
        <v>0.41699999999999998</v>
      </c>
    </row>
    <row r="1007" spans="1:8">
      <c r="A1007" s="14" t="str">
        <f t="shared" si="15"/>
        <v>1371998</v>
      </c>
      <c r="B1007" s="14">
        <v>137</v>
      </c>
      <c r="C1007" s="14">
        <v>1998</v>
      </c>
      <c r="D1007" s="14">
        <v>19.341999999999999</v>
      </c>
      <c r="E1007" s="14">
        <v>0.41799999999999998</v>
      </c>
      <c r="F1007" s="14">
        <v>11.811999999999999</v>
      </c>
      <c r="G1007" s="14">
        <v>3.0569999999999999</v>
      </c>
      <c r="H1007" s="14">
        <v>0.42199999999999999</v>
      </c>
    </row>
    <row r="1008" spans="1:8">
      <c r="A1008" s="14" t="str">
        <f t="shared" si="15"/>
        <v>1371999</v>
      </c>
      <c r="B1008" s="14">
        <v>137</v>
      </c>
      <c r="C1008" s="14">
        <v>1999</v>
      </c>
      <c r="D1008" s="14">
        <v>21.173999999999999</v>
      </c>
      <c r="E1008" s="14">
        <v>2.3929999999999998</v>
      </c>
      <c r="F1008" s="14">
        <v>14.816000000000001</v>
      </c>
      <c r="G1008" s="14">
        <v>2.89</v>
      </c>
      <c r="H1008" s="14">
        <v>0.42699999999999999</v>
      </c>
    </row>
    <row r="1009" spans="1:8">
      <c r="A1009" s="14" t="str">
        <f t="shared" si="15"/>
        <v>1372000</v>
      </c>
      <c r="B1009" s="14">
        <v>137</v>
      </c>
      <c r="C1009" s="14">
        <v>2000</v>
      </c>
      <c r="D1009" s="14">
        <v>21.326000000000001</v>
      </c>
      <c r="E1009" s="14">
        <v>4.3259999999999996</v>
      </c>
      <c r="F1009" s="14">
        <v>15.012</v>
      </c>
      <c r="G1009" s="14">
        <v>2.4</v>
      </c>
      <c r="H1009" s="14">
        <v>0.434</v>
      </c>
    </row>
    <row r="1010" spans="1:8">
      <c r="A1010" s="14" t="str">
        <f t="shared" si="15"/>
        <v>1372001</v>
      </c>
      <c r="B1010" s="14">
        <v>137</v>
      </c>
      <c r="C1010" s="14">
        <v>2001</v>
      </c>
      <c r="D1010" s="14">
        <v>21.291</v>
      </c>
      <c r="E1010" s="14">
        <v>0.97399999999999998</v>
      </c>
      <c r="F1010" s="14">
        <v>6.6139999999999999</v>
      </c>
      <c r="G1010" s="14">
        <v>2.2170000000000001</v>
      </c>
      <c r="H1010" s="14">
        <v>0.439</v>
      </c>
    </row>
    <row r="1011" spans="1:8">
      <c r="A1011" s="14" t="str">
        <f t="shared" si="15"/>
        <v>1372002</v>
      </c>
      <c r="B1011" s="14">
        <v>137</v>
      </c>
      <c r="C1011" s="14">
        <v>2002</v>
      </c>
      <c r="D1011" s="14">
        <v>23.712</v>
      </c>
      <c r="E1011" s="14">
        <v>2.8250000000000002</v>
      </c>
      <c r="F1011" s="14">
        <v>1.075</v>
      </c>
      <c r="G1011" s="14">
        <v>2.5</v>
      </c>
      <c r="H1011" s="14">
        <v>0.44400000000000001</v>
      </c>
    </row>
    <row r="1012" spans="1:8">
      <c r="A1012" s="14" t="str">
        <f t="shared" si="15"/>
        <v>1372003</v>
      </c>
      <c r="B1012" s="14">
        <v>137</v>
      </c>
      <c r="C1012" s="14">
        <v>2003</v>
      </c>
      <c r="D1012" s="14">
        <v>29.614999999999998</v>
      </c>
      <c r="E1012" s="14">
        <v>2.4660000000000002</v>
      </c>
      <c r="F1012" s="14">
        <v>4.6950000000000003</v>
      </c>
      <c r="G1012" s="14">
        <v>3.3079999999999998</v>
      </c>
      <c r="H1012" s="14">
        <v>0.44800000000000001</v>
      </c>
    </row>
    <row r="1013" spans="1:8">
      <c r="A1013" s="14" t="str">
        <f t="shared" si="15"/>
        <v>1372004</v>
      </c>
      <c r="B1013" s="14">
        <v>137</v>
      </c>
      <c r="C1013" s="14">
        <v>2004</v>
      </c>
      <c r="D1013" s="14">
        <v>34.732999999999997</v>
      </c>
      <c r="E1013" s="14">
        <v>3.5190000000000001</v>
      </c>
      <c r="F1013" s="14">
        <v>11.606</v>
      </c>
      <c r="G1013" s="14">
        <v>3.6920000000000002</v>
      </c>
      <c r="H1013" s="14">
        <v>0.45500000000000002</v>
      </c>
    </row>
    <row r="1014" spans="1:8">
      <c r="A1014" s="14" t="str">
        <f t="shared" si="15"/>
        <v>1372005</v>
      </c>
      <c r="B1014" s="14">
        <v>137</v>
      </c>
      <c r="C1014" s="14">
        <v>2005</v>
      </c>
      <c r="D1014" s="14">
        <v>37.381999999999998</v>
      </c>
      <c r="E1014" s="14">
        <v>3.5129999999999999</v>
      </c>
      <c r="F1014" s="14">
        <v>5.7640000000000002</v>
      </c>
      <c r="G1014" s="14">
        <v>4.0830000000000002</v>
      </c>
      <c r="H1014" s="14">
        <v>0.46100000000000002</v>
      </c>
    </row>
    <row r="1015" spans="1:8">
      <c r="A1015" s="14" t="str">
        <f t="shared" si="15"/>
        <v>1372006</v>
      </c>
      <c r="B1015" s="14">
        <v>137</v>
      </c>
      <c r="C1015" s="14">
        <v>2006</v>
      </c>
      <c r="D1015" s="14">
        <v>42.451999999999998</v>
      </c>
      <c r="E1015" s="14">
        <v>2.2709999999999999</v>
      </c>
      <c r="F1015" s="14">
        <v>12.384</v>
      </c>
      <c r="G1015" s="14">
        <v>4.2329999999999997</v>
      </c>
      <c r="H1015" s="14">
        <v>0.46899999999999997</v>
      </c>
    </row>
    <row r="1016" spans="1:8">
      <c r="A1016" s="14" t="str">
        <f t="shared" si="15"/>
        <v>1372007</v>
      </c>
      <c r="B1016" s="14">
        <v>137</v>
      </c>
      <c r="C1016" s="14">
        <v>2007</v>
      </c>
      <c r="D1016" s="14">
        <v>50.959000000000003</v>
      </c>
      <c r="E1016" s="14">
        <v>4.3330000000000002</v>
      </c>
      <c r="F1016" s="14">
        <v>6.7370000000000001</v>
      </c>
      <c r="G1016" s="14">
        <v>4.1829999999999998</v>
      </c>
      <c r="H1016" s="14">
        <v>0.47599999999999998</v>
      </c>
    </row>
    <row r="1017" spans="1:8">
      <c r="A1017" s="14" t="str">
        <f t="shared" si="15"/>
        <v>1372008</v>
      </c>
      <c r="B1017" s="14">
        <v>137</v>
      </c>
      <c r="C1017" s="14">
        <v>2008</v>
      </c>
      <c r="D1017" s="14">
        <v>56.072000000000003</v>
      </c>
      <c r="E1017" s="14">
        <v>0.72099999999999997</v>
      </c>
      <c r="F1017" s="14">
        <v>9.2360000000000007</v>
      </c>
      <c r="G1017" s="14">
        <v>4.1420000000000003</v>
      </c>
      <c r="H1017" s="14">
        <v>0.48399999999999999</v>
      </c>
    </row>
    <row r="1018" spans="1:8">
      <c r="A1018" s="14" t="str">
        <f t="shared" si="15"/>
        <v>1372009</v>
      </c>
      <c r="B1018" s="14">
        <v>137</v>
      </c>
      <c r="C1018" s="14">
        <v>2009</v>
      </c>
      <c r="D1018" s="14">
        <v>51.518000000000001</v>
      </c>
      <c r="E1018" s="14">
        <v>2.4990000000000001</v>
      </c>
      <c r="F1018" s="14">
        <v>-13.677</v>
      </c>
      <c r="G1018" s="14">
        <v>5.45</v>
      </c>
      <c r="H1018" s="14">
        <v>0.49399999999999999</v>
      </c>
    </row>
    <row r="1019" spans="1:8">
      <c r="A1019" s="14" t="str">
        <f t="shared" si="15"/>
        <v>1372010</v>
      </c>
      <c r="B1019" s="14">
        <v>137</v>
      </c>
      <c r="C1019" s="14">
        <v>2010</v>
      </c>
      <c r="D1019" s="14">
        <v>53.308</v>
      </c>
      <c r="E1019" s="14">
        <v>3.081</v>
      </c>
      <c r="F1019" s="14">
        <v>12.172000000000001</v>
      </c>
      <c r="G1019" s="14">
        <v>5.8079999999999998</v>
      </c>
      <c r="H1019" s="14">
        <v>0.502</v>
      </c>
    </row>
    <row r="1020" spans="1:8">
      <c r="A1020" s="14" t="str">
        <f t="shared" si="15"/>
        <v>1372011</v>
      </c>
      <c r="B1020" s="14">
        <v>137</v>
      </c>
      <c r="C1020" s="14">
        <v>2011</v>
      </c>
      <c r="D1020" s="14">
        <v>60.073</v>
      </c>
      <c r="E1020" s="14">
        <v>3.3759999999999999</v>
      </c>
      <c r="F1020" s="14">
        <v>5.3339999999999996</v>
      </c>
      <c r="G1020" s="14">
        <v>5.65</v>
      </c>
      <c r="H1020" s="14">
        <v>0.51200000000000001</v>
      </c>
    </row>
    <row r="1021" spans="1:8">
      <c r="A1021" s="14" t="str">
        <f t="shared" si="15"/>
        <v>1372012</v>
      </c>
      <c r="B1021" s="14">
        <v>137</v>
      </c>
      <c r="C1021" s="14">
        <v>2012</v>
      </c>
      <c r="D1021" s="14">
        <v>56.710999999999999</v>
      </c>
      <c r="E1021" s="14">
        <v>2.4329999999999998</v>
      </c>
      <c r="F1021" s="14">
        <v>4.76</v>
      </c>
      <c r="G1021" s="14">
        <v>6.0880000000000001</v>
      </c>
      <c r="H1021" s="14">
        <v>0.52500000000000002</v>
      </c>
    </row>
    <row r="1022" spans="1:8">
      <c r="A1022" s="14" t="str">
        <f t="shared" si="15"/>
        <v>1372013</v>
      </c>
      <c r="B1022" s="14">
        <v>137</v>
      </c>
      <c r="C1022" s="14">
        <v>2013</v>
      </c>
      <c r="D1022" s="14">
        <v>61.758000000000003</v>
      </c>
      <c r="E1022" s="14">
        <v>1.5029999999999999</v>
      </c>
      <c r="F1022" s="14">
        <v>5.0979999999999999</v>
      </c>
      <c r="G1022" s="14">
        <v>6.8170000000000002</v>
      </c>
      <c r="H1022" s="14">
        <v>0.53700000000000003</v>
      </c>
    </row>
    <row r="1023" spans="1:8">
      <c r="A1023" s="14" t="str">
        <f t="shared" si="15"/>
        <v>1372014</v>
      </c>
      <c r="B1023" s="14">
        <v>137</v>
      </c>
      <c r="C1023" s="14">
        <v>2014</v>
      </c>
      <c r="D1023" s="14">
        <v>66.209000000000003</v>
      </c>
      <c r="E1023" s="14">
        <v>-1</v>
      </c>
      <c r="F1023" s="14">
        <v>19.466999999999999</v>
      </c>
      <c r="G1023" s="14">
        <v>7.07</v>
      </c>
      <c r="H1023" s="14">
        <v>0.55000000000000004</v>
      </c>
    </row>
    <row r="1024" spans="1:8">
      <c r="A1024" s="14" t="str">
        <f t="shared" si="15"/>
        <v>1372015</v>
      </c>
      <c r="B1024" s="14">
        <v>137</v>
      </c>
      <c r="C1024" s="14">
        <v>2015</v>
      </c>
      <c r="D1024" s="14">
        <v>57.774000000000001</v>
      </c>
      <c r="E1024" s="14">
        <v>0.80800000000000005</v>
      </c>
      <c r="F1024" s="14">
        <v>3.399</v>
      </c>
      <c r="G1024" s="14">
        <v>6.6260000000000003</v>
      </c>
      <c r="H1024" s="14">
        <v>0.56299999999999994</v>
      </c>
    </row>
    <row r="1025" spans="1:8">
      <c r="A1025" s="14" t="str">
        <f t="shared" si="15"/>
        <v>1372016</v>
      </c>
      <c r="B1025" s="14">
        <v>137</v>
      </c>
      <c r="C1025" s="14">
        <v>2016</v>
      </c>
      <c r="D1025" s="14">
        <v>60.716000000000001</v>
      </c>
      <c r="E1025" s="14">
        <v>1.5429999999999999</v>
      </c>
      <c r="F1025" s="14">
        <v>1.6319999999999999</v>
      </c>
      <c r="G1025" s="14">
        <v>6.2430000000000003</v>
      </c>
      <c r="H1025" s="14">
        <v>0.57599999999999996</v>
      </c>
    </row>
    <row r="1026" spans="1:8">
      <c r="A1026" s="14" t="str">
        <f t="shared" si="15"/>
        <v>1372017</v>
      </c>
      <c r="B1026" s="14">
        <v>137</v>
      </c>
      <c r="C1026" s="14">
        <v>2017</v>
      </c>
      <c r="D1026" s="14">
        <v>64.159000000000006</v>
      </c>
      <c r="E1026" s="14">
        <v>1.52</v>
      </c>
      <c r="F1026" s="14">
        <v>0.621</v>
      </c>
      <c r="G1026" s="14">
        <v>5.8330000000000002</v>
      </c>
      <c r="H1026" s="14">
        <v>0.59099999999999997</v>
      </c>
    </row>
    <row r="1027" spans="1:8">
      <c r="A1027" s="14" t="str">
        <f t="shared" ref="A1027:A1090" si="16">B1027&amp;C1027</f>
        <v>1372018</v>
      </c>
      <c r="B1027" s="14">
        <v>137</v>
      </c>
      <c r="C1027" s="14">
        <v>2018</v>
      </c>
      <c r="D1027" s="14">
        <v>70.951999999999998</v>
      </c>
      <c r="E1027" s="14">
        <v>1.837</v>
      </c>
      <c r="F1027" s="14">
        <v>-0.33800000000000002</v>
      </c>
      <c r="G1027" s="14">
        <v>5.093</v>
      </c>
      <c r="H1027" s="14">
        <v>0.60199999999999998</v>
      </c>
    </row>
    <row r="1028" spans="1:8">
      <c r="A1028" s="14" t="str">
        <f t="shared" si="16"/>
        <v>1372019</v>
      </c>
      <c r="B1028" s="14">
        <v>137</v>
      </c>
      <c r="C1028" s="14">
        <v>2019</v>
      </c>
      <c r="D1028" s="14">
        <v>71.113</v>
      </c>
      <c r="E1028" s="14">
        <v>1.7849999999999999</v>
      </c>
      <c r="F1028" s="14">
        <v>0.91200000000000003</v>
      </c>
      <c r="G1028" s="14">
        <v>5.3890000000000002</v>
      </c>
      <c r="H1028" s="14">
        <v>0.61399999999999999</v>
      </c>
    </row>
    <row r="1029" spans="1:8">
      <c r="A1029" s="14" t="str">
        <f t="shared" si="16"/>
        <v>1372020</v>
      </c>
      <c r="B1029" s="14">
        <v>137</v>
      </c>
      <c r="C1029" s="14">
        <v>2020</v>
      </c>
      <c r="D1029" s="14">
        <v>73.204999999999998</v>
      </c>
      <c r="E1029" s="14">
        <v>-0.35599999999999998</v>
      </c>
      <c r="F1029" s="14">
        <v>2.149</v>
      </c>
      <c r="G1029" s="14">
        <v>6.327</v>
      </c>
      <c r="H1029" s="14">
        <v>0.626</v>
      </c>
    </row>
    <row r="1030" spans="1:8">
      <c r="A1030" s="14" t="str">
        <f t="shared" si="16"/>
        <v>1372021</v>
      </c>
      <c r="B1030" s="14">
        <v>137</v>
      </c>
      <c r="C1030" s="14">
        <v>2021</v>
      </c>
      <c r="D1030" s="14">
        <v>84.076999999999998</v>
      </c>
      <c r="E1030" s="14">
        <v>1.3</v>
      </c>
      <c r="F1030" s="14">
        <v>6.6630000000000003</v>
      </c>
      <c r="G1030" s="14">
        <v>6.665</v>
      </c>
      <c r="H1030" s="14">
        <v>0.63800000000000001</v>
      </c>
    </row>
    <row r="1031" spans="1:8">
      <c r="A1031" s="14" t="str">
        <f t="shared" si="16"/>
        <v>1372022</v>
      </c>
      <c r="B1031" s="14">
        <v>137</v>
      </c>
      <c r="C1031" s="14">
        <v>2022</v>
      </c>
      <c r="D1031" s="14">
        <v>90.448999999999998</v>
      </c>
      <c r="E1031" s="14">
        <v>1.7</v>
      </c>
      <c r="F1031" s="14">
        <v>4.508</v>
      </c>
      <c r="G1031" s="14">
        <v>6.391</v>
      </c>
      <c r="H1031" s="14">
        <v>0.65</v>
      </c>
    </row>
    <row r="1032" spans="1:8">
      <c r="A1032" s="14" t="str">
        <f t="shared" si="16"/>
        <v>1372023</v>
      </c>
      <c r="B1032" s="14">
        <v>137</v>
      </c>
      <c r="C1032" s="14">
        <v>2023</v>
      </c>
      <c r="D1032" s="14">
        <v>95.340999999999994</v>
      </c>
      <c r="E1032" s="14">
        <v>1.8</v>
      </c>
      <c r="F1032" s="14">
        <v>3.6680000000000001</v>
      </c>
      <c r="G1032" s="14">
        <v>6.09</v>
      </c>
      <c r="H1032" s="14">
        <v>0.66200000000000003</v>
      </c>
    </row>
    <row r="1033" spans="1:8">
      <c r="A1033" s="14" t="str">
        <f t="shared" si="16"/>
        <v>1372024</v>
      </c>
      <c r="B1033" s="14">
        <v>137</v>
      </c>
      <c r="C1033" s="14">
        <v>2024</v>
      </c>
      <c r="D1033" s="14">
        <v>99.911000000000001</v>
      </c>
      <c r="E1033" s="14">
        <v>1.9</v>
      </c>
      <c r="F1033" s="14">
        <v>3.0009999999999999</v>
      </c>
      <c r="G1033" s="14">
        <v>5.8860000000000001</v>
      </c>
      <c r="H1033" s="14">
        <v>0.67500000000000004</v>
      </c>
    </row>
    <row r="1034" spans="1:8">
      <c r="A1034" s="14" t="str">
        <f t="shared" si="16"/>
        <v>1372025</v>
      </c>
      <c r="B1034" s="14">
        <v>137</v>
      </c>
      <c r="C1034" s="14">
        <v>2025</v>
      </c>
      <c r="D1034" s="14">
        <v>104.342</v>
      </c>
      <c r="E1034" s="14">
        <v>1.9</v>
      </c>
      <c r="F1034" s="14">
        <v>3.0009999999999999</v>
      </c>
      <c r="G1034" s="14">
        <v>5.7530000000000001</v>
      </c>
      <c r="H1034" s="14">
        <v>0.68799999999999994</v>
      </c>
    </row>
    <row r="1035" spans="1:8">
      <c r="A1035" s="14" t="str">
        <f t="shared" si="16"/>
        <v>1372026</v>
      </c>
      <c r="B1035" s="14">
        <v>137</v>
      </c>
      <c r="C1035" s="14">
        <v>2026</v>
      </c>
      <c r="D1035" s="14">
        <v>108.982</v>
      </c>
      <c r="E1035" s="14">
        <v>1.9</v>
      </c>
      <c r="F1035" s="14">
        <v>3.0049999999999999</v>
      </c>
      <c r="G1035" s="14">
        <v>5.75</v>
      </c>
      <c r="H1035" s="14">
        <v>0.70099999999999996</v>
      </c>
    </row>
    <row r="1036" spans="1:8">
      <c r="A1036" s="14" t="str">
        <f t="shared" si="16"/>
        <v>5461980</v>
      </c>
      <c r="B1036" s="14">
        <v>546</v>
      </c>
      <c r="C1036" s="14">
        <v>1980</v>
      </c>
      <c r="D1036" s="14" t="s">
        <v>60</v>
      </c>
      <c r="E1036" s="14" t="s">
        <v>60</v>
      </c>
      <c r="F1036" s="14">
        <v>0</v>
      </c>
      <c r="G1036" s="14" t="s">
        <v>60</v>
      </c>
      <c r="H1036" s="14" t="s">
        <v>60</v>
      </c>
    </row>
    <row r="1037" spans="1:8">
      <c r="A1037" s="14" t="str">
        <f t="shared" si="16"/>
        <v>5461981</v>
      </c>
      <c r="B1037" s="14">
        <v>546</v>
      </c>
      <c r="C1037" s="14">
        <v>1981</v>
      </c>
      <c r="D1037" s="14" t="s">
        <v>60</v>
      </c>
      <c r="E1037" s="14" t="s">
        <v>60</v>
      </c>
      <c r="F1037" s="14">
        <v>0</v>
      </c>
      <c r="G1037" s="14" t="s">
        <v>60</v>
      </c>
      <c r="H1037" s="14" t="s">
        <v>60</v>
      </c>
    </row>
    <row r="1038" spans="1:8">
      <c r="A1038" s="14" t="str">
        <f t="shared" si="16"/>
        <v>5461982</v>
      </c>
      <c r="B1038" s="14">
        <v>546</v>
      </c>
      <c r="C1038" s="14">
        <v>1982</v>
      </c>
      <c r="D1038" s="14" t="s">
        <v>60</v>
      </c>
      <c r="E1038" s="14" t="s">
        <v>60</v>
      </c>
      <c r="F1038" s="14">
        <v>0</v>
      </c>
      <c r="G1038" s="14" t="s">
        <v>60</v>
      </c>
      <c r="H1038" s="14" t="s">
        <v>60</v>
      </c>
    </row>
    <row r="1039" spans="1:8">
      <c r="A1039" s="14" t="str">
        <f t="shared" si="16"/>
        <v>5461983</v>
      </c>
      <c r="B1039" s="14">
        <v>546</v>
      </c>
      <c r="C1039" s="14">
        <v>1983</v>
      </c>
      <c r="D1039" s="14" t="s">
        <v>60</v>
      </c>
      <c r="E1039" s="14" t="s">
        <v>60</v>
      </c>
      <c r="F1039" s="14">
        <v>0</v>
      </c>
      <c r="G1039" s="14" t="s">
        <v>60</v>
      </c>
      <c r="H1039" s="14" t="s">
        <v>60</v>
      </c>
    </row>
    <row r="1040" spans="1:8">
      <c r="A1040" s="14" t="str">
        <f t="shared" si="16"/>
        <v>5461984</v>
      </c>
      <c r="B1040" s="14">
        <v>546</v>
      </c>
      <c r="C1040" s="14">
        <v>1984</v>
      </c>
      <c r="D1040" s="14" t="s">
        <v>60</v>
      </c>
      <c r="E1040" s="14" t="s">
        <v>60</v>
      </c>
      <c r="F1040" s="14">
        <v>0</v>
      </c>
      <c r="G1040" s="14" t="s">
        <v>60</v>
      </c>
      <c r="H1040" s="14" t="s">
        <v>60</v>
      </c>
    </row>
    <row r="1041" spans="1:8">
      <c r="A1041" s="14" t="str">
        <f t="shared" si="16"/>
        <v>5461985</v>
      </c>
      <c r="B1041" s="14">
        <v>546</v>
      </c>
      <c r="C1041" s="14">
        <v>1985</v>
      </c>
      <c r="D1041" s="14" t="s">
        <v>60</v>
      </c>
      <c r="E1041" s="14" t="s">
        <v>60</v>
      </c>
      <c r="F1041" s="14">
        <v>0</v>
      </c>
      <c r="G1041" s="14" t="s">
        <v>60</v>
      </c>
      <c r="H1041" s="14" t="s">
        <v>60</v>
      </c>
    </row>
    <row r="1042" spans="1:8">
      <c r="A1042" s="14" t="str">
        <f t="shared" si="16"/>
        <v>5461986</v>
      </c>
      <c r="B1042" s="14">
        <v>546</v>
      </c>
      <c r="C1042" s="14">
        <v>1986</v>
      </c>
      <c r="D1042" s="14" t="s">
        <v>60</v>
      </c>
      <c r="E1042" s="14" t="s">
        <v>60</v>
      </c>
      <c r="F1042" s="14">
        <v>0</v>
      </c>
      <c r="G1042" s="14" t="s">
        <v>60</v>
      </c>
      <c r="H1042" s="14" t="s">
        <v>60</v>
      </c>
    </row>
    <row r="1043" spans="1:8">
      <c r="A1043" s="14" t="str">
        <f t="shared" si="16"/>
        <v>5461987</v>
      </c>
      <c r="B1043" s="14">
        <v>546</v>
      </c>
      <c r="C1043" s="14">
        <v>1987</v>
      </c>
      <c r="D1043" s="14" t="s">
        <v>60</v>
      </c>
      <c r="E1043" s="14" t="s">
        <v>60</v>
      </c>
      <c r="F1043" s="14">
        <v>0</v>
      </c>
      <c r="G1043" s="14" t="s">
        <v>60</v>
      </c>
      <c r="H1043" s="14" t="s">
        <v>60</v>
      </c>
    </row>
    <row r="1044" spans="1:8">
      <c r="A1044" s="14" t="str">
        <f t="shared" si="16"/>
        <v>5461988</v>
      </c>
      <c r="B1044" s="14">
        <v>546</v>
      </c>
      <c r="C1044" s="14">
        <v>1988</v>
      </c>
      <c r="D1044" s="14" t="s">
        <v>60</v>
      </c>
      <c r="E1044" s="14" t="s">
        <v>60</v>
      </c>
      <c r="F1044" s="14">
        <v>0</v>
      </c>
      <c r="G1044" s="14" t="s">
        <v>60</v>
      </c>
      <c r="H1044" s="14" t="s">
        <v>60</v>
      </c>
    </row>
    <row r="1045" spans="1:8">
      <c r="A1045" s="14" t="str">
        <f t="shared" si="16"/>
        <v>5461989</v>
      </c>
      <c r="B1045" s="14">
        <v>546</v>
      </c>
      <c r="C1045" s="14">
        <v>1989</v>
      </c>
      <c r="D1045" s="14" t="s">
        <v>60</v>
      </c>
      <c r="E1045" s="14" t="s">
        <v>60</v>
      </c>
      <c r="F1045" s="14">
        <v>0</v>
      </c>
      <c r="G1045" s="14" t="s">
        <v>60</v>
      </c>
      <c r="H1045" s="14" t="s">
        <v>60</v>
      </c>
    </row>
    <row r="1046" spans="1:8">
      <c r="A1046" s="14" t="str">
        <f t="shared" si="16"/>
        <v>5461990</v>
      </c>
      <c r="B1046" s="14">
        <v>546</v>
      </c>
      <c r="C1046" s="14">
        <v>1990</v>
      </c>
      <c r="D1046" s="14" t="s">
        <v>60</v>
      </c>
      <c r="E1046" s="14" t="s">
        <v>60</v>
      </c>
      <c r="F1046" s="14">
        <v>0</v>
      </c>
      <c r="G1046" s="14" t="s">
        <v>60</v>
      </c>
      <c r="H1046" s="14" t="s">
        <v>60</v>
      </c>
    </row>
    <row r="1047" spans="1:8">
      <c r="A1047" s="14" t="str">
        <f t="shared" si="16"/>
        <v>5461991</v>
      </c>
      <c r="B1047" s="14">
        <v>546</v>
      </c>
      <c r="C1047" s="14">
        <v>1991</v>
      </c>
      <c r="D1047" s="14" t="s">
        <v>60</v>
      </c>
      <c r="E1047" s="14" t="s">
        <v>60</v>
      </c>
      <c r="F1047" s="14">
        <v>0</v>
      </c>
      <c r="G1047" s="14" t="s">
        <v>60</v>
      </c>
      <c r="H1047" s="14" t="s">
        <v>60</v>
      </c>
    </row>
    <row r="1048" spans="1:8">
      <c r="A1048" s="14" t="str">
        <f t="shared" si="16"/>
        <v>5461992</v>
      </c>
      <c r="B1048" s="14">
        <v>546</v>
      </c>
      <c r="C1048" s="14">
        <v>1992</v>
      </c>
      <c r="D1048" s="14" t="s">
        <v>60</v>
      </c>
      <c r="E1048" s="14" t="s">
        <v>60</v>
      </c>
      <c r="F1048" s="14">
        <v>0</v>
      </c>
      <c r="G1048" s="14" t="s">
        <v>60</v>
      </c>
      <c r="H1048" s="14" t="s">
        <v>60</v>
      </c>
    </row>
    <row r="1049" spans="1:8">
      <c r="A1049" s="14" t="str">
        <f t="shared" si="16"/>
        <v>5461993</v>
      </c>
      <c r="B1049" s="14">
        <v>546</v>
      </c>
      <c r="C1049" s="14">
        <v>1993</v>
      </c>
      <c r="D1049" s="14" t="s">
        <v>60</v>
      </c>
      <c r="E1049" s="14" t="s">
        <v>60</v>
      </c>
      <c r="F1049" s="14">
        <v>0</v>
      </c>
      <c r="G1049" s="14" t="s">
        <v>60</v>
      </c>
      <c r="H1049" s="14" t="s">
        <v>60</v>
      </c>
    </row>
    <row r="1050" spans="1:8">
      <c r="A1050" s="14" t="str">
        <f t="shared" si="16"/>
        <v>5461994</v>
      </c>
      <c r="B1050" s="14">
        <v>546</v>
      </c>
      <c r="C1050" s="14">
        <v>1994</v>
      </c>
      <c r="D1050" s="14" t="s">
        <v>60</v>
      </c>
      <c r="E1050" s="14" t="s">
        <v>60</v>
      </c>
      <c r="F1050" s="14">
        <v>0</v>
      </c>
      <c r="G1050" s="14" t="s">
        <v>60</v>
      </c>
      <c r="H1050" s="14" t="s">
        <v>60</v>
      </c>
    </row>
    <row r="1051" spans="1:8">
      <c r="A1051" s="14" t="str">
        <f t="shared" si="16"/>
        <v>5461995</v>
      </c>
      <c r="B1051" s="14">
        <v>546</v>
      </c>
      <c r="C1051" s="14">
        <v>1995</v>
      </c>
      <c r="D1051" s="14" t="s">
        <v>60</v>
      </c>
      <c r="E1051" s="14" t="s">
        <v>60</v>
      </c>
      <c r="F1051" s="14">
        <v>0</v>
      </c>
      <c r="G1051" s="14" t="s">
        <v>60</v>
      </c>
      <c r="H1051" s="14" t="s">
        <v>60</v>
      </c>
    </row>
    <row r="1052" spans="1:8">
      <c r="A1052" s="14" t="str">
        <f t="shared" si="16"/>
        <v>5461996</v>
      </c>
      <c r="B1052" s="14">
        <v>546</v>
      </c>
      <c r="C1052" s="14">
        <v>1996</v>
      </c>
      <c r="D1052" s="14" t="s">
        <v>60</v>
      </c>
      <c r="E1052" s="14" t="s">
        <v>60</v>
      </c>
      <c r="F1052" s="14">
        <v>0</v>
      </c>
      <c r="G1052" s="14" t="s">
        <v>60</v>
      </c>
      <c r="H1052" s="14" t="s">
        <v>60</v>
      </c>
    </row>
    <row r="1053" spans="1:8">
      <c r="A1053" s="14" t="str">
        <f t="shared" si="16"/>
        <v>5461997</v>
      </c>
      <c r="B1053" s="14">
        <v>546</v>
      </c>
      <c r="C1053" s="14">
        <v>1997</v>
      </c>
      <c r="D1053" s="14" t="s">
        <v>60</v>
      </c>
      <c r="E1053" s="14" t="s">
        <v>60</v>
      </c>
      <c r="F1053" s="14">
        <v>0</v>
      </c>
      <c r="G1053" s="14" t="s">
        <v>60</v>
      </c>
      <c r="H1053" s="14" t="s">
        <v>60</v>
      </c>
    </row>
    <row r="1054" spans="1:8">
      <c r="A1054" s="14" t="str">
        <f t="shared" si="16"/>
        <v>5461998</v>
      </c>
      <c r="B1054" s="14">
        <v>546</v>
      </c>
      <c r="C1054" s="14">
        <v>1998</v>
      </c>
      <c r="D1054" s="14" t="s">
        <v>60</v>
      </c>
      <c r="E1054" s="14" t="s">
        <v>60</v>
      </c>
      <c r="F1054" s="14">
        <v>0</v>
      </c>
      <c r="G1054" s="14" t="s">
        <v>60</v>
      </c>
      <c r="H1054" s="14" t="s">
        <v>60</v>
      </c>
    </row>
    <row r="1055" spans="1:8">
      <c r="A1055" s="14" t="str">
        <f t="shared" si="16"/>
        <v>5461999</v>
      </c>
      <c r="B1055" s="14">
        <v>546</v>
      </c>
      <c r="C1055" s="14">
        <v>1999</v>
      </c>
      <c r="D1055" s="14" t="s">
        <v>60</v>
      </c>
      <c r="E1055" s="14" t="s">
        <v>60</v>
      </c>
      <c r="F1055" s="14">
        <v>0</v>
      </c>
      <c r="G1055" s="14" t="s">
        <v>60</v>
      </c>
      <c r="H1055" s="14" t="s">
        <v>60</v>
      </c>
    </row>
    <row r="1056" spans="1:8">
      <c r="A1056" s="14" t="str">
        <f t="shared" si="16"/>
        <v>5462000</v>
      </c>
      <c r="B1056" s="14">
        <v>546</v>
      </c>
      <c r="C1056" s="14">
        <v>2000</v>
      </c>
      <c r="D1056" s="14" t="s">
        <v>60</v>
      </c>
      <c r="E1056" s="14" t="s">
        <v>60</v>
      </c>
      <c r="F1056" s="14">
        <v>0</v>
      </c>
      <c r="G1056" s="14" t="s">
        <v>60</v>
      </c>
      <c r="H1056" s="14" t="s">
        <v>60</v>
      </c>
    </row>
    <row r="1057" spans="1:8">
      <c r="A1057" s="14" t="str">
        <f t="shared" si="16"/>
        <v>5462001</v>
      </c>
      <c r="B1057" s="14">
        <v>546</v>
      </c>
      <c r="C1057" s="14">
        <v>2001</v>
      </c>
      <c r="D1057" s="14">
        <v>6.86</v>
      </c>
      <c r="E1057" s="14" t="s">
        <v>60</v>
      </c>
      <c r="F1057" s="14">
        <v>0</v>
      </c>
      <c r="G1057" s="14">
        <v>6.375</v>
      </c>
      <c r="H1057" s="14">
        <v>0.436</v>
      </c>
    </row>
    <row r="1058" spans="1:8">
      <c r="A1058" s="14" t="str">
        <f t="shared" si="16"/>
        <v>5462002</v>
      </c>
      <c r="B1058" s="14">
        <v>546</v>
      </c>
      <c r="C1058" s="14">
        <v>2002</v>
      </c>
      <c r="D1058" s="14">
        <v>7.3719999999999999</v>
      </c>
      <c r="E1058" s="14">
        <v>-1.569</v>
      </c>
      <c r="F1058" s="14">
        <v>0</v>
      </c>
      <c r="G1058" s="14">
        <v>6.2750000000000004</v>
      </c>
      <c r="H1058" s="14">
        <v>0.441</v>
      </c>
    </row>
    <row r="1059" spans="1:8">
      <c r="A1059" s="14" t="str">
        <f t="shared" si="16"/>
        <v>5462003</v>
      </c>
      <c r="B1059" s="14">
        <v>546</v>
      </c>
      <c r="C1059" s="14">
        <v>2003</v>
      </c>
      <c r="D1059" s="14">
        <v>8.2469999999999999</v>
      </c>
      <c r="E1059" s="14">
        <v>-1.353</v>
      </c>
      <c r="F1059" s="14">
        <v>0</v>
      </c>
      <c r="G1059" s="14">
        <v>6.05</v>
      </c>
      <c r="H1059" s="14">
        <v>0.44700000000000001</v>
      </c>
    </row>
    <row r="1060" spans="1:8">
      <c r="A1060" s="14" t="str">
        <f t="shared" si="16"/>
        <v>5462004</v>
      </c>
      <c r="B1060" s="14">
        <v>546</v>
      </c>
      <c r="C1060" s="14">
        <v>2004</v>
      </c>
      <c r="D1060" s="14">
        <v>10.643000000000001</v>
      </c>
      <c r="E1060" s="14">
        <v>2.7989999999999999</v>
      </c>
      <c r="F1060" s="14">
        <v>0</v>
      </c>
      <c r="G1060" s="14">
        <v>4.875</v>
      </c>
      <c r="H1060" s="14">
        <v>0.46300000000000002</v>
      </c>
    </row>
    <row r="1061" spans="1:8">
      <c r="A1061" s="14" t="str">
        <f t="shared" si="16"/>
        <v>5462005</v>
      </c>
      <c r="B1061" s="14">
        <v>546</v>
      </c>
      <c r="C1061" s="14">
        <v>2005</v>
      </c>
      <c r="D1061" s="14">
        <v>12.16</v>
      </c>
      <c r="E1061" s="14">
        <v>5.61</v>
      </c>
      <c r="F1061" s="14">
        <v>0</v>
      </c>
      <c r="G1061" s="14">
        <v>4.1500000000000004</v>
      </c>
      <c r="H1061" s="14">
        <v>0.48399999999999999</v>
      </c>
    </row>
    <row r="1062" spans="1:8">
      <c r="A1062" s="14" t="str">
        <f t="shared" si="16"/>
        <v>5462006</v>
      </c>
      <c r="B1062" s="14">
        <v>546</v>
      </c>
      <c r="C1062" s="14">
        <v>2006</v>
      </c>
      <c r="D1062" s="14">
        <v>14.874000000000001</v>
      </c>
      <c r="E1062" s="14">
        <v>4.5860000000000003</v>
      </c>
      <c r="F1062" s="14">
        <v>0</v>
      </c>
      <c r="G1062" s="14">
        <v>3.7749999999999999</v>
      </c>
      <c r="H1062" s="14">
        <v>0.51300000000000001</v>
      </c>
    </row>
    <row r="1063" spans="1:8">
      <c r="A1063" s="14" t="str">
        <f t="shared" si="16"/>
        <v>5462007</v>
      </c>
      <c r="B1063" s="14">
        <v>546</v>
      </c>
      <c r="C1063" s="14">
        <v>2007</v>
      </c>
      <c r="D1063" s="14">
        <v>18.440000000000001</v>
      </c>
      <c r="E1063" s="14">
        <v>7.1139999999999999</v>
      </c>
      <c r="F1063" s="14">
        <v>0</v>
      </c>
      <c r="G1063" s="14">
        <v>3.05</v>
      </c>
      <c r="H1063" s="14">
        <v>0.53800000000000003</v>
      </c>
    </row>
    <row r="1064" spans="1:8">
      <c r="A1064" s="14" t="str">
        <f t="shared" si="16"/>
        <v>5462008</v>
      </c>
      <c r="B1064" s="14">
        <v>546</v>
      </c>
      <c r="C1064" s="14">
        <v>2008</v>
      </c>
      <c r="D1064" s="14">
        <v>21.027000000000001</v>
      </c>
      <c r="E1064" s="14">
        <v>6.1630000000000003</v>
      </c>
      <c r="F1064" s="14">
        <v>0</v>
      </c>
      <c r="G1064" s="14">
        <v>3.0249999999999999</v>
      </c>
      <c r="H1064" s="14">
        <v>0.54900000000000004</v>
      </c>
    </row>
    <row r="1065" spans="1:8">
      <c r="A1065" s="14" t="str">
        <f t="shared" si="16"/>
        <v>5462009</v>
      </c>
      <c r="B1065" s="14">
        <v>546</v>
      </c>
      <c r="C1065" s="14">
        <v>2009</v>
      </c>
      <c r="D1065" s="14">
        <v>21.588000000000001</v>
      </c>
      <c r="E1065" s="14">
        <v>0.75700000000000001</v>
      </c>
      <c r="F1065" s="14">
        <v>0</v>
      </c>
      <c r="G1065" s="14">
        <v>3.55</v>
      </c>
      <c r="H1065" s="14">
        <v>0.54200000000000004</v>
      </c>
    </row>
    <row r="1066" spans="1:8">
      <c r="A1066" s="14" t="str">
        <f t="shared" si="16"/>
        <v>5462010</v>
      </c>
      <c r="B1066" s="14">
        <v>546</v>
      </c>
      <c r="C1066" s="14">
        <v>2010</v>
      </c>
      <c r="D1066" s="14">
        <v>28.242000000000001</v>
      </c>
      <c r="E1066" s="14">
        <v>3.9129999999999998</v>
      </c>
      <c r="F1066" s="14">
        <v>0</v>
      </c>
      <c r="G1066" s="14">
        <v>2.8250000000000002</v>
      </c>
      <c r="H1066" s="14">
        <v>0.55200000000000005</v>
      </c>
    </row>
    <row r="1067" spans="1:8">
      <c r="A1067" s="14" t="str">
        <f t="shared" si="16"/>
        <v>5462011</v>
      </c>
      <c r="B1067" s="14">
        <v>546</v>
      </c>
      <c r="C1067" s="14">
        <v>2011</v>
      </c>
      <c r="D1067" s="14">
        <v>36.844000000000001</v>
      </c>
      <c r="E1067" s="14">
        <v>6.8090000000000002</v>
      </c>
      <c r="F1067" s="14">
        <v>0</v>
      </c>
      <c r="G1067" s="14">
        <v>2.5750000000000002</v>
      </c>
      <c r="H1067" s="14">
        <v>0.55700000000000005</v>
      </c>
    </row>
    <row r="1068" spans="1:8">
      <c r="A1068" s="14" t="str">
        <f t="shared" si="16"/>
        <v>5462012</v>
      </c>
      <c r="B1068" s="14">
        <v>546</v>
      </c>
      <c r="C1068" s="14">
        <v>2012</v>
      </c>
      <c r="D1068" s="14">
        <v>43.19</v>
      </c>
      <c r="E1068" s="14">
        <v>5.8289999999999997</v>
      </c>
      <c r="F1068" s="14">
        <v>0</v>
      </c>
      <c r="G1068" s="14">
        <v>2</v>
      </c>
      <c r="H1068" s="14">
        <v>0.58199999999999996</v>
      </c>
    </row>
    <row r="1069" spans="1:8">
      <c r="A1069" s="14" t="str">
        <f t="shared" si="16"/>
        <v>5462013</v>
      </c>
      <c r="B1069" s="14">
        <v>546</v>
      </c>
      <c r="C1069" s="14">
        <v>2013</v>
      </c>
      <c r="D1069" s="14">
        <v>51.536000000000001</v>
      </c>
      <c r="E1069" s="14">
        <v>5.7169999999999996</v>
      </c>
      <c r="F1069" s="14">
        <v>0</v>
      </c>
      <c r="G1069" s="14">
        <v>1.85</v>
      </c>
      <c r="H1069" s="14">
        <v>0.60799999999999998</v>
      </c>
    </row>
    <row r="1070" spans="1:8">
      <c r="A1070" s="14" t="str">
        <f t="shared" si="16"/>
        <v>5462014</v>
      </c>
      <c r="B1070" s="14">
        <v>546</v>
      </c>
      <c r="C1070" s="14">
        <v>2014</v>
      </c>
      <c r="D1070" s="14">
        <v>54.902999999999999</v>
      </c>
      <c r="E1070" s="14">
        <v>5.5940000000000003</v>
      </c>
      <c r="F1070" s="14">
        <v>0</v>
      </c>
      <c r="G1070" s="14">
        <v>1.7</v>
      </c>
      <c r="H1070" s="14">
        <v>0.63600000000000001</v>
      </c>
    </row>
    <row r="1071" spans="1:8">
      <c r="A1071" s="14" t="str">
        <f t="shared" si="16"/>
        <v>5462015</v>
      </c>
      <c r="B1071" s="14">
        <v>546</v>
      </c>
      <c r="C1071" s="14">
        <v>2015</v>
      </c>
      <c r="D1071" s="14">
        <v>45.06</v>
      </c>
      <c r="E1071" s="14">
        <v>3.7330000000000001</v>
      </c>
      <c r="F1071" s="14">
        <v>0</v>
      </c>
      <c r="G1071" s="14">
        <v>1.825</v>
      </c>
      <c r="H1071" s="14">
        <v>0.64700000000000002</v>
      </c>
    </row>
    <row r="1072" spans="1:8">
      <c r="A1072" s="14" t="str">
        <f t="shared" si="16"/>
        <v>5462016</v>
      </c>
      <c r="B1072" s="14">
        <v>546</v>
      </c>
      <c r="C1072" s="14">
        <v>2016</v>
      </c>
      <c r="D1072" s="14">
        <v>45.085000000000001</v>
      </c>
      <c r="E1072" s="14">
        <v>1.444</v>
      </c>
      <c r="F1072" s="14">
        <v>0</v>
      </c>
      <c r="G1072" s="14">
        <v>1.9</v>
      </c>
      <c r="H1072" s="14">
        <v>0.64500000000000002</v>
      </c>
    </row>
    <row r="1073" spans="1:8">
      <c r="A1073" s="14" t="str">
        <f t="shared" si="16"/>
        <v>5462017</v>
      </c>
      <c r="B1073" s="14">
        <v>546</v>
      </c>
      <c r="C1073" s="14">
        <v>2017</v>
      </c>
      <c r="D1073" s="14">
        <v>50.457000000000001</v>
      </c>
      <c r="E1073" s="14">
        <v>2.0409999999999999</v>
      </c>
      <c r="F1073" s="14">
        <v>0</v>
      </c>
      <c r="G1073" s="14">
        <v>1.9750000000000001</v>
      </c>
      <c r="H1073" s="14">
        <v>0.65300000000000002</v>
      </c>
    </row>
    <row r="1074" spans="1:8">
      <c r="A1074" s="14" t="str">
        <f t="shared" si="16"/>
        <v>5462018</v>
      </c>
      <c r="B1074" s="14">
        <v>546</v>
      </c>
      <c r="C1074" s="14">
        <v>2018</v>
      </c>
      <c r="D1074" s="14">
        <v>55.302999999999997</v>
      </c>
      <c r="E1074" s="14">
        <v>2.944</v>
      </c>
      <c r="F1074" s="14">
        <v>0</v>
      </c>
      <c r="G1074" s="14">
        <v>1.8</v>
      </c>
      <c r="H1074" s="14">
        <v>0.66700000000000004</v>
      </c>
    </row>
    <row r="1075" spans="1:8">
      <c r="A1075" s="14" t="str">
        <f t="shared" si="16"/>
        <v>5462019</v>
      </c>
      <c r="B1075" s="14">
        <v>546</v>
      </c>
      <c r="C1075" s="14">
        <v>2019</v>
      </c>
      <c r="D1075" s="14">
        <v>55.154000000000003</v>
      </c>
      <c r="E1075" s="14">
        <v>2.5609999999999999</v>
      </c>
      <c r="F1075" s="14">
        <v>0</v>
      </c>
      <c r="G1075" s="14">
        <v>1.7250000000000001</v>
      </c>
      <c r="H1075" s="14">
        <v>0.68</v>
      </c>
    </row>
    <row r="1076" spans="1:8">
      <c r="A1076" s="14" t="str">
        <f t="shared" si="16"/>
        <v>5462020</v>
      </c>
      <c r="B1076" s="14">
        <v>546</v>
      </c>
      <c r="C1076" s="14">
        <v>2020</v>
      </c>
      <c r="D1076" s="14">
        <v>24.332999999999998</v>
      </c>
      <c r="E1076" s="14">
        <v>-0.86499999999999999</v>
      </c>
      <c r="F1076" s="14">
        <v>0</v>
      </c>
      <c r="G1076" s="14">
        <v>2.9</v>
      </c>
      <c r="H1076" s="14">
        <v>0.66900000000000004</v>
      </c>
    </row>
    <row r="1077" spans="1:8">
      <c r="A1077" s="14" t="str">
        <f t="shared" si="16"/>
        <v>5462021</v>
      </c>
      <c r="B1077" s="14">
        <v>546</v>
      </c>
      <c r="C1077" s="14">
        <v>2021</v>
      </c>
      <c r="D1077" s="14">
        <v>39.448999999999998</v>
      </c>
      <c r="E1077" s="14">
        <v>1.4</v>
      </c>
      <c r="F1077" s="14">
        <v>0</v>
      </c>
      <c r="G1077" s="14">
        <v>2.5</v>
      </c>
      <c r="H1077" s="14">
        <v>0.68</v>
      </c>
    </row>
    <row r="1078" spans="1:8">
      <c r="A1078" s="14" t="str">
        <f t="shared" si="16"/>
        <v>5462022</v>
      </c>
      <c r="B1078" s="14">
        <v>546</v>
      </c>
      <c r="C1078" s="14">
        <v>2022</v>
      </c>
      <c r="D1078" s="14">
        <v>57.06</v>
      </c>
      <c r="E1078" s="14">
        <v>1.9</v>
      </c>
      <c r="F1078" s="14">
        <v>0</v>
      </c>
      <c r="G1078" s="14">
        <v>2.0499999999999998</v>
      </c>
      <c r="H1078" s="14">
        <v>0.69399999999999995</v>
      </c>
    </row>
    <row r="1079" spans="1:8">
      <c r="A1079" s="14" t="str">
        <f t="shared" si="16"/>
        <v>5462023</v>
      </c>
      <c r="B1079" s="14">
        <v>546</v>
      </c>
      <c r="C1079" s="14">
        <v>2023</v>
      </c>
      <c r="D1079" s="14">
        <v>60.920999999999999</v>
      </c>
      <c r="E1079" s="14">
        <v>2.2000000000000002</v>
      </c>
      <c r="F1079" s="14">
        <v>0</v>
      </c>
      <c r="G1079" s="14">
        <v>1.82</v>
      </c>
      <c r="H1079" s="14">
        <v>0.70599999999999996</v>
      </c>
    </row>
    <row r="1080" spans="1:8">
      <c r="A1080" s="14" t="str">
        <f t="shared" si="16"/>
        <v>5462024</v>
      </c>
      <c r="B1080" s="14">
        <v>546</v>
      </c>
      <c r="C1080" s="14">
        <v>2024</v>
      </c>
      <c r="D1080" s="14">
        <v>65.239999999999995</v>
      </c>
      <c r="E1080" s="14">
        <v>2.4</v>
      </c>
      <c r="F1080" s="14">
        <v>0</v>
      </c>
      <c r="G1080" s="14">
        <v>1.76</v>
      </c>
      <c r="H1080" s="14">
        <v>0.71799999999999997</v>
      </c>
    </row>
    <row r="1081" spans="1:8">
      <c r="A1081" s="14" t="str">
        <f t="shared" si="16"/>
        <v>5462025</v>
      </c>
      <c r="B1081" s="14">
        <v>546</v>
      </c>
      <c r="C1081" s="14">
        <v>2025</v>
      </c>
      <c r="D1081" s="14">
        <v>69.459000000000003</v>
      </c>
      <c r="E1081" s="14">
        <v>2.4</v>
      </c>
      <c r="F1081" s="14">
        <v>0</v>
      </c>
      <c r="G1081" s="14">
        <v>1.75</v>
      </c>
      <c r="H1081" s="14">
        <v>0.72599999999999998</v>
      </c>
    </row>
    <row r="1082" spans="1:8">
      <c r="A1082" s="14" t="str">
        <f t="shared" si="16"/>
        <v>5462026</v>
      </c>
      <c r="B1082" s="14">
        <v>546</v>
      </c>
      <c r="C1082" s="14">
        <v>2026</v>
      </c>
      <c r="D1082" s="14">
        <v>73.468000000000004</v>
      </c>
      <c r="E1082" s="14">
        <v>2.4</v>
      </c>
      <c r="F1082" s="14">
        <v>0</v>
      </c>
      <c r="G1082" s="14">
        <v>1.74</v>
      </c>
      <c r="H1082" s="14">
        <v>0.73399999999999999</v>
      </c>
    </row>
    <row r="1083" spans="1:8">
      <c r="A1083" s="14" t="str">
        <f t="shared" si="16"/>
        <v>1811980</v>
      </c>
      <c r="B1083" s="14">
        <v>181</v>
      </c>
      <c r="C1083" s="14">
        <v>1980</v>
      </c>
      <c r="D1083" s="14" t="s">
        <v>60</v>
      </c>
      <c r="E1083" s="14">
        <v>12.663</v>
      </c>
      <c r="F1083" s="14">
        <v>17.843</v>
      </c>
      <c r="G1083" s="14" t="s">
        <v>60</v>
      </c>
      <c r="H1083" s="14">
        <v>0.315</v>
      </c>
    </row>
    <row r="1084" spans="1:8">
      <c r="A1084" s="14" t="str">
        <f t="shared" si="16"/>
        <v>1811981</v>
      </c>
      <c r="B1084" s="14">
        <v>181</v>
      </c>
      <c r="C1084" s="14">
        <v>1981</v>
      </c>
      <c r="D1084" s="14" t="s">
        <v>60</v>
      </c>
      <c r="E1084" s="14">
        <v>8.4450000000000003</v>
      </c>
      <c r="F1084" s="14">
        <v>-8.2479999999999993</v>
      </c>
      <c r="G1084" s="14" t="s">
        <v>60</v>
      </c>
      <c r="H1084" s="14">
        <v>0.318</v>
      </c>
    </row>
    <row r="1085" spans="1:8">
      <c r="A1085" s="14" t="str">
        <f t="shared" si="16"/>
        <v>1811982</v>
      </c>
      <c r="B1085" s="14">
        <v>181</v>
      </c>
      <c r="C1085" s="14">
        <v>1982</v>
      </c>
      <c r="D1085" s="14" t="s">
        <v>60</v>
      </c>
      <c r="E1085" s="14">
        <v>4.4820000000000002</v>
      </c>
      <c r="F1085" s="14">
        <v>-4.05</v>
      </c>
      <c r="G1085" s="14" t="s">
        <v>60</v>
      </c>
      <c r="H1085" s="14">
        <v>0.32</v>
      </c>
    </row>
    <row r="1086" spans="1:8">
      <c r="A1086" s="14" t="str">
        <f t="shared" si="16"/>
        <v>1811983</v>
      </c>
      <c r="B1086" s="14">
        <v>181</v>
      </c>
      <c r="C1086" s="14">
        <v>1983</v>
      </c>
      <c r="D1086" s="14" t="s">
        <v>60</v>
      </c>
      <c r="E1086" s="14">
        <v>-3.2170000000000001</v>
      </c>
      <c r="F1086" s="14">
        <v>-4.2489999999999997</v>
      </c>
      <c r="G1086" s="14">
        <v>12.5</v>
      </c>
      <c r="H1086" s="14">
        <v>0.33200000000000002</v>
      </c>
    </row>
    <row r="1087" spans="1:8">
      <c r="A1087" s="14" t="str">
        <f t="shared" si="16"/>
        <v>1811984</v>
      </c>
      <c r="B1087" s="14">
        <v>181</v>
      </c>
      <c r="C1087" s="14">
        <v>1984</v>
      </c>
      <c r="D1087" s="14" t="s">
        <v>60</v>
      </c>
      <c r="E1087" s="14">
        <v>1.248</v>
      </c>
      <c r="F1087" s="14">
        <v>3.7959999999999998</v>
      </c>
      <c r="G1087" s="14">
        <v>12.5</v>
      </c>
      <c r="H1087" s="14">
        <v>0.32900000000000001</v>
      </c>
    </row>
    <row r="1088" spans="1:8">
      <c r="A1088" s="14" t="str">
        <f t="shared" si="16"/>
        <v>1811985</v>
      </c>
      <c r="B1088" s="14">
        <v>181</v>
      </c>
      <c r="C1088" s="14">
        <v>1985</v>
      </c>
      <c r="D1088" s="14" t="s">
        <v>60</v>
      </c>
      <c r="E1088" s="14">
        <v>0.48</v>
      </c>
      <c r="F1088" s="14">
        <v>9.0440000000000005</v>
      </c>
      <c r="G1088" s="14">
        <v>12.2</v>
      </c>
      <c r="H1088" s="14">
        <v>0.33200000000000002</v>
      </c>
    </row>
    <row r="1089" spans="1:8">
      <c r="A1089" s="14" t="str">
        <f t="shared" si="16"/>
        <v>1811986</v>
      </c>
      <c r="B1089" s="14">
        <v>181</v>
      </c>
      <c r="C1089" s="14">
        <v>1986</v>
      </c>
      <c r="D1089" s="14" t="s">
        <v>60</v>
      </c>
      <c r="E1089" s="14">
        <v>1.4239999999999999</v>
      </c>
      <c r="F1089" s="14">
        <v>-3.3000000000000002E-2</v>
      </c>
      <c r="G1089" s="14">
        <v>11</v>
      </c>
      <c r="H1089" s="14">
        <v>0.34100000000000003</v>
      </c>
    </row>
    <row r="1090" spans="1:8">
      <c r="A1090" s="14" t="str">
        <f t="shared" si="16"/>
        <v>1811987</v>
      </c>
      <c r="B1090" s="14">
        <v>181</v>
      </c>
      <c r="C1090" s="14">
        <v>1987</v>
      </c>
      <c r="D1090" s="14" t="s">
        <v>60</v>
      </c>
      <c r="E1090" s="14">
        <v>0.81499999999999995</v>
      </c>
      <c r="F1090" s="14">
        <v>14.029</v>
      </c>
      <c r="G1090" s="14">
        <v>8.1999999999999993</v>
      </c>
      <c r="H1090" s="14">
        <v>0.34300000000000003</v>
      </c>
    </row>
    <row r="1091" spans="1:8">
      <c r="A1091" s="14" t="str">
        <f t="shared" ref="A1091:A1154" si="17">B1091&amp;C1091</f>
        <v>1811988</v>
      </c>
      <c r="B1091" s="14">
        <v>181</v>
      </c>
      <c r="C1091" s="14">
        <v>1988</v>
      </c>
      <c r="D1091" s="14" t="s">
        <v>60</v>
      </c>
      <c r="E1091" s="14">
        <v>0.68200000000000005</v>
      </c>
      <c r="F1091" s="14">
        <v>34.868000000000002</v>
      </c>
      <c r="G1091" s="14">
        <v>6.2</v>
      </c>
      <c r="H1091" s="14">
        <v>0.34599999999999997</v>
      </c>
    </row>
    <row r="1092" spans="1:8">
      <c r="A1092" s="14" t="str">
        <f t="shared" si="17"/>
        <v>1811989</v>
      </c>
      <c r="B1092" s="14">
        <v>181</v>
      </c>
      <c r="C1092" s="14">
        <v>1989</v>
      </c>
      <c r="D1092" s="14" t="s">
        <v>60</v>
      </c>
      <c r="E1092" s="14">
        <v>-2.7490000000000001</v>
      </c>
      <c r="F1092" s="14">
        <v>11.077</v>
      </c>
      <c r="G1092" s="14">
        <v>4.6360000000000001</v>
      </c>
      <c r="H1092" s="14">
        <v>0.34899999999999998</v>
      </c>
    </row>
    <row r="1093" spans="1:8">
      <c r="A1093" s="14" t="str">
        <f t="shared" si="17"/>
        <v>1811990</v>
      </c>
      <c r="B1093" s="14">
        <v>181</v>
      </c>
      <c r="C1093" s="14">
        <v>1990</v>
      </c>
      <c r="D1093" s="14" t="s">
        <v>60</v>
      </c>
      <c r="E1093" s="14">
        <v>6.2149999999999999</v>
      </c>
      <c r="F1093" s="14">
        <v>15.664999999999999</v>
      </c>
      <c r="G1093" s="14">
        <v>4.8</v>
      </c>
      <c r="H1093" s="14">
        <v>0.35199999999999998</v>
      </c>
    </row>
    <row r="1094" spans="1:8">
      <c r="A1094" s="14" t="str">
        <f t="shared" si="17"/>
        <v>1811991</v>
      </c>
      <c r="B1094" s="14">
        <v>181</v>
      </c>
      <c r="C1094" s="14">
        <v>1991</v>
      </c>
      <c r="D1094" s="14" t="s">
        <v>60</v>
      </c>
      <c r="E1094" s="14">
        <v>1.02</v>
      </c>
      <c r="F1094" s="14">
        <v>5.3940000000000001</v>
      </c>
      <c r="G1094" s="14">
        <v>4.4000000000000004</v>
      </c>
      <c r="H1094" s="14">
        <v>0.36199999999999999</v>
      </c>
    </row>
    <row r="1095" spans="1:8">
      <c r="A1095" s="14" t="str">
        <f t="shared" si="17"/>
        <v>1811992</v>
      </c>
      <c r="B1095" s="14">
        <v>181</v>
      </c>
      <c r="C1095" s="14">
        <v>1992</v>
      </c>
      <c r="D1095" s="14" t="s">
        <v>60</v>
      </c>
      <c r="E1095" s="14">
        <v>2.4460000000000002</v>
      </c>
      <c r="F1095" s="14">
        <v>3.0259999999999998</v>
      </c>
      <c r="G1095" s="14">
        <v>4.9000000000000004</v>
      </c>
      <c r="H1095" s="14">
        <v>0.36599999999999999</v>
      </c>
    </row>
    <row r="1096" spans="1:8">
      <c r="A1096" s="14" t="str">
        <f t="shared" si="17"/>
        <v>1811993</v>
      </c>
      <c r="B1096" s="14">
        <v>181</v>
      </c>
      <c r="C1096" s="14">
        <v>1993</v>
      </c>
      <c r="D1096" s="14" t="s">
        <v>60</v>
      </c>
      <c r="E1096" s="14">
        <v>4.5830000000000002</v>
      </c>
      <c r="F1096" s="14">
        <v>5.8739999999999997</v>
      </c>
      <c r="G1096" s="14">
        <v>5.4</v>
      </c>
      <c r="H1096" s="14">
        <v>0.36899999999999999</v>
      </c>
    </row>
    <row r="1097" spans="1:8">
      <c r="A1097" s="14" t="str">
        <f t="shared" si="17"/>
        <v>1811994</v>
      </c>
      <c r="B1097" s="14">
        <v>181</v>
      </c>
      <c r="C1097" s="14">
        <v>1994</v>
      </c>
      <c r="D1097" s="14" t="s">
        <v>60</v>
      </c>
      <c r="E1097" s="14">
        <v>3.496</v>
      </c>
      <c r="F1097" s="14">
        <v>7.5339999999999998</v>
      </c>
      <c r="G1097" s="14">
        <v>5.4</v>
      </c>
      <c r="H1097" s="14">
        <v>0.373</v>
      </c>
    </row>
    <row r="1098" spans="1:8">
      <c r="A1098" s="14" t="str">
        <f t="shared" si="17"/>
        <v>1811995</v>
      </c>
      <c r="B1098" s="14">
        <v>181</v>
      </c>
      <c r="C1098" s="14">
        <v>1995</v>
      </c>
      <c r="D1098" s="14">
        <v>3.38</v>
      </c>
      <c r="E1098" s="14">
        <v>3.637</v>
      </c>
      <c r="F1098" s="14">
        <v>10.032</v>
      </c>
      <c r="G1098" s="14">
        <v>4.9000000000000004</v>
      </c>
      <c r="H1098" s="14">
        <v>0.376</v>
      </c>
    </row>
    <row r="1099" spans="1:8">
      <c r="A1099" s="14" t="str">
        <f t="shared" si="17"/>
        <v>1811996</v>
      </c>
      <c r="B1099" s="14">
        <v>181</v>
      </c>
      <c r="C1099" s="14">
        <v>1996</v>
      </c>
      <c r="D1099" s="14">
        <v>3.4460000000000002</v>
      </c>
      <c r="E1099" s="14">
        <v>1.8720000000000001</v>
      </c>
      <c r="F1099" s="14">
        <v>-5.9210000000000003</v>
      </c>
      <c r="G1099" s="14">
        <v>5.2</v>
      </c>
      <c r="H1099" s="14">
        <v>0.378</v>
      </c>
    </row>
    <row r="1100" spans="1:8">
      <c r="A1100" s="14" t="str">
        <f t="shared" si="17"/>
        <v>1811997</v>
      </c>
      <c r="B1100" s="14">
        <v>181</v>
      </c>
      <c r="C1100" s="14">
        <v>1997</v>
      </c>
      <c r="D1100" s="14">
        <v>3.4889999999999999</v>
      </c>
      <c r="E1100" s="14">
        <v>4.601</v>
      </c>
      <c r="F1100" s="14">
        <v>-1.6839999999999999</v>
      </c>
      <c r="G1100" s="14">
        <v>6.2</v>
      </c>
      <c r="H1100" s="14">
        <v>0.38100000000000001</v>
      </c>
    </row>
    <row r="1101" spans="1:8">
      <c r="A1101" s="14" t="str">
        <f t="shared" si="17"/>
        <v>1811998</v>
      </c>
      <c r="B1101" s="14">
        <v>181</v>
      </c>
      <c r="C1101" s="14">
        <v>1998</v>
      </c>
      <c r="D1101" s="14">
        <v>3.6970000000000001</v>
      </c>
      <c r="E1101" s="14">
        <v>2.9119999999999999</v>
      </c>
      <c r="F1101" s="14">
        <v>2.5110000000000001</v>
      </c>
      <c r="G1101" s="14">
        <v>6.6</v>
      </c>
      <c r="H1101" s="14">
        <v>0.38400000000000001</v>
      </c>
    </row>
    <row r="1102" spans="1:8">
      <c r="A1102" s="14" t="str">
        <f t="shared" si="17"/>
        <v>1811999</v>
      </c>
      <c r="B1102" s="14">
        <v>181</v>
      </c>
      <c r="C1102" s="14">
        <v>1999</v>
      </c>
      <c r="D1102" s="14">
        <v>3.8580000000000001</v>
      </c>
      <c r="E1102" s="14">
        <v>4.3479999999999999</v>
      </c>
      <c r="F1102" s="14">
        <v>10.125</v>
      </c>
      <c r="G1102" s="14">
        <v>7.1</v>
      </c>
      <c r="H1102" s="14">
        <v>0.38600000000000001</v>
      </c>
    </row>
    <row r="1103" spans="1:8">
      <c r="A1103" s="14" t="str">
        <f t="shared" si="17"/>
        <v>1812000</v>
      </c>
      <c r="B1103" s="14">
        <v>181</v>
      </c>
      <c r="C1103" s="14">
        <v>2000</v>
      </c>
      <c r="D1103" s="14">
        <v>4.0750000000000002</v>
      </c>
      <c r="E1103" s="14">
        <v>1.0169999999999999</v>
      </c>
      <c r="F1103" s="14">
        <v>10.430999999999999</v>
      </c>
      <c r="G1103" s="14">
        <v>6.758</v>
      </c>
      <c r="H1103" s="14">
        <v>0.38900000000000001</v>
      </c>
    </row>
    <row r="1104" spans="1:8">
      <c r="A1104" s="14" t="str">
        <f t="shared" si="17"/>
        <v>1812001</v>
      </c>
      <c r="B1104" s="14">
        <v>181</v>
      </c>
      <c r="C1104" s="14">
        <v>2001</v>
      </c>
      <c r="D1104" s="14">
        <v>4.0890000000000004</v>
      </c>
      <c r="E1104" s="14">
        <v>3.5649999999999999</v>
      </c>
      <c r="F1104" s="14">
        <v>-9.157</v>
      </c>
      <c r="G1104" s="14">
        <v>7.617</v>
      </c>
      <c r="H1104" s="14">
        <v>0.39100000000000001</v>
      </c>
    </row>
    <row r="1105" spans="1:8">
      <c r="A1105" s="14" t="str">
        <f t="shared" si="17"/>
        <v>1812002</v>
      </c>
      <c r="B1105" s="14">
        <v>181</v>
      </c>
      <c r="C1105" s="14">
        <v>2002</v>
      </c>
      <c r="D1105" s="14">
        <v>4.4779999999999998</v>
      </c>
      <c r="E1105" s="14">
        <v>2.052</v>
      </c>
      <c r="F1105" s="14">
        <v>1.242</v>
      </c>
      <c r="G1105" s="14">
        <v>7.0250000000000004</v>
      </c>
      <c r="H1105" s="14">
        <v>0.39500000000000002</v>
      </c>
    </row>
    <row r="1106" spans="1:8">
      <c r="A1106" s="14" t="str">
        <f t="shared" si="17"/>
        <v>1812003</v>
      </c>
      <c r="B1106" s="14">
        <v>181</v>
      </c>
      <c r="C1106" s="14">
        <v>2003</v>
      </c>
      <c r="D1106" s="14">
        <v>5.4550000000000001</v>
      </c>
      <c r="E1106" s="14">
        <v>2.4470000000000001</v>
      </c>
      <c r="F1106" s="14">
        <v>4.5549999999999997</v>
      </c>
      <c r="G1106" s="14">
        <v>7.5670000000000002</v>
      </c>
      <c r="H1106" s="14">
        <v>0.39700000000000002</v>
      </c>
    </row>
    <row r="1107" spans="1:8">
      <c r="A1107" s="14" t="str">
        <f t="shared" si="17"/>
        <v>1812004</v>
      </c>
      <c r="B1107" s="14">
        <v>181</v>
      </c>
      <c r="C1107" s="14">
        <v>2004</v>
      </c>
      <c r="D1107" s="14">
        <v>6.1020000000000003</v>
      </c>
      <c r="E1107" s="14">
        <v>1.885</v>
      </c>
      <c r="F1107" s="14">
        <v>-1.1759999999999999</v>
      </c>
      <c r="G1107" s="14">
        <v>7.2169999999999996</v>
      </c>
      <c r="H1107" s="14">
        <v>0.4</v>
      </c>
    </row>
    <row r="1108" spans="1:8">
      <c r="A1108" s="14" t="str">
        <f t="shared" si="17"/>
        <v>1812005</v>
      </c>
      <c r="B1108" s="14">
        <v>181</v>
      </c>
      <c r="C1108" s="14">
        <v>2005</v>
      </c>
      <c r="D1108" s="14">
        <v>6.415</v>
      </c>
      <c r="E1108" s="14">
        <v>3.371</v>
      </c>
      <c r="F1108" s="14">
        <v>5.9859999999999998</v>
      </c>
      <c r="G1108" s="14">
        <v>6.9420000000000002</v>
      </c>
      <c r="H1108" s="14">
        <v>0.40300000000000002</v>
      </c>
    </row>
    <row r="1109" spans="1:8">
      <c r="A1109" s="14" t="str">
        <f t="shared" si="17"/>
        <v>1812006</v>
      </c>
      <c r="B1109" s="14">
        <v>181</v>
      </c>
      <c r="C1109" s="14">
        <v>2006</v>
      </c>
      <c r="D1109" s="14">
        <v>6.8109999999999999</v>
      </c>
      <c r="E1109" s="14">
        <v>0.77200000000000002</v>
      </c>
      <c r="F1109" s="14">
        <v>18.433</v>
      </c>
      <c r="G1109" s="14">
        <v>6.8170000000000002</v>
      </c>
      <c r="H1109" s="14">
        <v>0.40500000000000003</v>
      </c>
    </row>
    <row r="1110" spans="1:8">
      <c r="A1110" s="14" t="str">
        <f t="shared" si="17"/>
        <v>1812007</v>
      </c>
      <c r="B1110" s="14">
        <v>181</v>
      </c>
      <c r="C1110" s="14">
        <v>2007</v>
      </c>
      <c r="D1110" s="14">
        <v>7.9889999999999999</v>
      </c>
      <c r="E1110" s="14">
        <v>3.0539999999999998</v>
      </c>
      <c r="F1110" s="14">
        <v>8.1300000000000008</v>
      </c>
      <c r="G1110" s="14">
        <v>6.4669999999999996</v>
      </c>
      <c r="H1110" s="14">
        <v>0.40600000000000003</v>
      </c>
    </row>
    <row r="1111" spans="1:8">
      <c r="A1111" s="14" t="str">
        <f t="shared" si="17"/>
        <v>1812008</v>
      </c>
      <c r="B1111" s="14">
        <v>181</v>
      </c>
      <c r="C1111" s="14">
        <v>2008</v>
      </c>
      <c r="D1111" s="14">
        <v>9.1270000000000007</v>
      </c>
      <c r="E1111" s="14">
        <v>4.9820000000000002</v>
      </c>
      <c r="F1111" s="14">
        <v>19.529</v>
      </c>
      <c r="G1111" s="14">
        <v>5.9749999999999996</v>
      </c>
      <c r="H1111" s="14">
        <v>0.40799999999999997</v>
      </c>
    </row>
    <row r="1112" spans="1:8">
      <c r="A1112" s="14" t="str">
        <f t="shared" si="17"/>
        <v>1812009</v>
      </c>
      <c r="B1112" s="14">
        <v>181</v>
      </c>
      <c r="C1112" s="14">
        <v>2009</v>
      </c>
      <c r="D1112" s="14">
        <v>8.7210000000000001</v>
      </c>
      <c r="E1112" s="14">
        <v>-0.439</v>
      </c>
      <c r="F1112" s="14">
        <v>-1.079</v>
      </c>
      <c r="G1112" s="14">
        <v>6.883</v>
      </c>
      <c r="H1112" s="14">
        <v>0.41099999999999998</v>
      </c>
    </row>
    <row r="1113" spans="1:8">
      <c r="A1113" s="14" t="str">
        <f t="shared" si="17"/>
        <v>1812010</v>
      </c>
      <c r="B1113" s="14">
        <v>181</v>
      </c>
      <c r="C1113" s="14">
        <v>2010</v>
      </c>
      <c r="D1113" s="14">
        <v>9.0429999999999993</v>
      </c>
      <c r="E1113" s="14">
        <v>4.0439999999999996</v>
      </c>
      <c r="F1113" s="14">
        <v>8.2170000000000005</v>
      </c>
      <c r="G1113" s="14">
        <v>6.8419999999999996</v>
      </c>
      <c r="H1113" s="14">
        <v>0.41399999999999998</v>
      </c>
    </row>
    <row r="1114" spans="1:8">
      <c r="A1114" s="14" t="str">
        <f t="shared" si="17"/>
        <v>1812011</v>
      </c>
      <c r="B1114" s="14">
        <v>181</v>
      </c>
      <c r="C1114" s="14">
        <v>2011</v>
      </c>
      <c r="D1114" s="14">
        <v>9.6370000000000005</v>
      </c>
      <c r="E1114" s="14">
        <v>1.476</v>
      </c>
      <c r="F1114" s="14">
        <v>3.7930000000000001</v>
      </c>
      <c r="G1114" s="14">
        <v>6.3920000000000003</v>
      </c>
      <c r="H1114" s="14">
        <v>0.41499999999999998</v>
      </c>
    </row>
    <row r="1115" spans="1:8">
      <c r="A1115" s="14" t="str">
        <f t="shared" si="17"/>
        <v>1812012</v>
      </c>
      <c r="B1115" s="14">
        <v>181</v>
      </c>
      <c r="C1115" s="14">
        <v>2012</v>
      </c>
      <c r="D1115" s="14">
        <v>9.468</v>
      </c>
      <c r="E1115" s="14">
        <v>2.75</v>
      </c>
      <c r="F1115" s="14">
        <v>3.7730000000000001</v>
      </c>
      <c r="G1115" s="14">
        <v>6.2</v>
      </c>
      <c r="H1115" s="14">
        <v>0.41799999999999998</v>
      </c>
    </row>
    <row r="1116" spans="1:8">
      <c r="A1116" s="14" t="str">
        <f t="shared" si="17"/>
        <v>1812013</v>
      </c>
      <c r="B1116" s="14">
        <v>181</v>
      </c>
      <c r="C1116" s="14">
        <v>2013</v>
      </c>
      <c r="D1116" s="14">
        <v>10.551</v>
      </c>
      <c r="E1116" s="14">
        <v>1.01</v>
      </c>
      <c r="F1116" s="14">
        <v>-1.246</v>
      </c>
      <c r="G1116" s="14">
        <v>6.1079999999999997</v>
      </c>
      <c r="H1116" s="14">
        <v>0.42299999999999999</v>
      </c>
    </row>
    <row r="1117" spans="1:8">
      <c r="A1117" s="14" t="str">
        <f t="shared" si="17"/>
        <v>1812014</v>
      </c>
      <c r="B1117" s="14">
        <v>181</v>
      </c>
      <c r="C1117" s="14">
        <v>2014</v>
      </c>
      <c r="D1117" s="14">
        <v>11.629</v>
      </c>
      <c r="E1117" s="14">
        <v>0.38100000000000001</v>
      </c>
      <c r="F1117" s="14">
        <v>0.89800000000000002</v>
      </c>
      <c r="G1117" s="14">
        <v>5.7329999999999997</v>
      </c>
      <c r="H1117" s="14">
        <v>0.42899999999999999</v>
      </c>
    </row>
    <row r="1118" spans="1:8">
      <c r="A1118" s="14" t="str">
        <f t="shared" si="17"/>
        <v>1812015</v>
      </c>
      <c r="B1118" s="14">
        <v>181</v>
      </c>
      <c r="C1118" s="14">
        <v>2015</v>
      </c>
      <c r="D1118" s="14">
        <v>11.093</v>
      </c>
      <c r="E1118" s="14">
        <v>1.2529999999999999</v>
      </c>
      <c r="F1118" s="14">
        <v>19.265999999999998</v>
      </c>
      <c r="G1118" s="14">
        <v>5.3920000000000003</v>
      </c>
      <c r="H1118" s="14">
        <v>0.44</v>
      </c>
    </row>
    <row r="1119" spans="1:8">
      <c r="A1119" s="14" t="str">
        <f t="shared" si="17"/>
        <v>1812016</v>
      </c>
      <c r="B1119" s="14">
        <v>181</v>
      </c>
      <c r="C1119" s="14">
        <v>2016</v>
      </c>
      <c r="D1119" s="14">
        <v>11.698</v>
      </c>
      <c r="E1119" s="14">
        <v>0.96299999999999997</v>
      </c>
      <c r="F1119" s="14">
        <v>1.0980000000000001</v>
      </c>
      <c r="G1119" s="14">
        <v>4.7</v>
      </c>
      <c r="H1119" s="14">
        <v>0.45</v>
      </c>
    </row>
    <row r="1120" spans="1:8">
      <c r="A1120" s="14" t="str">
        <f t="shared" si="17"/>
        <v>1812017</v>
      </c>
      <c r="B1120" s="14">
        <v>181</v>
      </c>
      <c r="C1120" s="14">
        <v>2017</v>
      </c>
      <c r="D1120" s="14">
        <v>13.217000000000001</v>
      </c>
      <c r="E1120" s="14">
        <v>1.3360000000000001</v>
      </c>
      <c r="F1120" s="14">
        <v>4.4409999999999998</v>
      </c>
      <c r="G1120" s="14">
        <v>4</v>
      </c>
      <c r="H1120" s="14">
        <v>0.46</v>
      </c>
    </row>
    <row r="1121" spans="1:8">
      <c r="A1121" s="14" t="str">
        <f t="shared" si="17"/>
        <v>1812018</v>
      </c>
      <c r="B1121" s="14">
        <v>181</v>
      </c>
      <c r="C1121" s="14">
        <v>2018</v>
      </c>
      <c r="D1121" s="14">
        <v>14.872</v>
      </c>
      <c r="E1121" s="14">
        <v>1.2390000000000001</v>
      </c>
      <c r="F1121" s="14">
        <v>0.42199999999999999</v>
      </c>
      <c r="G1121" s="14">
        <v>3.6579999999999999</v>
      </c>
      <c r="H1121" s="14">
        <v>0.47599999999999998</v>
      </c>
    </row>
    <row r="1122" spans="1:8">
      <c r="A1122" s="14" t="str">
        <f t="shared" si="17"/>
        <v>1812019</v>
      </c>
      <c r="B1122" s="14">
        <v>181</v>
      </c>
      <c r="C1122" s="14">
        <v>2019</v>
      </c>
      <c r="D1122" s="14">
        <v>15.218</v>
      </c>
      <c r="E1122" s="14">
        <v>1.2829999999999999</v>
      </c>
      <c r="F1122" s="14">
        <v>7.87</v>
      </c>
      <c r="G1122" s="14">
        <v>3.617</v>
      </c>
      <c r="H1122" s="14">
        <v>0.49399999999999999</v>
      </c>
    </row>
    <row r="1123" spans="1:8">
      <c r="A1123" s="14" t="str">
        <f t="shared" si="17"/>
        <v>1812020</v>
      </c>
      <c r="B1123" s="14">
        <v>181</v>
      </c>
      <c r="C1123" s="14">
        <v>2020</v>
      </c>
      <c r="D1123" s="14">
        <v>14.558999999999999</v>
      </c>
      <c r="E1123" s="14">
        <v>0.16400000000000001</v>
      </c>
      <c r="F1123" s="14">
        <v>-4.1109999999999998</v>
      </c>
      <c r="G1123" s="14">
        <v>4.2919999999999998</v>
      </c>
      <c r="H1123" s="14">
        <v>0.51500000000000001</v>
      </c>
    </row>
    <row r="1124" spans="1:8">
      <c r="A1124" s="14" t="str">
        <f t="shared" si="17"/>
        <v>1812021</v>
      </c>
      <c r="B1124" s="14">
        <v>181</v>
      </c>
      <c r="C1124" s="14">
        <v>2021</v>
      </c>
      <c r="D1124" s="14">
        <v>16.475999999999999</v>
      </c>
      <c r="E1124" s="14">
        <v>1.74</v>
      </c>
      <c r="F1124" s="14">
        <v>1.099</v>
      </c>
      <c r="G1124" s="14">
        <v>4.3</v>
      </c>
      <c r="H1124" s="14">
        <v>0.52200000000000002</v>
      </c>
    </row>
    <row r="1125" spans="1:8">
      <c r="A1125" s="14" t="str">
        <f t="shared" si="17"/>
        <v>1812022</v>
      </c>
      <c r="B1125" s="14">
        <v>181</v>
      </c>
      <c r="C1125" s="14">
        <v>2022</v>
      </c>
      <c r="D1125" s="14">
        <v>17.901</v>
      </c>
      <c r="E1125" s="14">
        <v>1.4550000000000001</v>
      </c>
      <c r="F1125" s="14">
        <v>2.2999999999999998</v>
      </c>
      <c r="G1125" s="14">
        <v>4.0999999999999996</v>
      </c>
      <c r="H1125" s="14">
        <v>0.52700000000000002</v>
      </c>
    </row>
    <row r="1126" spans="1:8">
      <c r="A1126" s="14" t="str">
        <f t="shared" si="17"/>
        <v>1812023</v>
      </c>
      <c r="B1126" s="14">
        <v>181</v>
      </c>
      <c r="C1126" s="14">
        <v>2023</v>
      </c>
      <c r="D1126" s="14">
        <v>19.041</v>
      </c>
      <c r="E1126" s="14">
        <v>1.571</v>
      </c>
      <c r="F1126" s="14">
        <v>1.7</v>
      </c>
      <c r="G1126" s="14">
        <v>4</v>
      </c>
      <c r="H1126" s="14">
        <v>0.53100000000000003</v>
      </c>
    </row>
    <row r="1127" spans="1:8">
      <c r="A1127" s="14" t="str">
        <f t="shared" si="17"/>
        <v>1812024</v>
      </c>
      <c r="B1127" s="14">
        <v>181</v>
      </c>
      <c r="C1127" s="14">
        <v>2024</v>
      </c>
      <c r="D1127" s="14">
        <v>20.288</v>
      </c>
      <c r="E1127" s="14">
        <v>1.74</v>
      </c>
      <c r="F1127" s="14">
        <v>1.7</v>
      </c>
      <c r="G1127" s="14">
        <v>4</v>
      </c>
      <c r="H1127" s="14">
        <v>0.53300000000000003</v>
      </c>
    </row>
    <row r="1128" spans="1:8">
      <c r="A1128" s="14" t="str">
        <f t="shared" si="17"/>
        <v>1812025</v>
      </c>
      <c r="B1128" s="14">
        <v>181</v>
      </c>
      <c r="C1128" s="14">
        <v>2025</v>
      </c>
      <c r="D1128" s="14">
        <v>21.632000000000001</v>
      </c>
      <c r="E1128" s="14">
        <v>2.0049999999999999</v>
      </c>
      <c r="F1128" s="14">
        <v>1.7</v>
      </c>
      <c r="G1128" s="14">
        <v>4</v>
      </c>
      <c r="H1128" s="14">
        <v>0.53600000000000003</v>
      </c>
    </row>
    <row r="1129" spans="1:8">
      <c r="A1129" s="14" t="str">
        <f t="shared" si="17"/>
        <v>1812026</v>
      </c>
      <c r="B1129" s="14">
        <v>181</v>
      </c>
      <c r="C1129" s="14">
        <v>2026</v>
      </c>
      <c r="D1129" s="14">
        <v>23.05</v>
      </c>
      <c r="E1129" s="14">
        <v>2.0099999999999998</v>
      </c>
      <c r="F1129" s="14">
        <v>1.7</v>
      </c>
      <c r="G1129" s="14">
        <v>4</v>
      </c>
      <c r="H1129" s="14">
        <v>0.53900000000000003</v>
      </c>
    </row>
    <row r="1130" spans="1:8">
      <c r="A1130" s="14" t="str">
        <f t="shared" si="17"/>
        <v>1381980</v>
      </c>
      <c r="B1130" s="14">
        <v>138</v>
      </c>
      <c r="C1130" s="14">
        <v>1980</v>
      </c>
      <c r="D1130" s="14">
        <v>193.75800000000001</v>
      </c>
      <c r="E1130" s="14" t="s">
        <v>60</v>
      </c>
      <c r="F1130" s="14" t="s">
        <v>60</v>
      </c>
      <c r="G1130" s="14">
        <v>3.3540000000000001</v>
      </c>
      <c r="H1130" s="14">
        <v>14.090999999999999</v>
      </c>
    </row>
    <row r="1131" spans="1:8">
      <c r="A1131" s="14" t="str">
        <f t="shared" si="17"/>
        <v>1381981</v>
      </c>
      <c r="B1131" s="14">
        <v>138</v>
      </c>
      <c r="C1131" s="14">
        <v>1981</v>
      </c>
      <c r="D1131" s="14">
        <v>162.4</v>
      </c>
      <c r="E1131" s="14">
        <v>7.2619999999999996</v>
      </c>
      <c r="F1131" s="14">
        <v>-6.0579999999999998</v>
      </c>
      <c r="G1131" s="14">
        <v>4.5830000000000002</v>
      </c>
      <c r="H1131" s="14">
        <v>14.209</v>
      </c>
    </row>
    <row r="1132" spans="1:8">
      <c r="A1132" s="14" t="str">
        <f t="shared" si="17"/>
        <v>1381982</v>
      </c>
      <c r="B1132" s="14">
        <v>138</v>
      </c>
      <c r="C1132" s="14">
        <v>1982</v>
      </c>
      <c r="D1132" s="14">
        <v>157.33799999999999</v>
      </c>
      <c r="E1132" s="14">
        <v>4.2809999999999997</v>
      </c>
      <c r="F1132" s="14">
        <v>3.9E-2</v>
      </c>
      <c r="G1132" s="14">
        <v>6.5250000000000004</v>
      </c>
      <c r="H1132" s="14">
        <v>14.286</v>
      </c>
    </row>
    <row r="1133" spans="1:8">
      <c r="A1133" s="14" t="str">
        <f t="shared" si="17"/>
        <v>1381983</v>
      </c>
      <c r="B1133" s="14">
        <v>138</v>
      </c>
      <c r="C1133" s="14">
        <v>1983</v>
      </c>
      <c r="D1133" s="14">
        <v>153.179</v>
      </c>
      <c r="E1133" s="14">
        <v>2.9689999999999999</v>
      </c>
      <c r="F1133" s="14">
        <v>3.9159999999999999</v>
      </c>
      <c r="G1133" s="14">
        <v>8.2539999999999996</v>
      </c>
      <c r="H1133" s="14">
        <v>14.34</v>
      </c>
    </row>
    <row r="1134" spans="1:8">
      <c r="A1134" s="14" t="str">
        <f t="shared" si="17"/>
        <v>1381984</v>
      </c>
      <c r="B1134" s="14">
        <v>138</v>
      </c>
      <c r="C1134" s="14">
        <v>1984</v>
      </c>
      <c r="D1134" s="14">
        <v>142.578</v>
      </c>
      <c r="E1134" s="14">
        <v>2.7989999999999999</v>
      </c>
      <c r="F1134" s="14">
        <v>5.3070000000000004</v>
      </c>
      <c r="G1134" s="14">
        <v>8.09</v>
      </c>
      <c r="H1134" s="14">
        <v>14.395</v>
      </c>
    </row>
    <row r="1135" spans="1:8">
      <c r="A1135" s="14" t="str">
        <f t="shared" si="17"/>
        <v>1381985</v>
      </c>
      <c r="B1135" s="14">
        <v>138</v>
      </c>
      <c r="C1135" s="14">
        <v>1985</v>
      </c>
      <c r="D1135" s="14">
        <v>144.655</v>
      </c>
      <c r="E1135" s="14">
        <v>1.65</v>
      </c>
      <c r="F1135" s="14">
        <v>6.4640000000000004</v>
      </c>
      <c r="G1135" s="14">
        <v>7.327</v>
      </c>
      <c r="H1135" s="14">
        <v>14.454000000000001</v>
      </c>
    </row>
    <row r="1136" spans="1:8">
      <c r="A1136" s="14" t="str">
        <f t="shared" si="17"/>
        <v>1381986</v>
      </c>
      <c r="B1136" s="14">
        <v>138</v>
      </c>
      <c r="C1136" s="14">
        <v>1986</v>
      </c>
      <c r="D1136" s="14">
        <v>201.59899999999999</v>
      </c>
      <c r="E1136" s="14">
        <v>-0.313</v>
      </c>
      <c r="F1136" s="14">
        <v>4.2450000000000001</v>
      </c>
      <c r="G1136" s="14">
        <v>6.52</v>
      </c>
      <c r="H1136" s="14">
        <v>14.529</v>
      </c>
    </row>
    <row r="1137" spans="1:8">
      <c r="A1137" s="14" t="str">
        <f t="shared" si="17"/>
        <v>1381987</v>
      </c>
      <c r="B1137" s="14">
        <v>138</v>
      </c>
      <c r="C1137" s="14">
        <v>1987</v>
      </c>
      <c r="D1137" s="14">
        <v>246.928</v>
      </c>
      <c r="E1137" s="14">
        <v>-0.5</v>
      </c>
      <c r="F1137" s="14">
        <v>3.718</v>
      </c>
      <c r="G1137" s="14">
        <v>6.3369999999999997</v>
      </c>
      <c r="H1137" s="14">
        <v>14.615</v>
      </c>
    </row>
    <row r="1138" spans="1:8">
      <c r="A1138" s="14" t="str">
        <f t="shared" si="17"/>
        <v>1381988</v>
      </c>
      <c r="B1138" s="14">
        <v>138</v>
      </c>
      <c r="C1138" s="14">
        <v>1988</v>
      </c>
      <c r="D1138" s="14">
        <v>264.22300000000001</v>
      </c>
      <c r="E1138" s="14">
        <v>1.2050000000000001</v>
      </c>
      <c r="F1138" s="14">
        <v>3.2130000000000001</v>
      </c>
      <c r="G1138" s="14">
        <v>6.2469999999999999</v>
      </c>
      <c r="H1138" s="14">
        <v>14.715</v>
      </c>
    </row>
    <row r="1139" spans="1:8">
      <c r="A1139" s="14" t="str">
        <f t="shared" si="17"/>
        <v>1381989</v>
      </c>
      <c r="B1139" s="14">
        <v>138</v>
      </c>
      <c r="C1139" s="14">
        <v>1989</v>
      </c>
      <c r="D1139" s="14">
        <v>260.53199999999998</v>
      </c>
      <c r="E1139" s="14">
        <v>1.29</v>
      </c>
      <c r="F1139" s="14">
        <v>7.8019999999999996</v>
      </c>
      <c r="G1139" s="14">
        <v>5.6740000000000004</v>
      </c>
      <c r="H1139" s="14">
        <v>14.805</v>
      </c>
    </row>
    <row r="1140" spans="1:8">
      <c r="A1140" s="14" t="str">
        <f t="shared" si="17"/>
        <v>1381990</v>
      </c>
      <c r="B1140" s="14">
        <v>138</v>
      </c>
      <c r="C1140" s="14">
        <v>1990</v>
      </c>
      <c r="D1140" s="14">
        <v>321.40499999999997</v>
      </c>
      <c r="E1140" s="14">
        <v>4.6760000000000002</v>
      </c>
      <c r="F1140" s="14">
        <v>3.976</v>
      </c>
      <c r="G1140" s="14">
        <v>5.1120000000000001</v>
      </c>
      <c r="H1140" s="14">
        <v>14.893000000000001</v>
      </c>
    </row>
    <row r="1141" spans="1:8">
      <c r="A1141" s="14" t="str">
        <f t="shared" si="17"/>
        <v>1381991</v>
      </c>
      <c r="B1141" s="14">
        <v>138</v>
      </c>
      <c r="C1141" s="14">
        <v>1991</v>
      </c>
      <c r="D1141" s="14">
        <v>331.09699999999998</v>
      </c>
      <c r="E1141" s="14">
        <v>4.0940000000000003</v>
      </c>
      <c r="F1141" s="14">
        <v>6.335</v>
      </c>
      <c r="G1141" s="14">
        <v>4.7990000000000004</v>
      </c>
      <c r="H1141" s="14">
        <v>15.01</v>
      </c>
    </row>
    <row r="1142" spans="1:8">
      <c r="A1142" s="14" t="str">
        <f t="shared" si="17"/>
        <v>1381992</v>
      </c>
      <c r="B1142" s="14">
        <v>138</v>
      </c>
      <c r="C1142" s="14">
        <v>1992</v>
      </c>
      <c r="D1142" s="14">
        <v>366.00400000000002</v>
      </c>
      <c r="E1142" s="14">
        <v>1.7010000000000001</v>
      </c>
      <c r="F1142" s="14">
        <v>2.851</v>
      </c>
      <c r="G1142" s="14">
        <v>4.8650000000000002</v>
      </c>
      <c r="H1142" s="14">
        <v>15.129</v>
      </c>
    </row>
    <row r="1143" spans="1:8">
      <c r="A1143" s="14" t="str">
        <f t="shared" si="17"/>
        <v>1381993</v>
      </c>
      <c r="B1143" s="14">
        <v>138</v>
      </c>
      <c r="C1143" s="14">
        <v>1993</v>
      </c>
      <c r="D1143" s="14">
        <v>355.93099999999998</v>
      </c>
      <c r="E1143" s="14">
        <v>1.55</v>
      </c>
      <c r="F1143" s="14">
        <v>0.39600000000000002</v>
      </c>
      <c r="G1143" s="14">
        <v>5.53</v>
      </c>
      <c r="H1143" s="14">
        <v>15.239000000000001</v>
      </c>
    </row>
    <row r="1144" spans="1:8">
      <c r="A1144" s="14" t="str">
        <f t="shared" si="17"/>
        <v>1381994</v>
      </c>
      <c r="B1144" s="14">
        <v>138</v>
      </c>
      <c r="C1144" s="14">
        <v>1994</v>
      </c>
      <c r="D1144" s="14">
        <v>382.55</v>
      </c>
      <c r="E1144" s="14">
        <v>1.9490000000000001</v>
      </c>
      <c r="F1144" s="14">
        <v>9.032</v>
      </c>
      <c r="G1144" s="14">
        <v>6.1929999999999996</v>
      </c>
      <c r="H1144" s="14">
        <v>15.342000000000001</v>
      </c>
    </row>
    <row r="1145" spans="1:8">
      <c r="A1145" s="14" t="str">
        <f t="shared" si="17"/>
        <v>1381995</v>
      </c>
      <c r="B1145" s="14">
        <v>138</v>
      </c>
      <c r="C1145" s="14">
        <v>1995</v>
      </c>
      <c r="D1145" s="14">
        <v>452.71</v>
      </c>
      <c r="E1145" s="14">
        <v>1.008</v>
      </c>
      <c r="F1145" s="14">
        <v>9.8209999999999997</v>
      </c>
      <c r="G1145" s="14">
        <v>7.7329999999999997</v>
      </c>
      <c r="H1145" s="14">
        <v>15.423999999999999</v>
      </c>
    </row>
    <row r="1146" spans="1:8">
      <c r="A1146" s="14" t="str">
        <f t="shared" si="17"/>
        <v>1381996</v>
      </c>
      <c r="B1146" s="14">
        <v>138</v>
      </c>
      <c r="C1146" s="14">
        <v>1996</v>
      </c>
      <c r="D1146" s="14">
        <v>450.625</v>
      </c>
      <c r="E1146" s="14">
        <v>1.9079999999999999</v>
      </c>
      <c r="F1146" s="14">
        <v>5.3230000000000004</v>
      </c>
      <c r="G1146" s="14">
        <v>7.0990000000000002</v>
      </c>
      <c r="H1146" s="14">
        <v>15.494</v>
      </c>
    </row>
    <row r="1147" spans="1:8">
      <c r="A1147" s="14" t="str">
        <f t="shared" si="17"/>
        <v>1381997</v>
      </c>
      <c r="B1147" s="14">
        <v>138</v>
      </c>
      <c r="C1147" s="14">
        <v>1997</v>
      </c>
      <c r="D1147" s="14">
        <v>417.32900000000001</v>
      </c>
      <c r="E1147" s="14">
        <v>2.1890000000000001</v>
      </c>
      <c r="F1147" s="14">
        <v>11.13</v>
      </c>
      <c r="G1147" s="14">
        <v>6.101</v>
      </c>
      <c r="H1147" s="14">
        <v>15.567</v>
      </c>
    </row>
    <row r="1148" spans="1:8">
      <c r="A1148" s="14" t="str">
        <f t="shared" si="17"/>
        <v>1381998</v>
      </c>
      <c r="B1148" s="14">
        <v>138</v>
      </c>
      <c r="C1148" s="14">
        <v>1998</v>
      </c>
      <c r="D1148" s="14">
        <v>438.61</v>
      </c>
      <c r="E1148" s="14">
        <v>1.494</v>
      </c>
      <c r="F1148" s="14">
        <v>8.3919999999999995</v>
      </c>
      <c r="G1148" s="14">
        <v>4.93</v>
      </c>
      <c r="H1148" s="14">
        <v>15.654</v>
      </c>
    </row>
    <row r="1149" spans="1:8">
      <c r="A1149" s="14" t="str">
        <f t="shared" si="17"/>
        <v>1381999</v>
      </c>
      <c r="B1149" s="14">
        <v>138</v>
      </c>
      <c r="C1149" s="14">
        <v>1999</v>
      </c>
      <c r="D1149" s="14">
        <v>447.49299999999999</v>
      </c>
      <c r="E1149" s="14">
        <v>2.0270000000000001</v>
      </c>
      <c r="F1149" s="14">
        <v>9.8819999999999997</v>
      </c>
      <c r="G1149" s="14">
        <v>4.1390000000000002</v>
      </c>
      <c r="H1149" s="14">
        <v>15.76</v>
      </c>
    </row>
    <row r="1150" spans="1:8">
      <c r="A1150" s="14" t="str">
        <f t="shared" si="17"/>
        <v>1382000</v>
      </c>
      <c r="B1150" s="14">
        <v>138</v>
      </c>
      <c r="C1150" s="14">
        <v>2000</v>
      </c>
      <c r="D1150" s="14">
        <v>417.66399999999999</v>
      </c>
      <c r="E1150" s="14">
        <v>3.0619999999999998</v>
      </c>
      <c r="F1150" s="14">
        <v>11.112</v>
      </c>
      <c r="G1150" s="14">
        <v>3.66</v>
      </c>
      <c r="H1150" s="14">
        <v>15.864000000000001</v>
      </c>
    </row>
    <row r="1151" spans="1:8">
      <c r="A1151" s="14" t="str">
        <f t="shared" si="17"/>
        <v>1382001</v>
      </c>
      <c r="B1151" s="14">
        <v>138</v>
      </c>
      <c r="C1151" s="14">
        <v>2001</v>
      </c>
      <c r="D1151" s="14">
        <v>431.59</v>
      </c>
      <c r="E1151" s="14">
        <v>5.2939999999999996</v>
      </c>
      <c r="F1151" s="14">
        <v>2.6269999999999998</v>
      </c>
      <c r="G1151" s="14">
        <v>3.137</v>
      </c>
      <c r="H1151" s="14">
        <v>15.987</v>
      </c>
    </row>
    <row r="1152" spans="1:8">
      <c r="A1152" s="14" t="str">
        <f t="shared" si="17"/>
        <v>1382002</v>
      </c>
      <c r="B1152" s="14">
        <v>138</v>
      </c>
      <c r="C1152" s="14">
        <v>2002</v>
      </c>
      <c r="D1152" s="14">
        <v>473.52699999999999</v>
      </c>
      <c r="E1152" s="14">
        <v>3.298</v>
      </c>
      <c r="F1152" s="14">
        <v>0.35299999999999998</v>
      </c>
      <c r="G1152" s="14">
        <v>3.665</v>
      </c>
      <c r="H1152" s="14">
        <v>16.105</v>
      </c>
    </row>
    <row r="1153" spans="1:8">
      <c r="A1153" s="14" t="str">
        <f t="shared" si="17"/>
        <v>1382003</v>
      </c>
      <c r="B1153" s="14">
        <v>138</v>
      </c>
      <c r="C1153" s="14">
        <v>2003</v>
      </c>
      <c r="D1153" s="14">
        <v>579.92499999999995</v>
      </c>
      <c r="E1153" s="14">
        <v>1.5780000000000001</v>
      </c>
      <c r="F1153" s="14">
        <v>1.9810000000000001</v>
      </c>
      <c r="G1153" s="14">
        <v>4.8330000000000002</v>
      </c>
      <c r="H1153" s="14">
        <v>16.193000000000001</v>
      </c>
    </row>
    <row r="1154" spans="1:8">
      <c r="A1154" s="14" t="str">
        <f t="shared" si="17"/>
        <v>1382004</v>
      </c>
      <c r="B1154" s="14">
        <v>138</v>
      </c>
      <c r="C1154" s="14">
        <v>2004</v>
      </c>
      <c r="D1154" s="14">
        <v>658.08100000000002</v>
      </c>
      <c r="E1154" s="14">
        <v>1.2549999999999999</v>
      </c>
      <c r="F1154" s="14">
        <v>6.3339999999999996</v>
      </c>
      <c r="G1154" s="14">
        <v>5.665</v>
      </c>
      <c r="H1154" s="14">
        <v>16.257999999999999</v>
      </c>
    </row>
    <row r="1155" spans="1:8">
      <c r="A1155" s="14" t="str">
        <f t="shared" ref="A1155:A1218" si="18">B1155&amp;C1155</f>
        <v>1382005</v>
      </c>
      <c r="B1155" s="14">
        <v>138</v>
      </c>
      <c r="C1155" s="14">
        <v>2005</v>
      </c>
      <c r="D1155" s="14">
        <v>685.72699999999998</v>
      </c>
      <c r="E1155" s="14">
        <v>1.9470000000000001</v>
      </c>
      <c r="F1155" s="14">
        <v>5.4249999999999998</v>
      </c>
      <c r="G1155" s="14">
        <v>5.8819999999999997</v>
      </c>
      <c r="H1155" s="14">
        <v>16.306000000000001</v>
      </c>
    </row>
    <row r="1156" spans="1:8">
      <c r="A1156" s="14" t="str">
        <f t="shared" si="18"/>
        <v>1382006</v>
      </c>
      <c r="B1156" s="14">
        <v>138</v>
      </c>
      <c r="C1156" s="14">
        <v>2006</v>
      </c>
      <c r="D1156" s="14">
        <v>733.99400000000003</v>
      </c>
      <c r="E1156" s="14">
        <v>1.7130000000000001</v>
      </c>
      <c r="F1156" s="14">
        <v>7.6050000000000004</v>
      </c>
      <c r="G1156" s="14">
        <v>5.0140000000000002</v>
      </c>
      <c r="H1156" s="14">
        <v>16.334</v>
      </c>
    </row>
    <row r="1157" spans="1:8">
      <c r="A1157" s="14" t="str">
        <f t="shared" si="18"/>
        <v>1382007</v>
      </c>
      <c r="B1157" s="14">
        <v>138</v>
      </c>
      <c r="C1157" s="14">
        <v>2007</v>
      </c>
      <c r="D1157" s="14">
        <v>848.65899999999999</v>
      </c>
      <c r="E1157" s="14">
        <v>1.593</v>
      </c>
      <c r="F1157" s="14">
        <v>7.9009999999999998</v>
      </c>
      <c r="G1157" s="14">
        <v>4.1609999999999996</v>
      </c>
      <c r="H1157" s="14">
        <v>16.358000000000001</v>
      </c>
    </row>
    <row r="1158" spans="1:8">
      <c r="A1158" s="14" t="str">
        <f t="shared" si="18"/>
        <v>1382008</v>
      </c>
      <c r="B1158" s="14">
        <v>138</v>
      </c>
      <c r="C1158" s="14">
        <v>2008</v>
      </c>
      <c r="D1158" s="14">
        <v>951.76599999999996</v>
      </c>
      <c r="E1158" s="14">
        <v>1.6579999999999999</v>
      </c>
      <c r="F1158" s="14">
        <v>-0.75900000000000001</v>
      </c>
      <c r="G1158" s="14">
        <v>3.6629999999999998</v>
      </c>
      <c r="H1158" s="14">
        <v>16.405000000000001</v>
      </c>
    </row>
    <row r="1159" spans="1:8">
      <c r="A1159" s="14" t="str">
        <f t="shared" si="18"/>
        <v>1382009</v>
      </c>
      <c r="B1159" s="14">
        <v>138</v>
      </c>
      <c r="C1159" s="14">
        <v>2009</v>
      </c>
      <c r="D1159" s="14">
        <v>870.572</v>
      </c>
      <c r="E1159" s="14">
        <v>0.69399999999999995</v>
      </c>
      <c r="F1159" s="14">
        <v>-7.6120000000000001</v>
      </c>
      <c r="G1159" s="14">
        <v>4.359</v>
      </c>
      <c r="H1159" s="14">
        <v>16.486000000000001</v>
      </c>
    </row>
    <row r="1160" spans="1:8">
      <c r="A1160" s="14" t="str">
        <f t="shared" si="18"/>
        <v>1382010</v>
      </c>
      <c r="B1160" s="14">
        <v>138</v>
      </c>
      <c r="C1160" s="14">
        <v>2010</v>
      </c>
      <c r="D1160" s="14">
        <v>848.07299999999998</v>
      </c>
      <c r="E1160" s="14">
        <v>1.806</v>
      </c>
      <c r="F1160" s="14">
        <v>8.5519999999999996</v>
      </c>
      <c r="G1160" s="14">
        <v>4.9950000000000001</v>
      </c>
      <c r="H1160" s="14">
        <v>16.574999999999999</v>
      </c>
    </row>
    <row r="1161" spans="1:8">
      <c r="A1161" s="14" t="str">
        <f t="shared" si="18"/>
        <v>1382011</v>
      </c>
      <c r="B1161" s="14">
        <v>138</v>
      </c>
      <c r="C1161" s="14">
        <v>2011</v>
      </c>
      <c r="D1161" s="14">
        <v>905.11099999999999</v>
      </c>
      <c r="E1161" s="14">
        <v>2.4510000000000001</v>
      </c>
      <c r="F1161" s="14">
        <v>3.8769999999999998</v>
      </c>
      <c r="G1161" s="14">
        <v>4.984</v>
      </c>
      <c r="H1161" s="14">
        <v>16.655999999999999</v>
      </c>
    </row>
    <row r="1162" spans="1:8">
      <c r="A1162" s="14" t="str">
        <f t="shared" si="18"/>
        <v>1382012</v>
      </c>
      <c r="B1162" s="14">
        <v>138</v>
      </c>
      <c r="C1162" s="14">
        <v>2012</v>
      </c>
      <c r="D1162" s="14">
        <v>839.45500000000004</v>
      </c>
      <c r="E1162" s="14">
        <v>3.3050000000000002</v>
      </c>
      <c r="F1162" s="14">
        <v>2.1659999999999999</v>
      </c>
      <c r="G1162" s="14">
        <v>5.8319999999999999</v>
      </c>
      <c r="H1162" s="14">
        <v>16.73</v>
      </c>
    </row>
    <row r="1163" spans="1:8">
      <c r="A1163" s="14" t="str">
        <f t="shared" si="18"/>
        <v>1382013</v>
      </c>
      <c r="B1163" s="14">
        <v>138</v>
      </c>
      <c r="C1163" s="14">
        <v>2013</v>
      </c>
      <c r="D1163" s="14">
        <v>877.18600000000004</v>
      </c>
      <c r="E1163" s="14">
        <v>1.3</v>
      </c>
      <c r="F1163" s="14">
        <v>2.3260000000000001</v>
      </c>
      <c r="G1163" s="14">
        <v>7.2569999999999997</v>
      </c>
      <c r="H1163" s="14">
        <v>16.78</v>
      </c>
    </row>
    <row r="1164" spans="1:8">
      <c r="A1164" s="14" t="str">
        <f t="shared" si="18"/>
        <v>1382014</v>
      </c>
      <c r="B1164" s="14">
        <v>138</v>
      </c>
      <c r="C1164" s="14">
        <v>2014</v>
      </c>
      <c r="D1164" s="14">
        <v>892.39800000000002</v>
      </c>
      <c r="E1164" s="14">
        <v>-0.14000000000000001</v>
      </c>
      <c r="F1164" s="14">
        <v>3.2709999999999999</v>
      </c>
      <c r="G1164" s="14">
        <v>7.4340000000000002</v>
      </c>
      <c r="H1164" s="14">
        <v>16.829000000000001</v>
      </c>
    </row>
    <row r="1165" spans="1:8">
      <c r="A1165" s="14" t="str">
        <f t="shared" si="18"/>
        <v>1382015</v>
      </c>
      <c r="B1165" s="14">
        <v>138</v>
      </c>
      <c r="C1165" s="14">
        <v>2015</v>
      </c>
      <c r="D1165" s="14">
        <v>765.65</v>
      </c>
      <c r="E1165" s="14">
        <v>0.45200000000000001</v>
      </c>
      <c r="F1165" s="14">
        <v>14.882999999999999</v>
      </c>
      <c r="G1165" s="14">
        <v>6.891</v>
      </c>
      <c r="H1165" s="14">
        <v>16.901</v>
      </c>
    </row>
    <row r="1166" spans="1:8">
      <c r="A1166" s="14" t="str">
        <f t="shared" si="18"/>
        <v>1382016</v>
      </c>
      <c r="B1166" s="14">
        <v>138</v>
      </c>
      <c r="C1166" s="14">
        <v>2016</v>
      </c>
      <c r="D1166" s="14">
        <v>783.84400000000005</v>
      </c>
      <c r="E1166" s="14">
        <v>0.75</v>
      </c>
      <c r="F1166" s="14">
        <v>-1.9770000000000001</v>
      </c>
      <c r="G1166" s="14">
        <v>6.024</v>
      </c>
      <c r="H1166" s="14">
        <v>16.978999999999999</v>
      </c>
    </row>
    <row r="1167" spans="1:8">
      <c r="A1167" s="14" t="str">
        <f t="shared" si="18"/>
        <v>1382017</v>
      </c>
      <c r="B1167" s="14">
        <v>138</v>
      </c>
      <c r="C1167" s="14">
        <v>2017</v>
      </c>
      <c r="D1167" s="14">
        <v>833.57500000000005</v>
      </c>
      <c r="E1167" s="14">
        <v>1.2010000000000001</v>
      </c>
      <c r="F1167" s="14">
        <v>6.1740000000000004</v>
      </c>
      <c r="G1167" s="14">
        <v>4.8540000000000001</v>
      </c>
      <c r="H1167" s="14">
        <v>17.082000000000001</v>
      </c>
    </row>
    <row r="1168" spans="1:8">
      <c r="A1168" s="14" t="str">
        <f t="shared" si="18"/>
        <v>1382018</v>
      </c>
      <c r="B1168" s="14">
        <v>138</v>
      </c>
      <c r="C1168" s="14">
        <v>2018</v>
      </c>
      <c r="D1168" s="14">
        <v>914.45799999999997</v>
      </c>
      <c r="E1168" s="14">
        <v>1.794</v>
      </c>
      <c r="F1168" s="14">
        <v>4.7140000000000004</v>
      </c>
      <c r="G1168" s="14">
        <v>3.839</v>
      </c>
      <c r="H1168" s="14">
        <v>17.181000000000001</v>
      </c>
    </row>
    <row r="1169" spans="1:8">
      <c r="A1169" s="14" t="str">
        <f t="shared" si="18"/>
        <v>1382019</v>
      </c>
      <c r="B1169" s="14">
        <v>138</v>
      </c>
      <c r="C1169" s="14">
        <v>2019</v>
      </c>
      <c r="D1169" s="14">
        <v>907.15099999999995</v>
      </c>
      <c r="E1169" s="14">
        <v>2.706</v>
      </c>
      <c r="F1169" s="14">
        <v>3.25</v>
      </c>
      <c r="G1169" s="14">
        <v>3.39</v>
      </c>
      <c r="H1169" s="14">
        <v>17.282</v>
      </c>
    </row>
    <row r="1170" spans="1:8">
      <c r="A1170" s="14" t="str">
        <f t="shared" si="18"/>
        <v>1382020</v>
      </c>
      <c r="B1170" s="14">
        <v>138</v>
      </c>
      <c r="C1170" s="14">
        <v>2020</v>
      </c>
      <c r="D1170" s="14">
        <v>909.50300000000004</v>
      </c>
      <c r="E1170" s="14">
        <v>0.872</v>
      </c>
      <c r="F1170" s="14">
        <v>-4.415</v>
      </c>
      <c r="G1170" s="14">
        <v>3.8319999999999999</v>
      </c>
      <c r="H1170" s="14">
        <v>17.408000000000001</v>
      </c>
    </row>
    <row r="1171" spans="1:8">
      <c r="A1171" s="14" t="str">
        <f t="shared" si="18"/>
        <v>1382021</v>
      </c>
      <c r="B1171" s="14">
        <v>138</v>
      </c>
      <c r="C1171" s="14">
        <v>2021</v>
      </c>
      <c r="D1171" s="14">
        <v>1012.598</v>
      </c>
      <c r="E1171" s="14">
        <v>1.4279999999999999</v>
      </c>
      <c r="F1171" s="14">
        <v>3.8</v>
      </c>
      <c r="G1171" s="14">
        <v>4.9000000000000004</v>
      </c>
      <c r="H1171" s="14">
        <v>17.457999999999998</v>
      </c>
    </row>
    <row r="1172" spans="1:8">
      <c r="A1172" s="14" t="str">
        <f t="shared" si="18"/>
        <v>1382022</v>
      </c>
      <c r="B1172" s="14">
        <v>138</v>
      </c>
      <c r="C1172" s="14">
        <v>2022</v>
      </c>
      <c r="D1172" s="14">
        <v>1073.229</v>
      </c>
      <c r="E1172" s="14">
        <v>1.5389999999999999</v>
      </c>
      <c r="F1172" s="14">
        <v>3.5</v>
      </c>
      <c r="G1172" s="14">
        <v>4.7</v>
      </c>
      <c r="H1172" s="14">
        <v>17.507999999999999</v>
      </c>
    </row>
    <row r="1173" spans="1:8">
      <c r="A1173" s="14" t="str">
        <f t="shared" si="18"/>
        <v>1382023</v>
      </c>
      <c r="B1173" s="14">
        <v>138</v>
      </c>
      <c r="C1173" s="14">
        <v>2023</v>
      </c>
      <c r="D1173" s="14">
        <v>1113.0229999999999</v>
      </c>
      <c r="E1173" s="14">
        <v>1.6</v>
      </c>
      <c r="F1173" s="14">
        <v>3.5</v>
      </c>
      <c r="G1173" s="14">
        <v>4.5</v>
      </c>
      <c r="H1173" s="14">
        <v>17.558</v>
      </c>
    </row>
    <row r="1174" spans="1:8">
      <c r="A1174" s="14" t="str">
        <f t="shared" si="18"/>
        <v>1382024</v>
      </c>
      <c r="B1174" s="14">
        <v>138</v>
      </c>
      <c r="C1174" s="14">
        <v>2024</v>
      </c>
      <c r="D1174" s="14">
        <v>1150.973</v>
      </c>
      <c r="E1174" s="14">
        <v>1.65</v>
      </c>
      <c r="F1174" s="14">
        <v>3.35</v>
      </c>
      <c r="G1174" s="14">
        <v>4.2</v>
      </c>
      <c r="H1174" s="14">
        <v>17.608000000000001</v>
      </c>
    </row>
    <row r="1175" spans="1:8">
      <c r="A1175" s="14" t="str">
        <f t="shared" si="18"/>
        <v>1382025</v>
      </c>
      <c r="B1175" s="14">
        <v>138</v>
      </c>
      <c r="C1175" s="14">
        <v>2025</v>
      </c>
      <c r="D1175" s="14">
        <v>1189.5419999999999</v>
      </c>
      <c r="E1175" s="14">
        <v>1.75</v>
      </c>
      <c r="F1175" s="14">
        <v>3.38</v>
      </c>
      <c r="G1175" s="14">
        <v>4.0999999999999996</v>
      </c>
      <c r="H1175" s="14">
        <v>17.658000000000001</v>
      </c>
    </row>
    <row r="1176" spans="1:8">
      <c r="A1176" s="14" t="str">
        <f t="shared" si="18"/>
        <v>1382026</v>
      </c>
      <c r="B1176" s="14">
        <v>138</v>
      </c>
      <c r="C1176" s="14">
        <v>2026</v>
      </c>
      <c r="D1176" s="14">
        <v>1229.1289999999999</v>
      </c>
      <c r="E1176" s="14">
        <v>1.8</v>
      </c>
      <c r="F1176" s="14">
        <v>3.33</v>
      </c>
      <c r="G1176" s="14">
        <v>4</v>
      </c>
      <c r="H1176" s="14">
        <v>17.707999999999998</v>
      </c>
    </row>
    <row r="1177" spans="1:8">
      <c r="A1177" s="14" t="str">
        <f t="shared" si="18"/>
        <v>1961980</v>
      </c>
      <c r="B1177" s="14">
        <v>196</v>
      </c>
      <c r="C1177" s="14">
        <v>1980</v>
      </c>
      <c r="D1177" s="14">
        <v>22.52</v>
      </c>
      <c r="E1177" s="14" t="s">
        <v>60</v>
      </c>
      <c r="F1177" s="14">
        <v>-4.5999999999999996</v>
      </c>
      <c r="G1177" s="14">
        <v>4.0190000000000001</v>
      </c>
      <c r="H1177" s="14">
        <v>3.1080000000000001</v>
      </c>
    </row>
    <row r="1178" spans="1:8">
      <c r="A1178" s="14" t="str">
        <f t="shared" si="18"/>
        <v>1961981</v>
      </c>
      <c r="B1178" s="14">
        <v>196</v>
      </c>
      <c r="C1178" s="14">
        <v>1981</v>
      </c>
      <c r="D1178" s="14">
        <v>23.439</v>
      </c>
      <c r="E1178" s="14" t="s">
        <v>60</v>
      </c>
      <c r="F1178" s="14">
        <v>11.601000000000001</v>
      </c>
      <c r="G1178" s="14">
        <v>3.911</v>
      </c>
      <c r="H1178" s="14">
        <v>3.125</v>
      </c>
    </row>
    <row r="1179" spans="1:8">
      <c r="A1179" s="14" t="str">
        <f t="shared" si="18"/>
        <v>1961982</v>
      </c>
      <c r="B1179" s="14">
        <v>196</v>
      </c>
      <c r="C1179" s="14">
        <v>1982</v>
      </c>
      <c r="D1179" s="14">
        <v>23.204999999999998</v>
      </c>
      <c r="E1179" s="14" t="s">
        <v>60</v>
      </c>
      <c r="F1179" s="14">
        <v>0.81299999999999994</v>
      </c>
      <c r="G1179" s="14">
        <v>4.3579999999999997</v>
      </c>
      <c r="H1179" s="14">
        <v>3.149</v>
      </c>
    </row>
    <row r="1180" spans="1:8">
      <c r="A1180" s="14" t="str">
        <f t="shared" si="18"/>
        <v>1961983</v>
      </c>
      <c r="B1180" s="14">
        <v>196</v>
      </c>
      <c r="C1180" s="14">
        <v>1983</v>
      </c>
      <c r="D1180" s="14">
        <v>22.452999999999999</v>
      </c>
      <c r="E1180" s="14" t="s">
        <v>60</v>
      </c>
      <c r="F1180" s="14">
        <v>-2.2759999999999998</v>
      </c>
      <c r="G1180" s="14">
        <v>6.2409999999999997</v>
      </c>
      <c r="H1180" s="14">
        <v>3.1789999999999998</v>
      </c>
    </row>
    <row r="1181" spans="1:8">
      <c r="A1181" s="14" t="str">
        <f t="shared" si="18"/>
        <v>1961984</v>
      </c>
      <c r="B1181" s="14">
        <v>196</v>
      </c>
      <c r="C1181" s="14">
        <v>1984</v>
      </c>
      <c r="D1181" s="14">
        <v>22.347000000000001</v>
      </c>
      <c r="E1181" s="14" t="s">
        <v>60</v>
      </c>
      <c r="F1181" s="14">
        <v>16.469000000000001</v>
      </c>
      <c r="G1181" s="14">
        <v>7.1859999999999999</v>
      </c>
      <c r="H1181" s="14">
        <v>3.2109999999999999</v>
      </c>
    </row>
    <row r="1182" spans="1:8">
      <c r="A1182" s="14" t="str">
        <f t="shared" si="18"/>
        <v>1961985</v>
      </c>
      <c r="B1182" s="14">
        <v>196</v>
      </c>
      <c r="C1182" s="14">
        <v>1985</v>
      </c>
      <c r="D1182" s="14">
        <v>22.507999999999999</v>
      </c>
      <c r="E1182" s="14" t="s">
        <v>60</v>
      </c>
      <c r="F1182" s="14">
        <v>0.59599999999999997</v>
      </c>
      <c r="G1182" s="14">
        <v>3.9220000000000002</v>
      </c>
      <c r="H1182" s="14">
        <v>3.242</v>
      </c>
    </row>
    <row r="1183" spans="1:8">
      <c r="A1183" s="14" t="str">
        <f t="shared" si="18"/>
        <v>1961986</v>
      </c>
      <c r="B1183" s="14">
        <v>196</v>
      </c>
      <c r="C1183" s="14">
        <v>1986</v>
      </c>
      <c r="D1183" s="14">
        <v>27.39</v>
      </c>
      <c r="E1183" s="14">
        <v>18.372</v>
      </c>
      <c r="F1183" s="14">
        <v>2.4990000000000001</v>
      </c>
      <c r="G1183" s="14">
        <v>4.2</v>
      </c>
      <c r="H1183" s="14">
        <v>3.2719999999999998</v>
      </c>
    </row>
    <row r="1184" spans="1:8">
      <c r="A1184" s="14" t="str">
        <f t="shared" si="18"/>
        <v>1961987</v>
      </c>
      <c r="B1184" s="14">
        <v>196</v>
      </c>
      <c r="C1184" s="14">
        <v>1987</v>
      </c>
      <c r="D1184" s="14">
        <v>36.927</v>
      </c>
      <c r="E1184" s="14">
        <v>9.5239999999999991</v>
      </c>
      <c r="F1184" s="14">
        <v>-13.87</v>
      </c>
      <c r="G1184" s="14">
        <v>4.2249999999999996</v>
      </c>
      <c r="H1184" s="14">
        <v>3.3010000000000002</v>
      </c>
    </row>
    <row r="1185" spans="1:8">
      <c r="A1185" s="14" t="str">
        <f t="shared" si="18"/>
        <v>1961988</v>
      </c>
      <c r="B1185" s="14">
        <v>196</v>
      </c>
      <c r="C1185" s="14">
        <v>1988</v>
      </c>
      <c r="D1185" s="14">
        <v>45.442</v>
      </c>
      <c r="E1185" s="14">
        <v>4.7119999999999997</v>
      </c>
      <c r="F1185" s="14">
        <v>32.253999999999998</v>
      </c>
      <c r="G1185" s="14">
        <v>5.8</v>
      </c>
      <c r="H1185" s="14">
        <v>3.331</v>
      </c>
    </row>
    <row r="1186" spans="1:8">
      <c r="A1186" s="14" t="str">
        <f t="shared" si="18"/>
        <v>1961989</v>
      </c>
      <c r="B1186" s="14">
        <v>196</v>
      </c>
      <c r="C1186" s="14">
        <v>1989</v>
      </c>
      <c r="D1186" s="14">
        <v>44.061999999999998</v>
      </c>
      <c r="E1186" s="14">
        <v>7.2</v>
      </c>
      <c r="F1186" s="14">
        <v>14.134</v>
      </c>
      <c r="G1186" s="14">
        <v>7.3250000000000002</v>
      </c>
      <c r="H1186" s="14">
        <v>3.3660000000000001</v>
      </c>
    </row>
    <row r="1187" spans="1:8">
      <c r="A1187" s="14" t="str">
        <f t="shared" si="18"/>
        <v>1961990</v>
      </c>
      <c r="B1187" s="14">
        <v>196</v>
      </c>
      <c r="C1187" s="14">
        <v>1990</v>
      </c>
      <c r="D1187" s="14">
        <v>45.774000000000001</v>
      </c>
      <c r="E1187" s="14">
        <v>4.851</v>
      </c>
      <c r="F1187" s="14">
        <v>4.2359999999999998</v>
      </c>
      <c r="G1187" s="14">
        <v>7.9749999999999996</v>
      </c>
      <c r="H1187" s="14">
        <v>3.4060000000000001</v>
      </c>
    </row>
    <row r="1188" spans="1:8">
      <c r="A1188" s="14" t="str">
        <f t="shared" si="18"/>
        <v>1961991</v>
      </c>
      <c r="B1188" s="14">
        <v>196</v>
      </c>
      <c r="C1188" s="14">
        <v>1991</v>
      </c>
      <c r="D1188" s="14">
        <v>43.445999999999998</v>
      </c>
      <c r="E1188" s="14">
        <v>0.97899999999999998</v>
      </c>
      <c r="F1188" s="14">
        <v>-5.2990000000000004</v>
      </c>
      <c r="G1188" s="14">
        <v>10.625</v>
      </c>
      <c r="H1188" s="14">
        <v>3.496</v>
      </c>
    </row>
    <row r="1189" spans="1:8">
      <c r="A1189" s="14" t="str">
        <f t="shared" si="18"/>
        <v>1961992</v>
      </c>
      <c r="B1189" s="14">
        <v>196</v>
      </c>
      <c r="C1189" s="14">
        <v>1992</v>
      </c>
      <c r="D1189" s="14">
        <v>41.524999999999999</v>
      </c>
      <c r="E1189" s="14">
        <v>1.321</v>
      </c>
      <c r="F1189" s="14">
        <v>8.4719999999999995</v>
      </c>
      <c r="G1189" s="14">
        <v>10.675000000000001</v>
      </c>
      <c r="H1189" s="14">
        <v>3.5329999999999999</v>
      </c>
    </row>
    <row r="1190" spans="1:8">
      <c r="A1190" s="14" t="str">
        <f t="shared" si="18"/>
        <v>1961993</v>
      </c>
      <c r="B1190" s="14">
        <v>196</v>
      </c>
      <c r="C1190" s="14">
        <v>1993</v>
      </c>
      <c r="D1190" s="14">
        <v>44.796999999999997</v>
      </c>
      <c r="E1190" s="14">
        <v>1.391</v>
      </c>
      <c r="F1190" s="14">
        <v>5.2389999999999999</v>
      </c>
      <c r="G1190" s="14">
        <v>9.8000000000000007</v>
      </c>
      <c r="H1190" s="14">
        <v>3.5739999999999998</v>
      </c>
    </row>
    <row r="1191" spans="1:8">
      <c r="A1191" s="14" t="str">
        <f t="shared" si="18"/>
        <v>1961994</v>
      </c>
      <c r="B1191" s="14">
        <v>196</v>
      </c>
      <c r="C1191" s="14">
        <v>1994</v>
      </c>
      <c r="D1191" s="14">
        <v>52.872999999999998</v>
      </c>
      <c r="E1191" s="14">
        <v>2.8</v>
      </c>
      <c r="F1191" s="14">
        <v>12.446</v>
      </c>
      <c r="G1191" s="14">
        <v>8.35</v>
      </c>
      <c r="H1191" s="14">
        <v>3.6219999999999999</v>
      </c>
    </row>
    <row r="1192" spans="1:8">
      <c r="A1192" s="14" t="str">
        <f t="shared" si="18"/>
        <v>1961995</v>
      </c>
      <c r="B1192" s="14">
        <v>196</v>
      </c>
      <c r="C1192" s="14">
        <v>1995</v>
      </c>
      <c r="D1192" s="14">
        <v>62.213999999999999</v>
      </c>
      <c r="E1192" s="14">
        <v>2.9180000000000001</v>
      </c>
      <c r="F1192" s="14">
        <v>8.8320000000000007</v>
      </c>
      <c r="G1192" s="14">
        <v>6.45</v>
      </c>
      <c r="H1192" s="14">
        <v>3.6760000000000002</v>
      </c>
    </row>
    <row r="1193" spans="1:8">
      <c r="A1193" s="14" t="str">
        <f t="shared" si="18"/>
        <v>1961996</v>
      </c>
      <c r="B1193" s="14">
        <v>196</v>
      </c>
      <c r="C1193" s="14">
        <v>1996</v>
      </c>
      <c r="D1193" s="14">
        <v>69.061999999999998</v>
      </c>
      <c r="E1193" s="14">
        <v>2.552</v>
      </c>
      <c r="F1193" s="14">
        <v>7.2649999999999997</v>
      </c>
      <c r="G1193" s="14">
        <v>6.3250000000000002</v>
      </c>
      <c r="H1193" s="14">
        <v>3.734</v>
      </c>
    </row>
    <row r="1194" spans="1:8">
      <c r="A1194" s="14" t="str">
        <f t="shared" si="18"/>
        <v>1961997</v>
      </c>
      <c r="B1194" s="14">
        <v>196</v>
      </c>
      <c r="C1194" s="14">
        <v>1997</v>
      </c>
      <c r="D1194" s="14">
        <v>68.888999999999996</v>
      </c>
      <c r="E1194" s="14">
        <v>0.83</v>
      </c>
      <c r="F1194" s="14">
        <v>3.165</v>
      </c>
      <c r="G1194" s="14">
        <v>6.875</v>
      </c>
      <c r="H1194" s="14">
        <v>3.7829999999999999</v>
      </c>
    </row>
    <row r="1195" spans="1:8">
      <c r="A1195" s="14" t="str">
        <f t="shared" si="18"/>
        <v>1961998</v>
      </c>
      <c r="B1195" s="14">
        <v>196</v>
      </c>
      <c r="C1195" s="14">
        <v>1998</v>
      </c>
      <c r="D1195" s="14">
        <v>56.777999999999999</v>
      </c>
      <c r="E1195" s="14">
        <v>0.36599999999999999</v>
      </c>
      <c r="F1195" s="14">
        <v>-0.11600000000000001</v>
      </c>
      <c r="G1195" s="14">
        <v>7.7249999999999996</v>
      </c>
      <c r="H1195" s="14">
        <v>3.8159999999999998</v>
      </c>
    </row>
    <row r="1196" spans="1:8">
      <c r="A1196" s="14" t="str">
        <f t="shared" si="18"/>
        <v>1961999</v>
      </c>
      <c r="B1196" s="14">
        <v>196</v>
      </c>
      <c r="C1196" s="14">
        <v>1999</v>
      </c>
      <c r="D1196" s="14">
        <v>58.848999999999997</v>
      </c>
      <c r="E1196" s="14">
        <v>0.50800000000000001</v>
      </c>
      <c r="F1196" s="14">
        <v>12.254</v>
      </c>
      <c r="G1196" s="14">
        <v>7.05</v>
      </c>
      <c r="H1196" s="14">
        <v>3.8370000000000002</v>
      </c>
    </row>
    <row r="1197" spans="1:8">
      <c r="A1197" s="14" t="str">
        <f t="shared" si="18"/>
        <v>1962000</v>
      </c>
      <c r="B1197" s="14">
        <v>196</v>
      </c>
      <c r="C1197" s="14">
        <v>2000</v>
      </c>
      <c r="D1197" s="14">
        <v>54.14</v>
      </c>
      <c r="E1197" s="14">
        <v>3.976</v>
      </c>
      <c r="F1197" s="14">
        <v>-0.78300000000000003</v>
      </c>
      <c r="G1197" s="14">
        <v>6.15</v>
      </c>
      <c r="H1197" s="14">
        <v>3.86</v>
      </c>
    </row>
    <row r="1198" spans="1:8">
      <c r="A1198" s="14" t="str">
        <f t="shared" si="18"/>
        <v>1962001</v>
      </c>
      <c r="B1198" s="14">
        <v>196</v>
      </c>
      <c r="C1198" s="14">
        <v>2001</v>
      </c>
      <c r="D1198" s="14">
        <v>53.106999999999999</v>
      </c>
      <c r="E1198" s="14">
        <v>1.8160000000000001</v>
      </c>
      <c r="F1198" s="14">
        <v>2.2639999999999998</v>
      </c>
      <c r="G1198" s="14">
        <v>5.4749999999999996</v>
      </c>
      <c r="H1198" s="14">
        <v>3.887</v>
      </c>
    </row>
    <row r="1199" spans="1:8">
      <c r="A1199" s="14" t="str">
        <f t="shared" si="18"/>
        <v>1962002</v>
      </c>
      <c r="B1199" s="14">
        <v>196</v>
      </c>
      <c r="C1199" s="14">
        <v>2002</v>
      </c>
      <c r="D1199" s="14">
        <v>62.045999999999999</v>
      </c>
      <c r="E1199" s="14">
        <v>2.7229999999999999</v>
      </c>
      <c r="F1199" s="14">
        <v>9.8079999999999998</v>
      </c>
      <c r="G1199" s="14">
        <v>5.3</v>
      </c>
      <c r="H1199" s="14">
        <v>3.9510000000000001</v>
      </c>
    </row>
    <row r="1200" spans="1:8">
      <c r="A1200" s="14" t="str">
        <f t="shared" si="18"/>
        <v>1962003</v>
      </c>
      <c r="B1200" s="14">
        <v>196</v>
      </c>
      <c r="C1200" s="14">
        <v>2003</v>
      </c>
      <c r="D1200" s="14">
        <v>82.468999999999994</v>
      </c>
      <c r="E1200" s="14">
        <v>1.554</v>
      </c>
      <c r="F1200" s="14">
        <v>8.4670000000000005</v>
      </c>
      <c r="G1200" s="14">
        <v>4.75</v>
      </c>
      <c r="H1200" s="14">
        <v>4.0279999999999996</v>
      </c>
    </row>
    <row r="1201" spans="1:8">
      <c r="A1201" s="14" t="str">
        <f t="shared" si="18"/>
        <v>1962004</v>
      </c>
      <c r="B1201" s="14">
        <v>196</v>
      </c>
      <c r="C1201" s="14">
        <v>2004</v>
      </c>
      <c r="D1201" s="14">
        <v>101.577</v>
      </c>
      <c r="E1201" s="14">
        <v>2.7</v>
      </c>
      <c r="F1201" s="14">
        <v>16.904</v>
      </c>
      <c r="G1201" s="14">
        <v>4.0250000000000004</v>
      </c>
      <c r="H1201" s="14">
        <v>4.0890000000000004</v>
      </c>
    </row>
    <row r="1202" spans="1:8">
      <c r="A1202" s="14" t="str">
        <f t="shared" si="18"/>
        <v>1962005</v>
      </c>
      <c r="B1202" s="14">
        <v>196</v>
      </c>
      <c r="C1202" s="14">
        <v>2005</v>
      </c>
      <c r="D1202" s="14">
        <v>113.206</v>
      </c>
      <c r="E1202" s="14">
        <v>3.1549999999999998</v>
      </c>
      <c r="F1202" s="14">
        <v>6.2460000000000004</v>
      </c>
      <c r="G1202" s="14">
        <v>3.8</v>
      </c>
      <c r="H1202" s="14">
        <v>4.1360000000000001</v>
      </c>
    </row>
    <row r="1203" spans="1:8">
      <c r="A1203" s="14" t="str">
        <f t="shared" si="18"/>
        <v>1962006</v>
      </c>
      <c r="B1203" s="14">
        <v>196</v>
      </c>
      <c r="C1203" s="14">
        <v>2006</v>
      </c>
      <c r="D1203" s="14">
        <v>109.697</v>
      </c>
      <c r="E1203" s="14">
        <v>2.6349999999999998</v>
      </c>
      <c r="F1203" s="14">
        <v>-2.3780000000000001</v>
      </c>
      <c r="G1203" s="14">
        <v>3.875</v>
      </c>
      <c r="H1203" s="14">
        <v>4.1849999999999996</v>
      </c>
    </row>
    <row r="1204" spans="1:8">
      <c r="A1204" s="14" t="str">
        <f t="shared" si="18"/>
        <v>1962007</v>
      </c>
      <c r="B1204" s="14">
        <v>196</v>
      </c>
      <c r="C1204" s="14">
        <v>2007</v>
      </c>
      <c r="D1204" s="14">
        <v>134.83600000000001</v>
      </c>
      <c r="E1204" s="14">
        <v>3.1840000000000002</v>
      </c>
      <c r="F1204" s="14">
        <v>9.1470000000000002</v>
      </c>
      <c r="G1204" s="14">
        <v>3.625</v>
      </c>
      <c r="H1204" s="14">
        <v>4.226</v>
      </c>
    </row>
    <row r="1205" spans="1:8">
      <c r="A1205" s="14" t="str">
        <f t="shared" si="18"/>
        <v>1962008</v>
      </c>
      <c r="B1205" s="14">
        <v>196</v>
      </c>
      <c r="C1205" s="14">
        <v>2008</v>
      </c>
      <c r="D1205" s="14">
        <v>135.36000000000001</v>
      </c>
      <c r="E1205" s="14">
        <v>3.375</v>
      </c>
      <c r="F1205" s="14">
        <v>3.6139999999999999</v>
      </c>
      <c r="G1205" s="14">
        <v>4.0250000000000004</v>
      </c>
      <c r="H1205" s="14">
        <v>4.2619999999999996</v>
      </c>
    </row>
    <row r="1206" spans="1:8">
      <c r="A1206" s="14" t="str">
        <f t="shared" si="18"/>
        <v>1962009</v>
      </c>
      <c r="B1206" s="14">
        <v>196</v>
      </c>
      <c r="C1206" s="14">
        <v>2009</v>
      </c>
      <c r="D1206" s="14">
        <v>121.755</v>
      </c>
      <c r="E1206" s="14">
        <v>1.9590000000000001</v>
      </c>
      <c r="F1206" s="14">
        <v>-14.672000000000001</v>
      </c>
      <c r="G1206" s="14">
        <v>5.9</v>
      </c>
      <c r="H1206" s="14">
        <v>4.3049999999999997</v>
      </c>
    </row>
    <row r="1207" spans="1:8">
      <c r="A1207" s="14" t="str">
        <f t="shared" si="18"/>
        <v>1962010</v>
      </c>
      <c r="B1207" s="14">
        <v>196</v>
      </c>
      <c r="C1207" s="14">
        <v>2010</v>
      </c>
      <c r="D1207" s="14">
        <v>145.28800000000001</v>
      </c>
      <c r="E1207" s="14">
        <v>4.0259999999999998</v>
      </c>
      <c r="F1207" s="14">
        <v>10.791</v>
      </c>
      <c r="G1207" s="14">
        <v>6.2</v>
      </c>
      <c r="H1207" s="14">
        <v>4.3529999999999998</v>
      </c>
    </row>
    <row r="1208" spans="1:8">
      <c r="A1208" s="14" t="str">
        <f t="shared" si="18"/>
        <v>1962011</v>
      </c>
      <c r="B1208" s="14">
        <v>196</v>
      </c>
      <c r="C1208" s="14">
        <v>2011</v>
      </c>
      <c r="D1208" s="14">
        <v>166.94399999999999</v>
      </c>
      <c r="E1208" s="14">
        <v>1.847</v>
      </c>
      <c r="F1208" s="14">
        <v>7.04</v>
      </c>
      <c r="G1208" s="14">
        <v>6.05</v>
      </c>
      <c r="H1208" s="14">
        <v>4.3860000000000001</v>
      </c>
    </row>
    <row r="1209" spans="1:8">
      <c r="A1209" s="14" t="str">
        <f t="shared" si="18"/>
        <v>1962012</v>
      </c>
      <c r="B1209" s="14">
        <v>196</v>
      </c>
      <c r="C1209" s="14">
        <v>2012</v>
      </c>
      <c r="D1209" s="14">
        <v>175.04400000000001</v>
      </c>
      <c r="E1209" s="14">
        <v>0.95</v>
      </c>
      <c r="F1209" s="14">
        <v>2.7839999999999998</v>
      </c>
      <c r="G1209" s="14">
        <v>6.45</v>
      </c>
      <c r="H1209" s="14">
        <v>4.4109999999999996</v>
      </c>
    </row>
    <row r="1210" spans="1:8">
      <c r="A1210" s="14" t="str">
        <f t="shared" si="18"/>
        <v>1962013</v>
      </c>
      <c r="B1210" s="14">
        <v>196</v>
      </c>
      <c r="C1210" s="14">
        <v>2013</v>
      </c>
      <c r="D1210" s="14">
        <v>187.10499999999999</v>
      </c>
      <c r="E1210" s="14">
        <v>1.625</v>
      </c>
      <c r="F1210" s="14">
        <v>6.2430000000000003</v>
      </c>
      <c r="G1210" s="14">
        <v>5.8250000000000002</v>
      </c>
      <c r="H1210" s="14">
        <v>4.4470000000000001</v>
      </c>
    </row>
    <row r="1211" spans="1:8">
      <c r="A1211" s="14" t="str">
        <f t="shared" si="18"/>
        <v>1962014</v>
      </c>
      <c r="B1211" s="14">
        <v>196</v>
      </c>
      <c r="C1211" s="14">
        <v>2014</v>
      </c>
      <c r="D1211" s="14">
        <v>200.13900000000001</v>
      </c>
      <c r="E1211" s="14">
        <v>0.75800000000000001</v>
      </c>
      <c r="F1211" s="14">
        <v>8.0969999999999995</v>
      </c>
      <c r="G1211" s="14">
        <v>5.4249999999999998</v>
      </c>
      <c r="H1211" s="14">
        <v>4.5199999999999996</v>
      </c>
    </row>
    <row r="1212" spans="1:8">
      <c r="A1212" s="14" t="str">
        <f t="shared" si="18"/>
        <v>1962015</v>
      </c>
      <c r="B1212" s="14">
        <v>196</v>
      </c>
      <c r="C1212" s="14">
        <v>2015</v>
      </c>
      <c r="D1212" s="14">
        <v>176.19300000000001</v>
      </c>
      <c r="E1212" s="14">
        <v>8.4000000000000005E-2</v>
      </c>
      <c r="F1212" s="14">
        <v>4.306</v>
      </c>
      <c r="G1212" s="14">
        <v>5.4249999999999998</v>
      </c>
      <c r="H1212" s="14">
        <v>4.6130000000000004</v>
      </c>
    </row>
    <row r="1213" spans="1:8">
      <c r="A1213" s="14" t="str">
        <f t="shared" si="18"/>
        <v>1962016</v>
      </c>
      <c r="B1213" s="14">
        <v>196</v>
      </c>
      <c r="C1213" s="14">
        <v>2016</v>
      </c>
      <c r="D1213" s="14">
        <v>185.96199999999999</v>
      </c>
      <c r="E1213" s="14">
        <v>1.3360000000000001</v>
      </c>
      <c r="F1213" s="14">
        <v>3.786</v>
      </c>
      <c r="G1213" s="14">
        <v>5.1749999999999998</v>
      </c>
      <c r="H1213" s="14">
        <v>4.7169999999999996</v>
      </c>
    </row>
    <row r="1214" spans="1:8">
      <c r="A1214" s="14" t="str">
        <f t="shared" si="18"/>
        <v>1962017</v>
      </c>
      <c r="B1214" s="14">
        <v>196</v>
      </c>
      <c r="C1214" s="14">
        <v>2017</v>
      </c>
      <c r="D1214" s="14">
        <v>203.81700000000001</v>
      </c>
      <c r="E1214" s="14">
        <v>1.5940000000000001</v>
      </c>
      <c r="F1214" s="14">
        <v>7.2709999999999999</v>
      </c>
      <c r="G1214" s="14">
        <v>4.7249999999999996</v>
      </c>
      <c r="H1214" s="14">
        <v>4.8150000000000004</v>
      </c>
    </row>
    <row r="1215" spans="1:8">
      <c r="A1215" s="14" t="str">
        <f t="shared" si="18"/>
        <v>1962018</v>
      </c>
      <c r="B1215" s="14">
        <v>196</v>
      </c>
      <c r="C1215" s="14">
        <v>2018</v>
      </c>
      <c r="D1215" s="14">
        <v>209.827</v>
      </c>
      <c r="E1215" s="14">
        <v>1.889</v>
      </c>
      <c r="F1215" s="14">
        <v>6.4649999999999999</v>
      </c>
      <c r="G1215" s="14">
        <v>4.3</v>
      </c>
      <c r="H1215" s="14">
        <v>4.9020000000000001</v>
      </c>
    </row>
    <row r="1216" spans="1:8">
      <c r="A1216" s="14" t="str">
        <f t="shared" si="18"/>
        <v>1962019</v>
      </c>
      <c r="B1216" s="14">
        <v>196</v>
      </c>
      <c r="C1216" s="14">
        <v>2019</v>
      </c>
      <c r="D1216" s="14">
        <v>210.22399999999999</v>
      </c>
      <c r="E1216" s="14">
        <v>1.8540000000000001</v>
      </c>
      <c r="F1216" s="14">
        <v>2.1629999999999998</v>
      </c>
      <c r="G1216" s="14">
        <v>4.125</v>
      </c>
      <c r="H1216" s="14">
        <v>4.9859999999999998</v>
      </c>
    </row>
    <row r="1217" spans="1:8">
      <c r="A1217" s="14" t="str">
        <f t="shared" si="18"/>
        <v>1962020</v>
      </c>
      <c r="B1217" s="14">
        <v>196</v>
      </c>
      <c r="C1217" s="14">
        <v>2020</v>
      </c>
      <c r="D1217" s="14">
        <v>209.32900000000001</v>
      </c>
      <c r="E1217" s="14">
        <v>1.4370000000000001</v>
      </c>
      <c r="F1217" s="14">
        <v>-16.34</v>
      </c>
      <c r="G1217" s="14">
        <v>4.5999999999999996</v>
      </c>
      <c r="H1217" s="14">
        <v>5.09</v>
      </c>
    </row>
    <row r="1218" spans="1:8">
      <c r="A1218" s="14" t="str">
        <f t="shared" si="18"/>
        <v>1962021</v>
      </c>
      <c r="B1218" s="14">
        <v>196</v>
      </c>
      <c r="C1218" s="14">
        <v>2021</v>
      </c>
      <c r="D1218" s="14">
        <v>243.33199999999999</v>
      </c>
      <c r="E1218" s="14">
        <v>2.0649999999999999</v>
      </c>
      <c r="F1218" s="14">
        <v>9.3239999999999998</v>
      </c>
      <c r="G1218" s="14">
        <v>5.1050000000000004</v>
      </c>
      <c r="H1218" s="14">
        <v>5.1230000000000002</v>
      </c>
    </row>
    <row r="1219" spans="1:8">
      <c r="A1219" s="14" t="str">
        <f t="shared" ref="A1219:A1282" si="19">B1219&amp;C1219</f>
        <v>1962022</v>
      </c>
      <c r="B1219" s="14">
        <v>196</v>
      </c>
      <c r="C1219" s="14">
        <v>2022</v>
      </c>
      <c r="D1219" s="14">
        <v>253.90799999999999</v>
      </c>
      <c r="E1219" s="14">
        <v>1.659</v>
      </c>
      <c r="F1219" s="14">
        <v>7.2089999999999996</v>
      </c>
      <c r="G1219" s="14">
        <v>4.9039999999999999</v>
      </c>
      <c r="H1219" s="14">
        <v>5.1790000000000003</v>
      </c>
    </row>
    <row r="1220" spans="1:8">
      <c r="A1220" s="14" t="str">
        <f t="shared" si="19"/>
        <v>1962023</v>
      </c>
      <c r="B1220" s="14">
        <v>196</v>
      </c>
      <c r="C1220" s="14">
        <v>2023</v>
      </c>
      <c r="D1220" s="14">
        <v>265.46300000000002</v>
      </c>
      <c r="E1220" s="14">
        <v>1.861</v>
      </c>
      <c r="F1220" s="14">
        <v>3.6030000000000002</v>
      </c>
      <c r="G1220" s="14">
        <v>4.7</v>
      </c>
      <c r="H1220" s="14">
        <v>5.2539999999999996</v>
      </c>
    </row>
    <row r="1221" spans="1:8">
      <c r="A1221" s="14" t="str">
        <f t="shared" si="19"/>
        <v>1962024</v>
      </c>
      <c r="B1221" s="14">
        <v>196</v>
      </c>
      <c r="C1221" s="14">
        <v>2024</v>
      </c>
      <c r="D1221" s="14">
        <v>279.18599999999998</v>
      </c>
      <c r="E1221" s="14">
        <v>2.1160000000000001</v>
      </c>
      <c r="F1221" s="14">
        <v>3.7450000000000001</v>
      </c>
      <c r="G1221" s="14">
        <v>4.5339999999999998</v>
      </c>
      <c r="H1221" s="14">
        <v>5.335</v>
      </c>
    </row>
    <row r="1222" spans="1:8">
      <c r="A1222" s="14" t="str">
        <f t="shared" si="19"/>
        <v>1962025</v>
      </c>
      <c r="B1222" s="14">
        <v>196</v>
      </c>
      <c r="C1222" s="14">
        <v>2025</v>
      </c>
      <c r="D1222" s="14">
        <v>294.17200000000003</v>
      </c>
      <c r="E1222" s="14">
        <v>2.2170000000000001</v>
      </c>
      <c r="F1222" s="14">
        <v>3.411</v>
      </c>
      <c r="G1222" s="14">
        <v>4.4210000000000003</v>
      </c>
      <c r="H1222" s="14">
        <v>5.4169999999999998</v>
      </c>
    </row>
    <row r="1223" spans="1:8">
      <c r="A1223" s="14" t="str">
        <f t="shared" si="19"/>
        <v>1962026</v>
      </c>
      <c r="B1223" s="14">
        <v>196</v>
      </c>
      <c r="C1223" s="14">
        <v>2026</v>
      </c>
      <c r="D1223" s="14">
        <v>309.90899999999999</v>
      </c>
      <c r="E1223" s="14">
        <v>2.1659999999999999</v>
      </c>
      <c r="F1223" s="14">
        <v>3.6480000000000001</v>
      </c>
      <c r="G1223" s="14">
        <v>4.4119999999999999</v>
      </c>
      <c r="H1223" s="14">
        <v>5.5010000000000003</v>
      </c>
    </row>
    <row r="1224" spans="1:8">
      <c r="A1224" s="14" t="str">
        <f t="shared" si="19"/>
        <v>1421980</v>
      </c>
      <c r="B1224" s="14">
        <v>142</v>
      </c>
      <c r="C1224" s="14">
        <v>1980</v>
      </c>
      <c r="D1224" s="14">
        <v>64.438999999999993</v>
      </c>
      <c r="E1224" s="14">
        <v>13.477</v>
      </c>
      <c r="F1224" s="14">
        <v>2.9260000000000002</v>
      </c>
      <c r="G1224" s="14">
        <v>1.65</v>
      </c>
      <c r="H1224" s="14">
        <v>4.0919999999999996</v>
      </c>
    </row>
    <row r="1225" spans="1:8">
      <c r="A1225" s="14" t="str">
        <f t="shared" si="19"/>
        <v>1421981</v>
      </c>
      <c r="B1225" s="14">
        <v>142</v>
      </c>
      <c r="C1225" s="14">
        <v>1981</v>
      </c>
      <c r="D1225" s="14">
        <v>63.597000000000001</v>
      </c>
      <c r="E1225" s="14">
        <v>11.96</v>
      </c>
      <c r="F1225" s="14">
        <v>1.5129999999999999</v>
      </c>
      <c r="G1225" s="14">
        <v>2.0009999999999999</v>
      </c>
      <c r="H1225" s="14">
        <v>4.1070000000000002</v>
      </c>
    </row>
    <row r="1226" spans="1:8">
      <c r="A1226" s="14" t="str">
        <f t="shared" si="19"/>
        <v>1421982</v>
      </c>
      <c r="B1226" s="14">
        <v>142</v>
      </c>
      <c r="C1226" s="14">
        <v>1982</v>
      </c>
      <c r="D1226" s="14">
        <v>62.646999999999998</v>
      </c>
      <c r="E1226" s="14">
        <v>11.869</v>
      </c>
      <c r="F1226" s="14">
        <v>5.1429999999999998</v>
      </c>
      <c r="G1226" s="14">
        <v>2.6059999999999999</v>
      </c>
      <c r="H1226" s="14">
        <v>4.1230000000000002</v>
      </c>
    </row>
    <row r="1227" spans="1:8">
      <c r="A1227" s="14" t="str">
        <f t="shared" si="19"/>
        <v>1421983</v>
      </c>
      <c r="B1227" s="14">
        <v>142</v>
      </c>
      <c r="C1227" s="14">
        <v>1983</v>
      </c>
      <c r="D1227" s="14">
        <v>61.627000000000002</v>
      </c>
      <c r="E1227" s="14">
        <v>7.1619999999999999</v>
      </c>
      <c r="F1227" s="14">
        <v>-2.9740000000000002</v>
      </c>
      <c r="G1227" s="14">
        <v>3.4260000000000002</v>
      </c>
      <c r="H1227" s="14">
        <v>4.1340000000000003</v>
      </c>
    </row>
    <row r="1228" spans="1:8">
      <c r="A1228" s="14" t="str">
        <f t="shared" si="19"/>
        <v>1421984</v>
      </c>
      <c r="B1228" s="14">
        <v>142</v>
      </c>
      <c r="C1228" s="14">
        <v>1984</v>
      </c>
      <c r="D1228" s="14">
        <v>62.058</v>
      </c>
      <c r="E1228" s="14">
        <v>5.9409999999999998</v>
      </c>
      <c r="F1228" s="14">
        <v>5.7510000000000003</v>
      </c>
      <c r="G1228" s="14">
        <v>3.1469999999999998</v>
      </c>
      <c r="H1228" s="14">
        <v>4.1459999999999999</v>
      </c>
    </row>
    <row r="1229" spans="1:8">
      <c r="A1229" s="14" t="str">
        <f t="shared" si="19"/>
        <v>1421985</v>
      </c>
      <c r="B1229" s="14">
        <v>142</v>
      </c>
      <c r="C1229" s="14">
        <v>1985</v>
      </c>
      <c r="D1229" s="14">
        <v>65.417000000000002</v>
      </c>
      <c r="E1229" s="14">
        <v>5.6070000000000002</v>
      </c>
      <c r="F1229" s="14">
        <v>8.8490000000000002</v>
      </c>
      <c r="G1229" s="14">
        <v>2.5880000000000001</v>
      </c>
      <c r="H1229" s="14">
        <v>4.1589999999999998</v>
      </c>
    </row>
    <row r="1230" spans="1:8">
      <c r="A1230" s="14" t="str">
        <f t="shared" si="19"/>
        <v>1421986</v>
      </c>
      <c r="B1230" s="14">
        <v>142</v>
      </c>
      <c r="C1230" s="14">
        <v>1986</v>
      </c>
      <c r="D1230" s="14">
        <v>78.692999999999998</v>
      </c>
      <c r="E1230" s="14">
        <v>8.85</v>
      </c>
      <c r="F1230" s="14">
        <v>11.723000000000001</v>
      </c>
      <c r="G1230" s="14">
        <v>1.962</v>
      </c>
      <c r="H1230" s="14">
        <v>4.1740000000000004</v>
      </c>
    </row>
    <row r="1231" spans="1:8">
      <c r="A1231" s="14" t="str">
        <f t="shared" si="19"/>
        <v>1421987</v>
      </c>
      <c r="B1231" s="14">
        <v>142</v>
      </c>
      <c r="C1231" s="14">
        <v>1987</v>
      </c>
      <c r="D1231" s="14">
        <v>94.230999999999995</v>
      </c>
      <c r="E1231" s="14">
        <v>7.3170000000000002</v>
      </c>
      <c r="F1231" s="14">
        <v>-6.375</v>
      </c>
      <c r="G1231" s="14">
        <v>2.0840000000000001</v>
      </c>
      <c r="H1231" s="14">
        <v>4.1980000000000004</v>
      </c>
    </row>
    <row r="1232" spans="1:8">
      <c r="A1232" s="14" t="str">
        <f t="shared" si="19"/>
        <v>1421988</v>
      </c>
      <c r="B1232" s="14">
        <v>142</v>
      </c>
      <c r="C1232" s="14">
        <v>1988</v>
      </c>
      <c r="D1232" s="14">
        <v>101.901</v>
      </c>
      <c r="E1232" s="14">
        <v>5.6820000000000004</v>
      </c>
      <c r="F1232" s="14">
        <v>-2.41</v>
      </c>
      <c r="G1232" s="14">
        <v>3.149</v>
      </c>
      <c r="H1232" s="14">
        <v>4.2210000000000001</v>
      </c>
    </row>
    <row r="1233" spans="1:8">
      <c r="A1233" s="14" t="str">
        <f t="shared" si="19"/>
        <v>1421989</v>
      </c>
      <c r="B1233" s="14">
        <v>142</v>
      </c>
      <c r="C1233" s="14">
        <v>1989</v>
      </c>
      <c r="D1233" s="14">
        <v>102.634</v>
      </c>
      <c r="E1233" s="14">
        <v>4.3010000000000002</v>
      </c>
      <c r="F1233" s="14">
        <v>2.1070000000000002</v>
      </c>
      <c r="G1233" s="14">
        <v>4.9080000000000004</v>
      </c>
      <c r="H1233" s="14">
        <v>4.2329999999999997</v>
      </c>
    </row>
    <row r="1234" spans="1:8">
      <c r="A1234" s="14" t="str">
        <f t="shared" si="19"/>
        <v>1421990</v>
      </c>
      <c r="B1234" s="14">
        <v>142</v>
      </c>
      <c r="C1234" s="14">
        <v>1990</v>
      </c>
      <c r="D1234" s="14">
        <v>119.791</v>
      </c>
      <c r="E1234" s="14">
        <v>4.2960000000000003</v>
      </c>
      <c r="F1234" s="14">
        <v>2.5059999999999998</v>
      </c>
      <c r="G1234" s="14">
        <v>5.2290000000000001</v>
      </c>
      <c r="H1234" s="14">
        <v>4.25</v>
      </c>
    </row>
    <row r="1235" spans="1:8">
      <c r="A1235" s="14" t="str">
        <f t="shared" si="19"/>
        <v>1421991</v>
      </c>
      <c r="B1235" s="14">
        <v>142</v>
      </c>
      <c r="C1235" s="14">
        <v>1991</v>
      </c>
      <c r="D1235" s="14">
        <v>121.872</v>
      </c>
      <c r="E1235" s="14">
        <v>2.8010000000000002</v>
      </c>
      <c r="F1235" s="14">
        <v>0.42399999999999999</v>
      </c>
      <c r="G1235" s="14">
        <v>5.4690000000000003</v>
      </c>
      <c r="H1235" s="14">
        <v>4.274</v>
      </c>
    </row>
    <row r="1236" spans="1:8">
      <c r="A1236" s="14" t="str">
        <f t="shared" si="19"/>
        <v>1421992</v>
      </c>
      <c r="B1236" s="14">
        <v>142</v>
      </c>
      <c r="C1236" s="14">
        <v>1992</v>
      </c>
      <c r="D1236" s="14">
        <v>130.83799999999999</v>
      </c>
      <c r="E1236" s="14">
        <v>2.2440000000000002</v>
      </c>
      <c r="F1236" s="14">
        <v>1.6970000000000001</v>
      </c>
      <c r="G1236" s="14">
        <v>5.915</v>
      </c>
      <c r="H1236" s="14">
        <v>4.2990000000000004</v>
      </c>
    </row>
    <row r="1237" spans="1:8">
      <c r="A1237" s="14" t="str">
        <f t="shared" si="19"/>
        <v>1421993</v>
      </c>
      <c r="B1237" s="14">
        <v>142</v>
      </c>
      <c r="C1237" s="14">
        <v>1993</v>
      </c>
      <c r="D1237" s="14">
        <v>120.57899999999999</v>
      </c>
      <c r="E1237" s="14">
        <v>1.881</v>
      </c>
      <c r="F1237" s="14">
        <v>4.8159999999999998</v>
      </c>
      <c r="G1237" s="14">
        <v>5.9480000000000004</v>
      </c>
      <c r="H1237" s="14">
        <v>4.3250000000000002</v>
      </c>
    </row>
    <row r="1238" spans="1:8">
      <c r="A1238" s="14" t="str">
        <f t="shared" si="19"/>
        <v>1421994</v>
      </c>
      <c r="B1238" s="14">
        <v>142</v>
      </c>
      <c r="C1238" s="14">
        <v>1994</v>
      </c>
      <c r="D1238" s="14">
        <v>127.13200000000001</v>
      </c>
      <c r="E1238" s="14">
        <v>1.8460000000000001</v>
      </c>
      <c r="F1238" s="14">
        <v>5.8140000000000001</v>
      </c>
      <c r="G1238" s="14">
        <v>5.3929999999999998</v>
      </c>
      <c r="H1238" s="14">
        <v>4.3479999999999999</v>
      </c>
    </row>
    <row r="1239" spans="1:8">
      <c r="A1239" s="14" t="str">
        <f t="shared" si="19"/>
        <v>1421995</v>
      </c>
      <c r="B1239" s="14">
        <v>142</v>
      </c>
      <c r="C1239" s="14">
        <v>1995</v>
      </c>
      <c r="D1239" s="14">
        <v>152.03100000000001</v>
      </c>
      <c r="E1239" s="14">
        <v>2.1150000000000002</v>
      </c>
      <c r="F1239" s="14">
        <v>5.8339999999999996</v>
      </c>
      <c r="G1239" s="14">
        <v>4.9059999999999997</v>
      </c>
      <c r="H1239" s="14">
        <v>4.37</v>
      </c>
    </row>
    <row r="1240" spans="1:8">
      <c r="A1240" s="14" t="str">
        <f t="shared" si="19"/>
        <v>1421996</v>
      </c>
      <c r="B1240" s="14">
        <v>142</v>
      </c>
      <c r="C1240" s="14">
        <v>1996</v>
      </c>
      <c r="D1240" s="14">
        <v>163.52000000000001</v>
      </c>
      <c r="E1240" s="14">
        <v>1.7749999999999999</v>
      </c>
      <c r="F1240" s="14">
        <v>8.7859999999999996</v>
      </c>
      <c r="G1240" s="14">
        <v>4.8330000000000002</v>
      </c>
      <c r="H1240" s="14">
        <v>4.3929999999999998</v>
      </c>
    </row>
    <row r="1241" spans="1:8">
      <c r="A1241" s="14" t="str">
        <f t="shared" si="19"/>
        <v>1421997</v>
      </c>
      <c r="B1241" s="14">
        <v>142</v>
      </c>
      <c r="C1241" s="14">
        <v>1997</v>
      </c>
      <c r="D1241" s="14">
        <v>161.357</v>
      </c>
      <c r="E1241" s="14">
        <v>2.3260000000000001</v>
      </c>
      <c r="F1241" s="14">
        <v>12.461</v>
      </c>
      <c r="G1241" s="14">
        <v>4.0339999999999998</v>
      </c>
      <c r="H1241" s="14">
        <v>4.4130000000000003</v>
      </c>
    </row>
    <row r="1242" spans="1:8">
      <c r="A1242" s="14" t="str">
        <f t="shared" si="19"/>
        <v>1421998</v>
      </c>
      <c r="B1242" s="14">
        <v>142</v>
      </c>
      <c r="C1242" s="14">
        <v>1998</v>
      </c>
      <c r="D1242" s="14">
        <v>154.16300000000001</v>
      </c>
      <c r="E1242" s="14">
        <v>2.415</v>
      </c>
      <c r="F1242" s="14">
        <v>8.7629999999999999</v>
      </c>
      <c r="G1242" s="14">
        <v>3.1859999999999999</v>
      </c>
      <c r="H1242" s="14">
        <v>4.4409999999999998</v>
      </c>
    </row>
    <row r="1243" spans="1:8">
      <c r="A1243" s="14" t="str">
        <f t="shared" si="19"/>
        <v>1421999</v>
      </c>
      <c r="B1243" s="14">
        <v>142</v>
      </c>
      <c r="C1243" s="14">
        <v>1999</v>
      </c>
      <c r="D1243" s="14">
        <v>162.285</v>
      </c>
      <c r="E1243" s="14">
        <v>2.774</v>
      </c>
      <c r="F1243" s="14">
        <v>-1.5569999999999999</v>
      </c>
      <c r="G1243" s="14">
        <v>3.1720000000000002</v>
      </c>
      <c r="H1243" s="14">
        <v>4.4729999999999999</v>
      </c>
    </row>
    <row r="1244" spans="1:8">
      <c r="A1244" s="14" t="str">
        <f t="shared" si="19"/>
        <v>1422000</v>
      </c>
      <c r="B1244" s="14">
        <v>142</v>
      </c>
      <c r="C1244" s="14">
        <v>2000</v>
      </c>
      <c r="D1244" s="14">
        <v>171.24600000000001</v>
      </c>
      <c r="E1244" s="14">
        <v>2.9689999999999999</v>
      </c>
      <c r="F1244" s="14">
        <v>2.0150000000000001</v>
      </c>
      <c r="G1244" s="14">
        <v>3.4260000000000002</v>
      </c>
      <c r="H1244" s="14">
        <v>4.5010000000000003</v>
      </c>
    </row>
    <row r="1245" spans="1:8">
      <c r="A1245" s="14" t="str">
        <f t="shared" si="19"/>
        <v>1422001</v>
      </c>
      <c r="B1245" s="14">
        <v>142</v>
      </c>
      <c r="C1245" s="14">
        <v>2001</v>
      </c>
      <c r="D1245" s="14">
        <v>173.97300000000001</v>
      </c>
      <c r="E1245" s="14">
        <v>2.097</v>
      </c>
      <c r="F1245" s="14">
        <v>1.7390000000000001</v>
      </c>
      <c r="G1245" s="14">
        <v>3.5459999999999998</v>
      </c>
      <c r="H1245" s="14">
        <v>4.5190000000000001</v>
      </c>
    </row>
    <row r="1246" spans="1:8">
      <c r="A1246" s="14" t="str">
        <f t="shared" si="19"/>
        <v>1422002</v>
      </c>
      <c r="B1246" s="14">
        <v>142</v>
      </c>
      <c r="C1246" s="14">
        <v>2002</v>
      </c>
      <c r="D1246" s="14">
        <v>195.52500000000001</v>
      </c>
      <c r="E1246" s="14">
        <v>2.6960000000000002</v>
      </c>
      <c r="F1246" s="14">
        <v>0.99399999999999999</v>
      </c>
      <c r="G1246" s="14">
        <v>3.8889999999999998</v>
      </c>
      <c r="H1246" s="14">
        <v>4.5469999999999997</v>
      </c>
    </row>
    <row r="1247" spans="1:8">
      <c r="A1247" s="14" t="str">
        <f t="shared" si="19"/>
        <v>1422003</v>
      </c>
      <c r="B1247" s="14">
        <v>142</v>
      </c>
      <c r="C1247" s="14">
        <v>2003</v>
      </c>
      <c r="D1247" s="14">
        <v>228.858</v>
      </c>
      <c r="E1247" s="14">
        <v>0.625</v>
      </c>
      <c r="F1247" s="14">
        <v>1.232</v>
      </c>
      <c r="G1247" s="14">
        <v>4.4939999999999998</v>
      </c>
      <c r="H1247" s="14">
        <v>4.5730000000000004</v>
      </c>
    </row>
    <row r="1248" spans="1:8">
      <c r="A1248" s="14" t="str">
        <f t="shared" si="19"/>
        <v>1422004</v>
      </c>
      <c r="B1248" s="14">
        <v>142</v>
      </c>
      <c r="C1248" s="14">
        <v>2004</v>
      </c>
      <c r="D1248" s="14">
        <v>264.51</v>
      </c>
      <c r="E1248" s="14">
        <v>1.1180000000000001</v>
      </c>
      <c r="F1248" s="14">
        <v>9.0060000000000002</v>
      </c>
      <c r="G1248" s="14">
        <v>4.4710000000000001</v>
      </c>
      <c r="H1248" s="14">
        <v>4.5990000000000002</v>
      </c>
    </row>
    <row r="1249" spans="1:8">
      <c r="A1249" s="14" t="str">
        <f t="shared" si="19"/>
        <v>1422005</v>
      </c>
      <c r="B1249" s="14">
        <v>142</v>
      </c>
      <c r="C1249" s="14">
        <v>2005</v>
      </c>
      <c r="D1249" s="14">
        <v>308.88400000000001</v>
      </c>
      <c r="E1249" s="14">
        <v>1.843</v>
      </c>
      <c r="F1249" s="14">
        <v>7.915</v>
      </c>
      <c r="G1249" s="14">
        <v>4.6159999999999997</v>
      </c>
      <c r="H1249" s="14">
        <v>4.6319999999999997</v>
      </c>
    </row>
    <row r="1250" spans="1:8">
      <c r="A1250" s="14" t="str">
        <f t="shared" si="19"/>
        <v>1422006</v>
      </c>
      <c r="B1250" s="14">
        <v>142</v>
      </c>
      <c r="C1250" s="14">
        <v>2006</v>
      </c>
      <c r="D1250" s="14">
        <v>345.57900000000001</v>
      </c>
      <c r="E1250" s="14">
        <v>2.1709999999999998</v>
      </c>
      <c r="F1250" s="14">
        <v>9.0760000000000005</v>
      </c>
      <c r="G1250" s="14">
        <v>3.444</v>
      </c>
      <c r="H1250" s="14">
        <v>4.6719999999999997</v>
      </c>
    </row>
    <row r="1251" spans="1:8">
      <c r="A1251" s="14" t="str">
        <f t="shared" si="19"/>
        <v>1422007</v>
      </c>
      <c r="B1251" s="14">
        <v>142</v>
      </c>
      <c r="C1251" s="14">
        <v>2007</v>
      </c>
      <c r="D1251" s="14">
        <v>400.93900000000002</v>
      </c>
      <c r="E1251" s="14">
        <v>2.8340000000000001</v>
      </c>
      <c r="F1251" s="14">
        <v>10.02</v>
      </c>
      <c r="G1251" s="14">
        <v>2.5390000000000001</v>
      </c>
      <c r="H1251" s="14">
        <v>4.7220000000000004</v>
      </c>
    </row>
    <row r="1252" spans="1:8">
      <c r="A1252" s="14" t="str">
        <f t="shared" si="19"/>
        <v>1422008</v>
      </c>
      <c r="B1252" s="14">
        <v>142</v>
      </c>
      <c r="C1252" s="14">
        <v>2008</v>
      </c>
      <c r="D1252" s="14">
        <v>462.25</v>
      </c>
      <c r="E1252" s="14">
        <v>2.181</v>
      </c>
      <c r="F1252" s="14">
        <v>3.2010000000000001</v>
      </c>
      <c r="G1252" s="14">
        <v>2.7469999999999999</v>
      </c>
      <c r="H1252" s="14">
        <v>4.7869999999999999</v>
      </c>
    </row>
    <row r="1253" spans="1:8">
      <c r="A1253" s="14" t="str">
        <f t="shared" si="19"/>
        <v>1422009</v>
      </c>
      <c r="B1253" s="14">
        <v>142</v>
      </c>
      <c r="C1253" s="14">
        <v>2009</v>
      </c>
      <c r="D1253" s="14">
        <v>386.18799999999999</v>
      </c>
      <c r="E1253" s="14">
        <v>2.0219999999999998</v>
      </c>
      <c r="F1253" s="14">
        <v>-10.314</v>
      </c>
      <c r="G1253" s="14">
        <v>3.266</v>
      </c>
      <c r="H1253" s="14">
        <v>4.843</v>
      </c>
    </row>
    <row r="1254" spans="1:8">
      <c r="A1254" s="14" t="str">
        <f t="shared" si="19"/>
        <v>1422010</v>
      </c>
      <c r="B1254" s="14">
        <v>142</v>
      </c>
      <c r="C1254" s="14">
        <v>2010</v>
      </c>
      <c r="D1254" s="14">
        <v>428.75700000000001</v>
      </c>
      <c r="E1254" s="14">
        <v>2.7530000000000001</v>
      </c>
      <c r="F1254" s="14">
        <v>8.4160000000000004</v>
      </c>
      <c r="G1254" s="14">
        <v>3.794</v>
      </c>
      <c r="H1254" s="14">
        <v>4.9080000000000004</v>
      </c>
    </row>
    <row r="1255" spans="1:8">
      <c r="A1255" s="14" t="str">
        <f t="shared" si="19"/>
        <v>1422011</v>
      </c>
      <c r="B1255" s="14">
        <v>142</v>
      </c>
      <c r="C1255" s="14">
        <v>2011</v>
      </c>
      <c r="D1255" s="14">
        <v>498.28300000000002</v>
      </c>
      <c r="E1255" s="14">
        <v>0.107</v>
      </c>
      <c r="F1255" s="14">
        <v>3.9449999999999998</v>
      </c>
      <c r="G1255" s="14">
        <v>3.3639999999999999</v>
      </c>
      <c r="H1255" s="14">
        <v>4.9729999999999999</v>
      </c>
    </row>
    <row r="1256" spans="1:8">
      <c r="A1256" s="14" t="str">
        <f t="shared" si="19"/>
        <v>1422012</v>
      </c>
      <c r="B1256" s="14">
        <v>142</v>
      </c>
      <c r="C1256" s="14">
        <v>2012</v>
      </c>
      <c r="D1256" s="14">
        <v>509.50599999999997</v>
      </c>
      <c r="E1256" s="14">
        <v>1.3919999999999999</v>
      </c>
      <c r="F1256" s="14">
        <v>2.8570000000000002</v>
      </c>
      <c r="G1256" s="14">
        <v>3.294</v>
      </c>
      <c r="H1256" s="14">
        <v>5.0380000000000003</v>
      </c>
    </row>
    <row r="1257" spans="1:8">
      <c r="A1257" s="14" t="str">
        <f t="shared" si="19"/>
        <v>1422013</v>
      </c>
      <c r="B1257" s="14">
        <v>142</v>
      </c>
      <c r="C1257" s="14">
        <v>2013</v>
      </c>
      <c r="D1257" s="14">
        <v>522.76199999999994</v>
      </c>
      <c r="E1257" s="14">
        <v>2.0059999999999998</v>
      </c>
      <c r="F1257" s="14">
        <v>4.9729999999999999</v>
      </c>
      <c r="G1257" s="14">
        <v>3.7730000000000001</v>
      </c>
      <c r="H1257" s="14">
        <v>5.0960000000000001</v>
      </c>
    </row>
    <row r="1258" spans="1:8">
      <c r="A1258" s="14" t="str">
        <f t="shared" si="19"/>
        <v>1422014</v>
      </c>
      <c r="B1258" s="14">
        <v>142</v>
      </c>
      <c r="C1258" s="14">
        <v>2014</v>
      </c>
      <c r="D1258" s="14">
        <v>498.41</v>
      </c>
      <c r="E1258" s="14">
        <v>2.0699999999999998</v>
      </c>
      <c r="F1258" s="14">
        <v>2.0019999999999998</v>
      </c>
      <c r="G1258" s="14">
        <v>3.617</v>
      </c>
      <c r="H1258" s="14">
        <v>5.1559999999999997</v>
      </c>
    </row>
    <row r="1259" spans="1:8">
      <c r="A1259" s="14" t="str">
        <f t="shared" si="19"/>
        <v>1422015</v>
      </c>
      <c r="B1259" s="14">
        <v>142</v>
      </c>
      <c r="C1259" s="14">
        <v>2015</v>
      </c>
      <c r="D1259" s="14">
        <v>385.80200000000002</v>
      </c>
      <c r="E1259" s="14">
        <v>2.3330000000000002</v>
      </c>
      <c r="F1259" s="14">
        <v>1.9350000000000001</v>
      </c>
      <c r="G1259" s="14">
        <v>4.5309999999999997</v>
      </c>
      <c r="H1259" s="14">
        <v>5.2050000000000001</v>
      </c>
    </row>
    <row r="1260" spans="1:8">
      <c r="A1260" s="14" t="str">
        <f t="shared" si="19"/>
        <v>1422016</v>
      </c>
      <c r="B1260" s="14">
        <v>142</v>
      </c>
      <c r="C1260" s="14">
        <v>2016</v>
      </c>
      <c r="D1260" s="14">
        <v>368.827</v>
      </c>
      <c r="E1260" s="14">
        <v>3.4689999999999999</v>
      </c>
      <c r="F1260" s="14">
        <v>2.673</v>
      </c>
      <c r="G1260" s="14">
        <v>4.74</v>
      </c>
      <c r="H1260" s="14">
        <v>5.2519999999999998</v>
      </c>
    </row>
    <row r="1261" spans="1:8">
      <c r="A1261" s="14" t="str">
        <f t="shared" si="19"/>
        <v>1422017</v>
      </c>
      <c r="B1261" s="14">
        <v>142</v>
      </c>
      <c r="C1261" s="14">
        <v>2017</v>
      </c>
      <c r="D1261" s="14">
        <v>398.39400000000001</v>
      </c>
      <c r="E1261" s="14">
        <v>1.6279999999999999</v>
      </c>
      <c r="F1261" s="14">
        <v>1.879</v>
      </c>
      <c r="G1261" s="14">
        <v>4.2160000000000002</v>
      </c>
      <c r="H1261" s="14">
        <v>5.29</v>
      </c>
    </row>
    <row r="1262" spans="1:8">
      <c r="A1262" s="14" t="str">
        <f t="shared" si="19"/>
        <v>1422018</v>
      </c>
      <c r="B1262" s="14">
        <v>142</v>
      </c>
      <c r="C1262" s="14">
        <v>2018</v>
      </c>
      <c r="D1262" s="14">
        <v>437</v>
      </c>
      <c r="E1262" s="14">
        <v>3.4870000000000001</v>
      </c>
      <c r="F1262" s="14">
        <v>1.397</v>
      </c>
      <c r="G1262" s="14">
        <v>3.8540000000000001</v>
      </c>
      <c r="H1262" s="14">
        <v>5.3239999999999998</v>
      </c>
    </row>
    <row r="1263" spans="1:8">
      <c r="A1263" s="14" t="str">
        <f t="shared" si="19"/>
        <v>1422019</v>
      </c>
      <c r="B1263" s="14">
        <v>142</v>
      </c>
      <c r="C1263" s="14">
        <v>2019</v>
      </c>
      <c r="D1263" s="14">
        <v>405.51</v>
      </c>
      <c r="E1263" s="14">
        <v>1.3660000000000001</v>
      </c>
      <c r="F1263" s="14">
        <v>4.6970000000000001</v>
      </c>
      <c r="G1263" s="14">
        <v>3.7280000000000002</v>
      </c>
      <c r="H1263" s="14">
        <v>5.3570000000000002</v>
      </c>
    </row>
    <row r="1264" spans="1:8">
      <c r="A1264" s="14" t="str">
        <f t="shared" si="19"/>
        <v>1422020</v>
      </c>
      <c r="B1264" s="14">
        <v>142</v>
      </c>
      <c r="C1264" s="14">
        <v>2020</v>
      </c>
      <c r="D1264" s="14">
        <v>362.00900000000001</v>
      </c>
      <c r="E1264" s="14">
        <v>1.4379999999999999</v>
      </c>
      <c r="F1264" s="14">
        <v>-12.192</v>
      </c>
      <c r="G1264" s="14">
        <v>4.5949999999999998</v>
      </c>
      <c r="H1264" s="14">
        <v>5.3890000000000002</v>
      </c>
    </row>
    <row r="1265" spans="1:8">
      <c r="A1265" s="14" t="str">
        <f t="shared" si="19"/>
        <v>1422021</v>
      </c>
      <c r="B1265" s="14">
        <v>142</v>
      </c>
      <c r="C1265" s="14">
        <v>2021</v>
      </c>
      <c r="D1265" s="14">
        <v>444.51900000000001</v>
      </c>
      <c r="E1265" s="14">
        <v>2.5</v>
      </c>
      <c r="F1265" s="14">
        <v>3.5409999999999999</v>
      </c>
      <c r="G1265" s="14">
        <v>4.3</v>
      </c>
      <c r="H1265" s="14">
        <v>5.4210000000000003</v>
      </c>
    </row>
    <row r="1266" spans="1:8">
      <c r="A1266" s="14" t="str">
        <f t="shared" si="19"/>
        <v>1422022</v>
      </c>
      <c r="B1266" s="14">
        <v>142</v>
      </c>
      <c r="C1266" s="14">
        <v>2022</v>
      </c>
      <c r="D1266" s="14">
        <v>463.20100000000002</v>
      </c>
      <c r="E1266" s="14">
        <v>2</v>
      </c>
      <c r="F1266" s="14">
        <v>6.9630000000000001</v>
      </c>
      <c r="G1266" s="14">
        <v>4</v>
      </c>
      <c r="H1266" s="14">
        <v>5.4539999999999997</v>
      </c>
    </row>
    <row r="1267" spans="1:8">
      <c r="A1267" s="14" t="str">
        <f t="shared" si="19"/>
        <v>1422023</v>
      </c>
      <c r="B1267" s="14">
        <v>142</v>
      </c>
      <c r="C1267" s="14">
        <v>2023</v>
      </c>
      <c r="D1267" s="14">
        <v>477.476</v>
      </c>
      <c r="E1267" s="14">
        <v>2</v>
      </c>
      <c r="F1267" s="14">
        <v>3.1840000000000002</v>
      </c>
      <c r="G1267" s="14">
        <v>3.9</v>
      </c>
      <c r="H1267" s="14">
        <v>5.4870000000000001</v>
      </c>
    </row>
    <row r="1268" spans="1:8">
      <c r="A1268" s="14" t="str">
        <f t="shared" si="19"/>
        <v>1422024</v>
      </c>
      <c r="B1268" s="14">
        <v>142</v>
      </c>
      <c r="C1268" s="14">
        <v>2024</v>
      </c>
      <c r="D1268" s="14">
        <v>489.49799999999999</v>
      </c>
      <c r="E1268" s="14">
        <v>2</v>
      </c>
      <c r="F1268" s="14">
        <v>2.3279999999999998</v>
      </c>
      <c r="G1268" s="14">
        <v>3.8</v>
      </c>
      <c r="H1268" s="14">
        <v>5.5190000000000001</v>
      </c>
    </row>
    <row r="1269" spans="1:8">
      <c r="A1269" s="14" t="str">
        <f t="shared" si="19"/>
        <v>1422025</v>
      </c>
      <c r="B1269" s="14">
        <v>142</v>
      </c>
      <c r="C1269" s="14">
        <v>2025</v>
      </c>
      <c r="D1269" s="14">
        <v>502.23599999999999</v>
      </c>
      <c r="E1269" s="14">
        <v>2</v>
      </c>
      <c r="F1269" s="14">
        <v>2.3530000000000002</v>
      </c>
      <c r="G1269" s="14">
        <v>3.8</v>
      </c>
      <c r="H1269" s="14">
        <v>5.5529999999999999</v>
      </c>
    </row>
    <row r="1270" spans="1:8">
      <c r="A1270" s="14" t="str">
        <f t="shared" si="19"/>
        <v>1422026</v>
      </c>
      <c r="B1270" s="14">
        <v>142</v>
      </c>
      <c r="C1270" s="14">
        <v>2026</v>
      </c>
      <c r="D1270" s="14">
        <v>515.68499999999995</v>
      </c>
      <c r="E1270" s="14">
        <v>2</v>
      </c>
      <c r="F1270" s="14">
        <v>2.3730000000000002</v>
      </c>
      <c r="G1270" s="14">
        <v>3.8</v>
      </c>
      <c r="H1270" s="14">
        <v>5.5860000000000003</v>
      </c>
    </row>
    <row r="1271" spans="1:8">
      <c r="A1271" s="14" t="str">
        <f t="shared" si="19"/>
        <v>1821980</v>
      </c>
      <c r="B1271" s="14">
        <v>182</v>
      </c>
      <c r="C1271" s="14">
        <v>1980</v>
      </c>
      <c r="D1271" s="14">
        <v>32.606999999999999</v>
      </c>
      <c r="E1271" s="14">
        <v>13.163</v>
      </c>
      <c r="F1271" s="14" t="s">
        <v>61</v>
      </c>
      <c r="G1271" s="14">
        <v>7.8239999999999998</v>
      </c>
      <c r="H1271" s="14">
        <v>9.766</v>
      </c>
    </row>
    <row r="1272" spans="1:8">
      <c r="A1272" s="14" t="str">
        <f t="shared" si="19"/>
        <v>1821981</v>
      </c>
      <c r="B1272" s="14">
        <v>182</v>
      </c>
      <c r="C1272" s="14">
        <v>1981</v>
      </c>
      <c r="D1272" s="14">
        <v>32.476999999999997</v>
      </c>
      <c r="E1272" s="14">
        <v>25.396999999999998</v>
      </c>
      <c r="F1272" s="14">
        <v>6.585</v>
      </c>
      <c r="G1272" s="14">
        <v>8.2899999999999991</v>
      </c>
      <c r="H1272" s="14">
        <v>9.8510000000000009</v>
      </c>
    </row>
    <row r="1273" spans="1:8">
      <c r="A1273" s="14" t="str">
        <f t="shared" si="19"/>
        <v>1821982</v>
      </c>
      <c r="B1273" s="14">
        <v>182</v>
      </c>
      <c r="C1273" s="14">
        <v>1982</v>
      </c>
      <c r="D1273" s="14">
        <v>30.678000000000001</v>
      </c>
      <c r="E1273" s="14">
        <v>18.986999999999998</v>
      </c>
      <c r="F1273" s="14">
        <v>5.8719999999999999</v>
      </c>
      <c r="G1273" s="14">
        <v>7.4569999999999999</v>
      </c>
      <c r="H1273" s="14">
        <v>9.9120000000000008</v>
      </c>
    </row>
    <row r="1274" spans="1:8">
      <c r="A1274" s="14" t="str">
        <f t="shared" si="19"/>
        <v>1821983</v>
      </c>
      <c r="B1274" s="14">
        <v>182</v>
      </c>
      <c r="C1274" s="14">
        <v>1983</v>
      </c>
      <c r="D1274" s="14">
        <v>28.266999999999999</v>
      </c>
      <c r="E1274" s="14">
        <v>33.511000000000003</v>
      </c>
      <c r="F1274" s="14">
        <v>-6.4850000000000003</v>
      </c>
      <c r="G1274" s="14">
        <v>7.9450000000000003</v>
      </c>
      <c r="H1274" s="14">
        <v>9.9580000000000002</v>
      </c>
    </row>
    <row r="1275" spans="1:8">
      <c r="A1275" s="14" t="str">
        <f t="shared" si="19"/>
        <v>1821984</v>
      </c>
      <c r="B1275" s="14">
        <v>182</v>
      </c>
      <c r="C1275" s="14">
        <v>1984</v>
      </c>
      <c r="D1275" s="14">
        <v>25.951000000000001</v>
      </c>
      <c r="E1275" s="14">
        <v>21.513999999999999</v>
      </c>
      <c r="F1275" s="14">
        <v>-2.073</v>
      </c>
      <c r="G1275" s="14">
        <v>10.503</v>
      </c>
      <c r="H1275" s="14">
        <v>9.9960000000000004</v>
      </c>
    </row>
    <row r="1276" spans="1:8">
      <c r="A1276" s="14" t="str">
        <f t="shared" si="19"/>
        <v>1821985</v>
      </c>
      <c r="B1276" s="14">
        <v>182</v>
      </c>
      <c r="C1276" s="14">
        <v>1985</v>
      </c>
      <c r="D1276" s="14">
        <v>27.231000000000002</v>
      </c>
      <c r="E1276" s="14">
        <v>16.721</v>
      </c>
      <c r="F1276" s="14">
        <v>4.6340000000000003</v>
      </c>
      <c r="G1276" s="14">
        <v>8.6739999999999995</v>
      </c>
      <c r="H1276" s="14">
        <v>10.023999999999999</v>
      </c>
    </row>
    <row r="1277" spans="1:8">
      <c r="A1277" s="14" t="str">
        <f t="shared" si="19"/>
        <v>1821986</v>
      </c>
      <c r="B1277" s="14">
        <v>182</v>
      </c>
      <c r="C1277" s="14">
        <v>1986</v>
      </c>
      <c r="D1277" s="14">
        <v>37.869</v>
      </c>
      <c r="E1277" s="14">
        <v>10.393000000000001</v>
      </c>
      <c r="F1277" s="14">
        <v>18.847999999999999</v>
      </c>
      <c r="G1277" s="14">
        <v>8.6029999999999998</v>
      </c>
      <c r="H1277" s="14">
        <v>10.032999999999999</v>
      </c>
    </row>
    <row r="1278" spans="1:8">
      <c r="A1278" s="14" t="str">
        <f t="shared" si="19"/>
        <v>1821987</v>
      </c>
      <c r="B1278" s="14">
        <v>182</v>
      </c>
      <c r="C1278" s="14">
        <v>1987</v>
      </c>
      <c r="D1278" s="14">
        <v>47.387</v>
      </c>
      <c r="E1278" s="14">
        <v>8.9060000000000006</v>
      </c>
      <c r="F1278" s="14">
        <v>27.402000000000001</v>
      </c>
      <c r="G1278" s="14">
        <v>7.1260000000000003</v>
      </c>
      <c r="H1278" s="14">
        <v>10.029999999999999</v>
      </c>
    </row>
    <row r="1279" spans="1:8">
      <c r="A1279" s="14" t="str">
        <f t="shared" si="19"/>
        <v>1821988</v>
      </c>
      <c r="B1279" s="14">
        <v>182</v>
      </c>
      <c r="C1279" s="14">
        <v>1988</v>
      </c>
      <c r="D1279" s="14">
        <v>55.435000000000002</v>
      </c>
      <c r="E1279" s="14">
        <v>11.916</v>
      </c>
      <c r="F1279" s="14">
        <v>21.641999999999999</v>
      </c>
      <c r="G1279" s="14">
        <v>7.069</v>
      </c>
      <c r="H1279" s="14">
        <v>10.02</v>
      </c>
    </row>
    <row r="1280" spans="1:8">
      <c r="A1280" s="14" t="str">
        <f t="shared" si="19"/>
        <v>1821989</v>
      </c>
      <c r="B1280" s="14">
        <v>182</v>
      </c>
      <c r="C1280" s="14">
        <v>1989</v>
      </c>
      <c r="D1280" s="14">
        <v>59.805999999999997</v>
      </c>
      <c r="E1280" s="14">
        <v>11.481999999999999</v>
      </c>
      <c r="F1280" s="14">
        <v>8.4960000000000004</v>
      </c>
      <c r="G1280" s="14">
        <v>5.0590000000000002</v>
      </c>
      <c r="H1280" s="14">
        <v>10.005000000000001</v>
      </c>
    </row>
    <row r="1281" spans="1:8">
      <c r="A1281" s="14" t="str">
        <f t="shared" si="19"/>
        <v>1821990</v>
      </c>
      <c r="B1281" s="14">
        <v>182</v>
      </c>
      <c r="C1281" s="14">
        <v>1990</v>
      </c>
      <c r="D1281" s="14">
        <v>79.438999999999993</v>
      </c>
      <c r="E1281" s="14">
        <v>14.045</v>
      </c>
      <c r="F1281" s="14">
        <v>16.120999999999999</v>
      </c>
      <c r="G1281" s="14">
        <v>4.2249999999999996</v>
      </c>
      <c r="H1281" s="14">
        <v>9.9830000000000005</v>
      </c>
    </row>
    <row r="1282" spans="1:8">
      <c r="A1282" s="14" t="str">
        <f t="shared" si="19"/>
        <v>1821991</v>
      </c>
      <c r="B1282" s="14">
        <v>182</v>
      </c>
      <c r="C1282" s="14">
        <v>1991</v>
      </c>
      <c r="D1282" s="14">
        <v>89.903999999999996</v>
      </c>
      <c r="E1282" s="14">
        <v>9.3230000000000004</v>
      </c>
      <c r="F1282" s="14">
        <v>8.3629999999999995</v>
      </c>
      <c r="G1282" s="14">
        <v>4.1379999999999999</v>
      </c>
      <c r="H1282" s="14">
        <v>9.9600000000000009</v>
      </c>
    </row>
    <row r="1283" spans="1:8">
      <c r="A1283" s="14" t="str">
        <f t="shared" ref="A1283:A1346" si="20">B1283&amp;C1283</f>
        <v>1821992</v>
      </c>
      <c r="B1283" s="14">
        <v>182</v>
      </c>
      <c r="C1283" s="14">
        <v>1992</v>
      </c>
      <c r="D1283" s="14">
        <v>108.119</v>
      </c>
      <c r="E1283" s="14">
        <v>8.048</v>
      </c>
      <c r="F1283" s="14">
        <v>10.993</v>
      </c>
      <c r="G1283" s="14">
        <v>3.86</v>
      </c>
      <c r="H1283" s="14">
        <v>9.9529999999999994</v>
      </c>
    </row>
    <row r="1284" spans="1:8">
      <c r="A1284" s="14" t="str">
        <f t="shared" si="20"/>
        <v>1821993</v>
      </c>
      <c r="B1284" s="14">
        <v>182</v>
      </c>
      <c r="C1284" s="14">
        <v>1993</v>
      </c>
      <c r="D1284" s="14">
        <v>95.138999999999996</v>
      </c>
      <c r="E1284" s="14">
        <v>5.9080000000000004</v>
      </c>
      <c r="F1284" s="14">
        <v>-1.534</v>
      </c>
      <c r="G1284" s="14">
        <v>5.1269999999999998</v>
      </c>
      <c r="H1284" s="14">
        <v>9.9649999999999999</v>
      </c>
    </row>
    <row r="1285" spans="1:8">
      <c r="A1285" s="14" t="str">
        <f t="shared" si="20"/>
        <v>1821994</v>
      </c>
      <c r="B1285" s="14">
        <v>182</v>
      </c>
      <c r="C1285" s="14">
        <v>1994</v>
      </c>
      <c r="D1285" s="14">
        <v>99.691999999999993</v>
      </c>
      <c r="E1285" s="14">
        <v>3.8730000000000002</v>
      </c>
      <c r="F1285" s="14">
        <v>10.565</v>
      </c>
      <c r="G1285" s="14">
        <v>6.34</v>
      </c>
      <c r="H1285" s="14">
        <v>9.9920000000000009</v>
      </c>
    </row>
    <row r="1286" spans="1:8">
      <c r="A1286" s="14" t="str">
        <f t="shared" si="20"/>
        <v>1821995</v>
      </c>
      <c r="B1286" s="14">
        <v>182</v>
      </c>
      <c r="C1286" s="14">
        <v>1995</v>
      </c>
      <c r="D1286" s="14">
        <v>118.182</v>
      </c>
      <c r="E1286" s="14">
        <v>3.3919999999999999</v>
      </c>
      <c r="F1286" s="14">
        <v>9.4359999999999999</v>
      </c>
      <c r="G1286" s="14">
        <v>7.1509999999999998</v>
      </c>
      <c r="H1286" s="14">
        <v>10.026</v>
      </c>
    </row>
    <row r="1287" spans="1:8">
      <c r="A1287" s="14" t="str">
        <f t="shared" si="20"/>
        <v>1821996</v>
      </c>
      <c r="B1287" s="14">
        <v>182</v>
      </c>
      <c r="C1287" s="14">
        <v>1996</v>
      </c>
      <c r="D1287" s="14">
        <v>122.655</v>
      </c>
      <c r="E1287" s="14">
        <v>2.839</v>
      </c>
      <c r="F1287" s="14">
        <v>5.1520000000000001</v>
      </c>
      <c r="G1287" s="14">
        <v>7.2510000000000003</v>
      </c>
      <c r="H1287" s="14">
        <v>10.064</v>
      </c>
    </row>
    <row r="1288" spans="1:8">
      <c r="A1288" s="14" t="str">
        <f t="shared" si="20"/>
        <v>1821997</v>
      </c>
      <c r="B1288" s="14">
        <v>182</v>
      </c>
      <c r="C1288" s="14">
        <v>1997</v>
      </c>
      <c r="D1288" s="14">
        <v>117.211</v>
      </c>
      <c r="E1288" s="14">
        <v>2.0779999999999998</v>
      </c>
      <c r="F1288" s="14">
        <v>4.0830000000000002</v>
      </c>
      <c r="G1288" s="14">
        <v>6.7409999999999997</v>
      </c>
      <c r="H1288" s="14">
        <v>10.109</v>
      </c>
    </row>
    <row r="1289" spans="1:8">
      <c r="A1289" s="14" t="str">
        <f t="shared" si="20"/>
        <v>1821998</v>
      </c>
      <c r="B1289" s="14">
        <v>182</v>
      </c>
      <c r="C1289" s="14">
        <v>1998</v>
      </c>
      <c r="D1289" s="14">
        <v>124.124</v>
      </c>
      <c r="E1289" s="14">
        <v>2.8210000000000002</v>
      </c>
      <c r="F1289" s="14">
        <v>21.838000000000001</v>
      </c>
      <c r="G1289" s="14">
        <v>4.9370000000000003</v>
      </c>
      <c r="H1289" s="14">
        <v>10.16</v>
      </c>
    </row>
    <row r="1290" spans="1:8">
      <c r="A1290" s="14" t="str">
        <f t="shared" si="20"/>
        <v>1821999</v>
      </c>
      <c r="B1290" s="14">
        <v>182</v>
      </c>
      <c r="C1290" s="14">
        <v>1999</v>
      </c>
      <c r="D1290" s="14">
        <v>127.59699999999999</v>
      </c>
      <c r="E1290" s="14">
        <v>1.6970000000000001</v>
      </c>
      <c r="F1290" s="14">
        <v>2.4369999999999998</v>
      </c>
      <c r="G1290" s="14">
        <v>4.3810000000000002</v>
      </c>
      <c r="H1290" s="14">
        <v>10.218</v>
      </c>
    </row>
    <row r="1291" spans="1:8">
      <c r="A1291" s="14" t="str">
        <f t="shared" si="20"/>
        <v>1822000</v>
      </c>
      <c r="B1291" s="14">
        <v>182</v>
      </c>
      <c r="C1291" s="14">
        <v>2000</v>
      </c>
      <c r="D1291" s="14">
        <v>118.658</v>
      </c>
      <c r="E1291" s="14">
        <v>3.8239999999999998</v>
      </c>
      <c r="F1291" s="14">
        <v>-6.9359999999999999</v>
      </c>
      <c r="G1291" s="14">
        <v>3.9249999999999998</v>
      </c>
      <c r="H1291" s="14">
        <v>10.29</v>
      </c>
    </row>
    <row r="1292" spans="1:8">
      <c r="A1292" s="14" t="str">
        <f t="shared" si="20"/>
        <v>1822001</v>
      </c>
      <c r="B1292" s="14">
        <v>182</v>
      </c>
      <c r="C1292" s="14">
        <v>2001</v>
      </c>
      <c r="D1292" s="14">
        <v>121.605</v>
      </c>
      <c r="E1292" s="14">
        <v>3.911</v>
      </c>
      <c r="F1292" s="14">
        <v>2.8540000000000001</v>
      </c>
      <c r="G1292" s="14">
        <v>4.0090000000000003</v>
      </c>
      <c r="H1292" s="14">
        <v>10.363</v>
      </c>
    </row>
    <row r="1293" spans="1:8">
      <c r="A1293" s="14" t="str">
        <f t="shared" si="20"/>
        <v>1822002</v>
      </c>
      <c r="B1293" s="14">
        <v>182</v>
      </c>
      <c r="C1293" s="14">
        <v>2002</v>
      </c>
      <c r="D1293" s="14">
        <v>134.69999999999999</v>
      </c>
      <c r="E1293" s="14">
        <v>4.0220000000000002</v>
      </c>
      <c r="F1293" s="14">
        <v>4.391</v>
      </c>
      <c r="G1293" s="14">
        <v>4.9950000000000001</v>
      </c>
      <c r="H1293" s="14">
        <v>10.42</v>
      </c>
    </row>
    <row r="1294" spans="1:8">
      <c r="A1294" s="14" t="str">
        <f t="shared" si="20"/>
        <v>1822003</v>
      </c>
      <c r="B1294" s="14">
        <v>182</v>
      </c>
      <c r="C1294" s="14">
        <v>2003</v>
      </c>
      <c r="D1294" s="14">
        <v>165.185</v>
      </c>
      <c r="E1294" s="14">
        <v>2.2799999999999998</v>
      </c>
      <c r="F1294" s="14">
        <v>11.285</v>
      </c>
      <c r="G1294" s="14">
        <v>6.2640000000000002</v>
      </c>
      <c r="H1294" s="14">
        <v>10.459</v>
      </c>
    </row>
    <row r="1295" spans="1:8">
      <c r="A1295" s="14" t="str">
        <f t="shared" si="20"/>
        <v>1822004</v>
      </c>
      <c r="B1295" s="14">
        <v>182</v>
      </c>
      <c r="C1295" s="14">
        <v>2004</v>
      </c>
      <c r="D1295" s="14">
        <v>189.29599999999999</v>
      </c>
      <c r="E1295" s="14">
        <v>2.5680000000000001</v>
      </c>
      <c r="F1295" s="14">
        <v>8.9369999999999994</v>
      </c>
      <c r="G1295" s="14">
        <v>6.6230000000000002</v>
      </c>
      <c r="H1295" s="14">
        <v>10.484</v>
      </c>
    </row>
    <row r="1296" spans="1:8">
      <c r="A1296" s="14" t="str">
        <f t="shared" si="20"/>
        <v>1822005</v>
      </c>
      <c r="B1296" s="14">
        <v>182</v>
      </c>
      <c r="C1296" s="14">
        <v>2005</v>
      </c>
      <c r="D1296" s="14">
        <v>197.363</v>
      </c>
      <c r="E1296" s="14">
        <v>2.54</v>
      </c>
      <c r="F1296" s="14">
        <v>-3.879</v>
      </c>
      <c r="G1296" s="14">
        <v>7.5819999999999999</v>
      </c>
      <c r="H1296" s="14">
        <v>10.503</v>
      </c>
    </row>
    <row r="1297" spans="1:8">
      <c r="A1297" s="14" t="str">
        <f t="shared" si="20"/>
        <v>1822006</v>
      </c>
      <c r="B1297" s="14">
        <v>182</v>
      </c>
      <c r="C1297" s="14">
        <v>2006</v>
      </c>
      <c r="D1297" s="14">
        <v>208.767</v>
      </c>
      <c r="E1297" s="14">
        <v>2.5230000000000001</v>
      </c>
      <c r="F1297" s="14">
        <v>5.1879999999999997</v>
      </c>
      <c r="G1297" s="14">
        <v>7.6470000000000002</v>
      </c>
      <c r="H1297" s="14">
        <v>10.522</v>
      </c>
    </row>
    <row r="1298" spans="1:8">
      <c r="A1298" s="14" t="str">
        <f t="shared" si="20"/>
        <v>1822007</v>
      </c>
      <c r="B1298" s="14">
        <v>182</v>
      </c>
      <c r="C1298" s="14">
        <v>2007</v>
      </c>
      <c r="D1298" s="14">
        <v>240.524</v>
      </c>
      <c r="E1298" s="14">
        <v>2.742</v>
      </c>
      <c r="F1298" s="14">
        <v>10.714</v>
      </c>
      <c r="G1298" s="14">
        <v>7.9640000000000004</v>
      </c>
      <c r="H1298" s="14">
        <v>10.542999999999999</v>
      </c>
    </row>
    <row r="1299" spans="1:8">
      <c r="A1299" s="14" t="str">
        <f t="shared" si="20"/>
        <v>1822008</v>
      </c>
      <c r="B1299" s="14">
        <v>182</v>
      </c>
      <c r="C1299" s="14">
        <v>2008</v>
      </c>
      <c r="D1299" s="14">
        <v>263.38799999999998</v>
      </c>
      <c r="E1299" s="14">
        <v>0.84199999999999997</v>
      </c>
      <c r="F1299" s="14">
        <v>2.9860000000000002</v>
      </c>
      <c r="G1299" s="14">
        <v>7.5519999999999996</v>
      </c>
      <c r="H1299" s="14">
        <v>10.558</v>
      </c>
    </row>
    <row r="1300" spans="1:8">
      <c r="A1300" s="14" t="str">
        <f t="shared" si="20"/>
        <v>1822009</v>
      </c>
      <c r="B1300" s="14">
        <v>182</v>
      </c>
      <c r="C1300" s="14">
        <v>2009</v>
      </c>
      <c r="D1300" s="14">
        <v>244.40199999999999</v>
      </c>
      <c r="E1300" s="14">
        <v>-0.14099999999999999</v>
      </c>
      <c r="F1300" s="14">
        <v>-16.425999999999998</v>
      </c>
      <c r="G1300" s="14">
        <v>9.4320000000000004</v>
      </c>
      <c r="H1300" s="14">
        <v>10.568</v>
      </c>
    </row>
    <row r="1301" spans="1:8">
      <c r="A1301" s="14" t="str">
        <f t="shared" si="20"/>
        <v>1822010</v>
      </c>
      <c r="B1301" s="14">
        <v>182</v>
      </c>
      <c r="C1301" s="14">
        <v>2010</v>
      </c>
      <c r="D1301" s="14">
        <v>238.30799999999999</v>
      </c>
      <c r="E1301" s="14">
        <v>2.444</v>
      </c>
      <c r="F1301" s="14">
        <v>-3.7250000000000001</v>
      </c>
      <c r="G1301" s="14">
        <v>10.77</v>
      </c>
      <c r="H1301" s="14">
        <v>10.573</v>
      </c>
    </row>
    <row r="1302" spans="1:8">
      <c r="A1302" s="14" t="str">
        <f t="shared" si="20"/>
        <v>1822011</v>
      </c>
      <c r="B1302" s="14">
        <v>182</v>
      </c>
      <c r="C1302" s="14">
        <v>2011</v>
      </c>
      <c r="D1302" s="14">
        <v>245.07499999999999</v>
      </c>
      <c r="E1302" s="14">
        <v>3.4980000000000002</v>
      </c>
      <c r="F1302" s="14">
        <v>-4.1230000000000002</v>
      </c>
      <c r="G1302" s="14">
        <v>12.677</v>
      </c>
      <c r="H1302" s="14">
        <v>10.558</v>
      </c>
    </row>
    <row r="1303" spans="1:8">
      <c r="A1303" s="14" t="str">
        <f t="shared" si="20"/>
        <v>1822012</v>
      </c>
      <c r="B1303" s="14">
        <v>182</v>
      </c>
      <c r="C1303" s="14">
        <v>2012</v>
      </c>
      <c r="D1303" s="14">
        <v>216.36099999999999</v>
      </c>
      <c r="E1303" s="14">
        <v>2.09</v>
      </c>
      <c r="F1303" s="14">
        <v>-11.911</v>
      </c>
      <c r="G1303" s="14">
        <v>15.526</v>
      </c>
      <c r="H1303" s="14">
        <v>10.515000000000001</v>
      </c>
    </row>
    <row r="1304" spans="1:8">
      <c r="A1304" s="14" t="str">
        <f t="shared" si="20"/>
        <v>1822013</v>
      </c>
      <c r="B1304" s="14">
        <v>182</v>
      </c>
      <c r="C1304" s="14">
        <v>2013</v>
      </c>
      <c r="D1304" s="14">
        <v>226.43700000000001</v>
      </c>
      <c r="E1304" s="14">
        <v>0.17100000000000001</v>
      </c>
      <c r="F1304" s="14">
        <v>7.3630000000000004</v>
      </c>
      <c r="G1304" s="14">
        <v>16.183</v>
      </c>
      <c r="H1304" s="14">
        <v>10.457000000000001</v>
      </c>
    </row>
    <row r="1305" spans="1:8">
      <c r="A1305" s="14" t="str">
        <f t="shared" si="20"/>
        <v>1822014</v>
      </c>
      <c r="B1305" s="14">
        <v>182</v>
      </c>
      <c r="C1305" s="14">
        <v>2014</v>
      </c>
      <c r="D1305" s="14">
        <v>229.96100000000001</v>
      </c>
      <c r="E1305" s="14">
        <v>-0.27</v>
      </c>
      <c r="F1305" s="14">
        <v>8.4510000000000005</v>
      </c>
      <c r="G1305" s="14">
        <v>13.894</v>
      </c>
      <c r="H1305" s="14">
        <v>10.401</v>
      </c>
    </row>
    <row r="1306" spans="1:8">
      <c r="A1306" s="14" t="str">
        <f t="shared" si="20"/>
        <v>1822015</v>
      </c>
      <c r="B1306" s="14">
        <v>182</v>
      </c>
      <c r="C1306" s="14">
        <v>2015</v>
      </c>
      <c r="D1306" s="14">
        <v>199.41399999999999</v>
      </c>
      <c r="E1306" s="14">
        <v>0.29099999999999998</v>
      </c>
      <c r="F1306" s="14">
        <v>8.0879999999999992</v>
      </c>
      <c r="G1306" s="14">
        <v>12.444000000000001</v>
      </c>
      <c r="H1306" s="14">
        <v>10.358000000000001</v>
      </c>
    </row>
    <row r="1307" spans="1:8">
      <c r="A1307" s="14" t="str">
        <f t="shared" si="20"/>
        <v>1822016</v>
      </c>
      <c r="B1307" s="14">
        <v>182</v>
      </c>
      <c r="C1307" s="14">
        <v>2016</v>
      </c>
      <c r="D1307" s="14">
        <v>206.369</v>
      </c>
      <c r="E1307" s="14">
        <v>0.88100000000000001</v>
      </c>
      <c r="F1307" s="14">
        <v>5.0270000000000001</v>
      </c>
      <c r="G1307" s="14">
        <v>11.066000000000001</v>
      </c>
      <c r="H1307" s="14">
        <v>10.326000000000001</v>
      </c>
    </row>
    <row r="1308" spans="1:8">
      <c r="A1308" s="14" t="str">
        <f t="shared" si="20"/>
        <v>1822017</v>
      </c>
      <c r="B1308" s="14">
        <v>182</v>
      </c>
      <c r="C1308" s="14">
        <v>2017</v>
      </c>
      <c r="D1308" s="14">
        <v>221.28</v>
      </c>
      <c r="E1308" s="14">
        <v>1.6180000000000001</v>
      </c>
      <c r="F1308" s="14">
        <v>7.9930000000000003</v>
      </c>
      <c r="G1308" s="14">
        <v>8.8670000000000009</v>
      </c>
      <c r="H1308" s="14">
        <v>10.3</v>
      </c>
    </row>
    <row r="1309" spans="1:8">
      <c r="A1309" s="14" t="str">
        <f t="shared" si="20"/>
        <v>1822018</v>
      </c>
      <c r="B1309" s="14">
        <v>182</v>
      </c>
      <c r="C1309" s="14">
        <v>2018</v>
      </c>
      <c r="D1309" s="14">
        <v>242.423</v>
      </c>
      <c r="E1309" s="14">
        <v>0.63500000000000001</v>
      </c>
      <c r="F1309" s="14">
        <v>5.0570000000000004</v>
      </c>
      <c r="G1309" s="14">
        <v>6.9939999999999998</v>
      </c>
      <c r="H1309" s="14">
        <v>10.284000000000001</v>
      </c>
    </row>
    <row r="1310" spans="1:8">
      <c r="A1310" s="14" t="str">
        <f t="shared" si="20"/>
        <v>1822019</v>
      </c>
      <c r="B1310" s="14">
        <v>182</v>
      </c>
      <c r="C1310" s="14">
        <v>2019</v>
      </c>
      <c r="D1310" s="14">
        <v>239.53700000000001</v>
      </c>
      <c r="E1310" s="14">
        <v>0.36899999999999999</v>
      </c>
      <c r="F1310" s="14">
        <v>4.8959999999999999</v>
      </c>
      <c r="G1310" s="14">
        <v>6.4630000000000001</v>
      </c>
      <c r="H1310" s="14">
        <v>10.286</v>
      </c>
    </row>
    <row r="1311" spans="1:8">
      <c r="A1311" s="14" t="str">
        <f t="shared" si="20"/>
        <v>1822020</v>
      </c>
      <c r="B1311" s="14">
        <v>182</v>
      </c>
      <c r="C1311" s="14">
        <v>2020</v>
      </c>
      <c r="D1311" s="14">
        <v>231.34800000000001</v>
      </c>
      <c r="E1311" s="14">
        <v>0</v>
      </c>
      <c r="F1311" s="14">
        <v>-11.917</v>
      </c>
      <c r="G1311" s="14">
        <v>6.7939999999999996</v>
      </c>
      <c r="H1311" s="14">
        <v>10.287000000000001</v>
      </c>
    </row>
    <row r="1312" spans="1:8">
      <c r="A1312" s="14" t="str">
        <f t="shared" si="20"/>
        <v>1822021</v>
      </c>
      <c r="B1312" s="14">
        <v>182</v>
      </c>
      <c r="C1312" s="14">
        <v>2021</v>
      </c>
      <c r="D1312" s="14">
        <v>257.39100000000002</v>
      </c>
      <c r="E1312" s="14">
        <v>0.79200000000000004</v>
      </c>
      <c r="F1312" s="14">
        <v>8.8759999999999994</v>
      </c>
      <c r="G1312" s="14">
        <v>7.7080000000000002</v>
      </c>
      <c r="H1312" s="14">
        <v>10.269</v>
      </c>
    </row>
    <row r="1313" spans="1:8">
      <c r="A1313" s="14" t="str">
        <f t="shared" si="20"/>
        <v>1822022</v>
      </c>
      <c r="B1313" s="14">
        <v>182</v>
      </c>
      <c r="C1313" s="14">
        <v>2022</v>
      </c>
      <c r="D1313" s="14">
        <v>277.40899999999999</v>
      </c>
      <c r="E1313" s="14">
        <v>1.1659999999999999</v>
      </c>
      <c r="F1313" s="14">
        <v>12.055</v>
      </c>
      <c r="G1313" s="14">
        <v>7.2510000000000003</v>
      </c>
      <c r="H1313" s="14">
        <v>10.247999999999999</v>
      </c>
    </row>
    <row r="1314" spans="1:8">
      <c r="A1314" s="14" t="str">
        <f t="shared" si="20"/>
        <v>1822023</v>
      </c>
      <c r="B1314" s="14">
        <v>182</v>
      </c>
      <c r="C1314" s="14">
        <v>2023</v>
      </c>
      <c r="D1314" s="14">
        <v>289.56400000000002</v>
      </c>
      <c r="E1314" s="14">
        <v>1.2649999999999999</v>
      </c>
      <c r="F1314" s="14">
        <v>5.8280000000000003</v>
      </c>
      <c r="G1314" s="14">
        <v>6.8819999999999997</v>
      </c>
      <c r="H1314" s="14">
        <v>10.225</v>
      </c>
    </row>
    <row r="1315" spans="1:8">
      <c r="A1315" s="14" t="str">
        <f t="shared" si="20"/>
        <v>1822024</v>
      </c>
      <c r="B1315" s="14">
        <v>182</v>
      </c>
      <c r="C1315" s="14">
        <v>2024</v>
      </c>
      <c r="D1315" s="14">
        <v>301.36099999999999</v>
      </c>
      <c r="E1315" s="14">
        <v>1.4039999999999999</v>
      </c>
      <c r="F1315" s="14">
        <v>4.2089999999999996</v>
      </c>
      <c r="G1315" s="14">
        <v>6.6959999999999997</v>
      </c>
      <c r="H1315" s="14">
        <v>10.199999999999999</v>
      </c>
    </row>
    <row r="1316" spans="1:8">
      <c r="A1316" s="14" t="str">
        <f t="shared" si="20"/>
        <v>1822025</v>
      </c>
      <c r="B1316" s="14">
        <v>182</v>
      </c>
      <c r="C1316" s="14">
        <v>2025</v>
      </c>
      <c r="D1316" s="14">
        <v>312.00299999999999</v>
      </c>
      <c r="E1316" s="14">
        <v>1.474</v>
      </c>
      <c r="F1316" s="14">
        <v>4.008</v>
      </c>
      <c r="G1316" s="14">
        <v>6.6029999999999998</v>
      </c>
      <c r="H1316" s="14">
        <v>10.173999999999999</v>
      </c>
    </row>
    <row r="1317" spans="1:8">
      <c r="A1317" s="14" t="str">
        <f t="shared" si="20"/>
        <v>1822026</v>
      </c>
      <c r="B1317" s="14">
        <v>182</v>
      </c>
      <c r="C1317" s="14">
        <v>2026</v>
      </c>
      <c r="D1317" s="14">
        <v>322.601</v>
      </c>
      <c r="E1317" s="14">
        <v>1.5620000000000001</v>
      </c>
      <c r="F1317" s="14">
        <v>4</v>
      </c>
      <c r="G1317" s="14">
        <v>6.51</v>
      </c>
      <c r="H1317" s="14">
        <v>10.148</v>
      </c>
    </row>
    <row r="1318" spans="1:8">
      <c r="A1318" s="14" t="str">
        <f t="shared" si="20"/>
        <v>3591980</v>
      </c>
      <c r="B1318" s="14">
        <v>359</v>
      </c>
      <c r="C1318" s="14">
        <v>1980</v>
      </c>
      <c r="D1318" s="14">
        <v>14.436</v>
      </c>
      <c r="E1318" s="14" t="s">
        <v>60</v>
      </c>
      <c r="F1318" s="14">
        <v>0</v>
      </c>
      <c r="G1318" s="14">
        <v>17.100000000000001</v>
      </c>
      <c r="H1318" s="14">
        <v>3.2029999999999998</v>
      </c>
    </row>
    <row r="1319" spans="1:8">
      <c r="A1319" s="14" t="str">
        <f t="shared" si="20"/>
        <v>3591981</v>
      </c>
      <c r="B1319" s="14">
        <v>359</v>
      </c>
      <c r="C1319" s="14">
        <v>1981</v>
      </c>
      <c r="D1319" s="14">
        <v>15.956</v>
      </c>
      <c r="E1319" s="14">
        <v>7.4219999999999997</v>
      </c>
      <c r="F1319" s="14">
        <v>0</v>
      </c>
      <c r="G1319" s="14">
        <v>19.8</v>
      </c>
      <c r="H1319" s="14">
        <v>3.2290000000000001</v>
      </c>
    </row>
    <row r="1320" spans="1:8">
      <c r="A1320" s="14" t="str">
        <f t="shared" si="20"/>
        <v>3591982</v>
      </c>
      <c r="B1320" s="14">
        <v>359</v>
      </c>
      <c r="C1320" s="14">
        <v>1982</v>
      </c>
      <c r="D1320" s="14">
        <v>16.763999999999999</v>
      </c>
      <c r="E1320" s="14">
        <v>1.369</v>
      </c>
      <c r="F1320" s="14">
        <v>0</v>
      </c>
      <c r="G1320" s="14">
        <v>22.8</v>
      </c>
      <c r="H1320" s="14">
        <v>3.2570000000000001</v>
      </c>
    </row>
    <row r="1321" spans="1:8">
      <c r="A1321" s="14" t="str">
        <f t="shared" si="20"/>
        <v>3591983</v>
      </c>
      <c r="B1321" s="14">
        <v>359</v>
      </c>
      <c r="C1321" s="14">
        <v>1983</v>
      </c>
      <c r="D1321" s="14">
        <v>17.277000000000001</v>
      </c>
      <c r="E1321" s="14">
        <v>1.0129999999999999</v>
      </c>
      <c r="F1321" s="14">
        <v>0</v>
      </c>
      <c r="G1321" s="14">
        <v>23.4</v>
      </c>
      <c r="H1321" s="14">
        <v>3.286</v>
      </c>
    </row>
    <row r="1322" spans="1:8">
      <c r="A1322" s="14" t="str">
        <f t="shared" si="20"/>
        <v>3591984</v>
      </c>
      <c r="B1322" s="14">
        <v>359</v>
      </c>
      <c r="C1322" s="14">
        <v>1984</v>
      </c>
      <c r="D1322" s="14">
        <v>19.163</v>
      </c>
      <c r="E1322" s="14">
        <v>0.66800000000000004</v>
      </c>
      <c r="F1322" s="14">
        <v>0</v>
      </c>
      <c r="G1322" s="14">
        <v>20.7</v>
      </c>
      <c r="H1322" s="14">
        <v>3.3170000000000002</v>
      </c>
    </row>
    <row r="1323" spans="1:8">
      <c r="A1323" s="14" t="str">
        <f t="shared" si="20"/>
        <v>3591985</v>
      </c>
      <c r="B1323" s="14">
        <v>359</v>
      </c>
      <c r="C1323" s="14">
        <v>1985</v>
      </c>
      <c r="D1323" s="14">
        <v>20.289000000000001</v>
      </c>
      <c r="E1323" s="14">
        <v>0.17199999999999999</v>
      </c>
      <c r="F1323" s="14">
        <v>0</v>
      </c>
      <c r="G1323" s="14">
        <v>21.8</v>
      </c>
      <c r="H1323" s="14">
        <v>3.3490000000000002</v>
      </c>
    </row>
    <row r="1324" spans="1:8">
      <c r="A1324" s="14" t="str">
        <f t="shared" si="20"/>
        <v>3591986</v>
      </c>
      <c r="B1324" s="14">
        <v>359</v>
      </c>
      <c r="C1324" s="14">
        <v>1986</v>
      </c>
      <c r="D1324" s="14">
        <v>21.969000000000001</v>
      </c>
      <c r="E1324" s="14">
        <v>0.497</v>
      </c>
      <c r="F1324" s="14">
        <v>0</v>
      </c>
      <c r="G1324" s="14">
        <v>18.899999999999999</v>
      </c>
      <c r="H1324" s="14">
        <v>3.3820000000000001</v>
      </c>
    </row>
    <row r="1325" spans="1:8">
      <c r="A1325" s="14" t="str">
        <f t="shared" si="20"/>
        <v>3591987</v>
      </c>
      <c r="B1325" s="14">
        <v>359</v>
      </c>
      <c r="C1325" s="14">
        <v>1987</v>
      </c>
      <c r="D1325" s="14">
        <v>23.878</v>
      </c>
      <c r="E1325" s="14">
        <v>2.7639999999999998</v>
      </c>
      <c r="F1325" s="14">
        <v>0</v>
      </c>
      <c r="G1325" s="14">
        <v>16.8</v>
      </c>
      <c r="H1325" s="14">
        <v>3.4169999999999998</v>
      </c>
    </row>
    <row r="1326" spans="1:8">
      <c r="A1326" s="14" t="str">
        <f t="shared" si="20"/>
        <v>3591988</v>
      </c>
      <c r="B1326" s="14">
        <v>359</v>
      </c>
      <c r="C1326" s="14">
        <v>1988</v>
      </c>
      <c r="D1326" s="14">
        <v>26.178000000000001</v>
      </c>
      <c r="E1326" s="14">
        <v>2.8380000000000001</v>
      </c>
      <c r="F1326" s="14">
        <v>0</v>
      </c>
      <c r="G1326" s="14">
        <v>15</v>
      </c>
      <c r="H1326" s="14">
        <v>3.4540000000000002</v>
      </c>
    </row>
    <row r="1327" spans="1:8">
      <c r="A1327" s="14" t="str">
        <f t="shared" si="20"/>
        <v>3591989</v>
      </c>
      <c r="B1327" s="14">
        <v>359</v>
      </c>
      <c r="C1327" s="14">
        <v>1989</v>
      </c>
      <c r="D1327" s="14">
        <v>28.266999999999999</v>
      </c>
      <c r="E1327" s="14">
        <v>2.706</v>
      </c>
      <c r="F1327" s="14">
        <v>0</v>
      </c>
      <c r="G1327" s="14">
        <v>14.6</v>
      </c>
      <c r="H1327" s="14">
        <v>3.492</v>
      </c>
    </row>
    <row r="1328" spans="1:8">
      <c r="A1328" s="14" t="str">
        <f t="shared" si="20"/>
        <v>3591990</v>
      </c>
      <c r="B1328" s="14">
        <v>359</v>
      </c>
      <c r="C1328" s="14">
        <v>1990</v>
      </c>
      <c r="D1328" s="14">
        <v>30.603999999999999</v>
      </c>
      <c r="E1328" s="14">
        <v>5.6280000000000001</v>
      </c>
      <c r="F1328" s="14">
        <v>0</v>
      </c>
      <c r="G1328" s="14">
        <v>14.2</v>
      </c>
      <c r="H1328" s="14">
        <v>3.528</v>
      </c>
    </row>
    <row r="1329" spans="1:8">
      <c r="A1329" s="14" t="str">
        <f t="shared" si="20"/>
        <v>3591991</v>
      </c>
      <c r="B1329" s="14">
        <v>359</v>
      </c>
      <c r="C1329" s="14">
        <v>1991</v>
      </c>
      <c r="D1329" s="14">
        <v>32.286999999999999</v>
      </c>
      <c r="E1329" s="14">
        <v>0.88800000000000001</v>
      </c>
      <c r="F1329" s="14">
        <v>0</v>
      </c>
      <c r="G1329" s="14">
        <v>16</v>
      </c>
      <c r="H1329" s="14">
        <v>3.5510000000000002</v>
      </c>
    </row>
    <row r="1330" spans="1:8">
      <c r="A1330" s="14" t="str">
        <f t="shared" si="20"/>
        <v>3591992</v>
      </c>
      <c r="B1330" s="14">
        <v>359</v>
      </c>
      <c r="C1330" s="14">
        <v>1992</v>
      </c>
      <c r="D1330" s="14">
        <v>34.630000000000003</v>
      </c>
      <c r="E1330" s="14">
        <v>1.1000000000000001</v>
      </c>
      <c r="F1330" s="14">
        <v>0</v>
      </c>
      <c r="G1330" s="14">
        <v>16.7</v>
      </c>
      <c r="H1330" s="14">
        <v>3.5750000000000002</v>
      </c>
    </row>
    <row r="1331" spans="1:8">
      <c r="A1331" s="14" t="str">
        <f t="shared" si="20"/>
        <v>3591993</v>
      </c>
      <c r="B1331" s="14">
        <v>359</v>
      </c>
      <c r="C1331" s="14">
        <v>1993</v>
      </c>
      <c r="D1331" s="14">
        <v>36.923000000000002</v>
      </c>
      <c r="E1331" s="14">
        <v>-6.2E-2</v>
      </c>
      <c r="F1331" s="14">
        <v>0</v>
      </c>
      <c r="G1331" s="14">
        <v>17</v>
      </c>
      <c r="H1331" s="14">
        <v>3.6</v>
      </c>
    </row>
    <row r="1332" spans="1:8">
      <c r="A1332" s="14" t="str">
        <f t="shared" si="20"/>
        <v>3591994</v>
      </c>
      <c r="B1332" s="14">
        <v>359</v>
      </c>
      <c r="C1332" s="14">
        <v>1994</v>
      </c>
      <c r="D1332" s="14">
        <v>39.691000000000003</v>
      </c>
      <c r="E1332" s="14">
        <v>2.1789999999999998</v>
      </c>
      <c r="F1332" s="14">
        <v>0</v>
      </c>
      <c r="G1332" s="14">
        <v>14.6</v>
      </c>
      <c r="H1332" s="14">
        <v>3.6269999999999998</v>
      </c>
    </row>
    <row r="1333" spans="1:8">
      <c r="A1333" s="14" t="str">
        <f t="shared" si="20"/>
        <v>3591995</v>
      </c>
      <c r="B1333" s="14">
        <v>359</v>
      </c>
      <c r="C1333" s="14">
        <v>1995</v>
      </c>
      <c r="D1333" s="14">
        <v>42.646999999999998</v>
      </c>
      <c r="E1333" s="14">
        <v>2.5939999999999999</v>
      </c>
      <c r="F1333" s="14">
        <v>0</v>
      </c>
      <c r="G1333" s="14">
        <v>13.7</v>
      </c>
      <c r="H1333" s="14">
        <v>3.6549999999999998</v>
      </c>
    </row>
    <row r="1334" spans="1:8">
      <c r="A1334" s="14" t="str">
        <f t="shared" si="20"/>
        <v>3591996</v>
      </c>
      <c r="B1334" s="14">
        <v>359</v>
      </c>
      <c r="C1334" s="14">
        <v>1996</v>
      </c>
      <c r="D1334" s="14">
        <v>45.341000000000001</v>
      </c>
      <c r="E1334" s="14">
        <v>3.9</v>
      </c>
      <c r="F1334" s="14">
        <v>0</v>
      </c>
      <c r="G1334" s="14">
        <v>13.4</v>
      </c>
      <c r="H1334" s="14">
        <v>3.6850000000000001</v>
      </c>
    </row>
    <row r="1335" spans="1:8">
      <c r="A1335" s="14" t="str">
        <f t="shared" si="20"/>
        <v>3591997</v>
      </c>
      <c r="B1335" s="14">
        <v>359</v>
      </c>
      <c r="C1335" s="14">
        <v>1997</v>
      </c>
      <c r="D1335" s="14">
        <v>48.186999999999998</v>
      </c>
      <c r="E1335" s="14">
        <v>0.36899999999999999</v>
      </c>
      <c r="F1335" s="14">
        <v>0</v>
      </c>
      <c r="G1335" s="14">
        <v>13.5</v>
      </c>
      <c r="H1335" s="14">
        <v>3.7160000000000002</v>
      </c>
    </row>
    <row r="1336" spans="1:8">
      <c r="A1336" s="14" t="str">
        <f t="shared" si="20"/>
        <v>3591998</v>
      </c>
      <c r="B1336" s="14">
        <v>359</v>
      </c>
      <c r="C1336" s="14">
        <v>1998</v>
      </c>
      <c r="D1336" s="14">
        <v>54.085999999999999</v>
      </c>
      <c r="E1336" s="14">
        <v>-0.184</v>
      </c>
      <c r="F1336" s="14">
        <v>0</v>
      </c>
      <c r="G1336" s="14">
        <v>13.3</v>
      </c>
      <c r="H1336" s="14">
        <v>3.7480000000000002</v>
      </c>
    </row>
    <row r="1337" spans="1:8">
      <c r="A1337" s="14" t="str">
        <f t="shared" si="20"/>
        <v>3591999</v>
      </c>
      <c r="B1337" s="14">
        <v>359</v>
      </c>
      <c r="C1337" s="14">
        <v>1999</v>
      </c>
      <c r="D1337" s="14">
        <v>57.841000000000001</v>
      </c>
      <c r="E1337" s="14">
        <v>1.5580000000000001</v>
      </c>
      <c r="F1337" s="14">
        <v>0</v>
      </c>
      <c r="G1337" s="14">
        <v>11.7</v>
      </c>
      <c r="H1337" s="14">
        <v>3.782</v>
      </c>
    </row>
    <row r="1338" spans="1:8">
      <c r="A1338" s="14" t="str">
        <f t="shared" si="20"/>
        <v>3592000</v>
      </c>
      <c r="B1338" s="14">
        <v>359</v>
      </c>
      <c r="C1338" s="14">
        <v>2000</v>
      </c>
      <c r="D1338" s="14">
        <v>61.701999999999998</v>
      </c>
      <c r="E1338" s="14">
        <v>3.53</v>
      </c>
      <c r="F1338" s="14">
        <v>0</v>
      </c>
      <c r="G1338" s="14">
        <v>10.1</v>
      </c>
      <c r="H1338" s="14">
        <v>3.8109999999999999</v>
      </c>
    </row>
    <row r="1339" spans="1:8">
      <c r="A1339" s="14" t="str">
        <f t="shared" si="20"/>
        <v>3592001</v>
      </c>
      <c r="B1339" s="14">
        <v>359</v>
      </c>
      <c r="C1339" s="14">
        <v>2001</v>
      </c>
      <c r="D1339" s="14">
        <v>69.668999999999997</v>
      </c>
      <c r="E1339" s="14">
        <v>-1.9590000000000001</v>
      </c>
      <c r="F1339" s="14">
        <v>0</v>
      </c>
      <c r="G1339" s="14">
        <v>11.4</v>
      </c>
      <c r="H1339" s="14">
        <v>3.819</v>
      </c>
    </row>
    <row r="1340" spans="1:8">
      <c r="A1340" s="14" t="str">
        <f t="shared" si="20"/>
        <v>3592002</v>
      </c>
      <c r="B1340" s="14">
        <v>359</v>
      </c>
      <c r="C1340" s="14">
        <v>2002</v>
      </c>
      <c r="D1340" s="14">
        <v>72.546000000000006</v>
      </c>
      <c r="E1340" s="14">
        <v>2.3079999999999998</v>
      </c>
      <c r="F1340" s="14">
        <v>0</v>
      </c>
      <c r="G1340" s="14">
        <v>12.3</v>
      </c>
      <c r="H1340" s="14">
        <v>3.8239999999999998</v>
      </c>
    </row>
    <row r="1341" spans="1:8">
      <c r="A1341" s="14" t="str">
        <f t="shared" si="20"/>
        <v>3592003</v>
      </c>
      <c r="B1341" s="14">
        <v>359</v>
      </c>
      <c r="C1341" s="14">
        <v>2003</v>
      </c>
      <c r="D1341" s="14">
        <v>75.834000000000003</v>
      </c>
      <c r="E1341" s="14">
        <v>0.54100000000000004</v>
      </c>
      <c r="F1341" s="14">
        <v>0</v>
      </c>
      <c r="G1341" s="14">
        <v>12</v>
      </c>
      <c r="H1341" s="14">
        <v>3.8260000000000001</v>
      </c>
    </row>
    <row r="1342" spans="1:8">
      <c r="A1342" s="14" t="str">
        <f t="shared" si="20"/>
        <v>3592004</v>
      </c>
      <c r="B1342" s="14">
        <v>359</v>
      </c>
      <c r="C1342" s="14">
        <v>2004</v>
      </c>
      <c r="D1342" s="14">
        <v>80.322000000000003</v>
      </c>
      <c r="E1342" s="14">
        <v>4.9400000000000004</v>
      </c>
      <c r="F1342" s="14">
        <v>0</v>
      </c>
      <c r="G1342" s="14">
        <v>10.6</v>
      </c>
      <c r="H1342" s="14">
        <v>3.827</v>
      </c>
    </row>
    <row r="1343" spans="1:8">
      <c r="A1343" s="14" t="str">
        <f t="shared" si="20"/>
        <v>3592005</v>
      </c>
      <c r="B1343" s="14">
        <v>359</v>
      </c>
      <c r="C1343" s="14">
        <v>2005</v>
      </c>
      <c r="D1343" s="14">
        <v>83.915000000000006</v>
      </c>
      <c r="E1343" s="14">
        <v>5.88</v>
      </c>
      <c r="F1343" s="14">
        <v>0</v>
      </c>
      <c r="G1343" s="14">
        <v>11.3</v>
      </c>
      <c r="H1343" s="14">
        <v>3.8210000000000002</v>
      </c>
    </row>
    <row r="1344" spans="1:8">
      <c r="A1344" s="14" t="str">
        <f t="shared" si="20"/>
        <v>3592006</v>
      </c>
      <c r="B1344" s="14">
        <v>359</v>
      </c>
      <c r="C1344" s="14">
        <v>2006</v>
      </c>
      <c r="D1344" s="14">
        <v>87.275999999999996</v>
      </c>
      <c r="E1344" s="14">
        <v>4.5190000000000001</v>
      </c>
      <c r="F1344" s="14">
        <v>0</v>
      </c>
      <c r="G1344" s="14">
        <v>10.5</v>
      </c>
      <c r="H1344" s="14">
        <v>3.8050000000000002</v>
      </c>
    </row>
    <row r="1345" spans="1:8">
      <c r="A1345" s="14" t="str">
        <f t="shared" si="20"/>
        <v>3592007</v>
      </c>
      <c r="B1345" s="14">
        <v>359</v>
      </c>
      <c r="C1345" s="14">
        <v>2007</v>
      </c>
      <c r="D1345" s="14">
        <v>89.524000000000001</v>
      </c>
      <c r="E1345" s="14">
        <v>4.2480000000000002</v>
      </c>
      <c r="F1345" s="14">
        <v>0</v>
      </c>
      <c r="G1345" s="14">
        <v>11.2</v>
      </c>
      <c r="H1345" s="14">
        <v>3.7829999999999999</v>
      </c>
    </row>
    <row r="1346" spans="1:8">
      <c r="A1346" s="14" t="str">
        <f t="shared" si="20"/>
        <v>3592008</v>
      </c>
      <c r="B1346" s="14">
        <v>359</v>
      </c>
      <c r="C1346" s="14">
        <v>2008</v>
      </c>
      <c r="D1346" s="14">
        <v>93.638999999999996</v>
      </c>
      <c r="E1346" s="14">
        <v>1.36</v>
      </c>
      <c r="F1346" s="14">
        <v>0</v>
      </c>
      <c r="G1346" s="14">
        <v>11.8</v>
      </c>
      <c r="H1346" s="14">
        <v>3.7610000000000001</v>
      </c>
    </row>
    <row r="1347" spans="1:8">
      <c r="A1347" s="14" t="str">
        <f t="shared" ref="A1347:A1410" si="21">B1347&amp;C1347</f>
        <v>3592009</v>
      </c>
      <c r="B1347" s="14">
        <v>359</v>
      </c>
      <c r="C1347" s="14">
        <v>2009</v>
      </c>
      <c r="D1347" s="14">
        <v>96.385999999999996</v>
      </c>
      <c r="E1347" s="14">
        <v>3.9049999999999998</v>
      </c>
      <c r="F1347" s="14">
        <v>0</v>
      </c>
      <c r="G1347" s="14">
        <v>15.3</v>
      </c>
      <c r="H1347" s="14">
        <v>3.74</v>
      </c>
    </row>
    <row r="1348" spans="1:8">
      <c r="A1348" s="14" t="str">
        <f t="shared" si="21"/>
        <v>3592010</v>
      </c>
      <c r="B1348" s="14">
        <v>359</v>
      </c>
      <c r="C1348" s="14">
        <v>2010</v>
      </c>
      <c r="D1348" s="14">
        <v>98.381</v>
      </c>
      <c r="E1348" s="14">
        <v>0.52700000000000002</v>
      </c>
      <c r="F1348" s="14">
        <v>0</v>
      </c>
      <c r="G1348" s="14">
        <v>16.399999999999999</v>
      </c>
      <c r="H1348" s="14">
        <v>3.722</v>
      </c>
    </row>
    <row r="1349" spans="1:8">
      <c r="A1349" s="14" t="str">
        <f t="shared" si="21"/>
        <v>3592011</v>
      </c>
      <c r="B1349" s="14">
        <v>359</v>
      </c>
      <c r="C1349" s="14">
        <v>2011</v>
      </c>
      <c r="D1349" s="14">
        <v>100.352</v>
      </c>
      <c r="E1349" s="14">
        <v>3.266</v>
      </c>
      <c r="F1349" s="14">
        <v>0</v>
      </c>
      <c r="G1349" s="14">
        <v>15.9</v>
      </c>
      <c r="H1349" s="14">
        <v>3.6789999999999998</v>
      </c>
    </row>
    <row r="1350" spans="1:8">
      <c r="A1350" s="14" t="str">
        <f t="shared" si="21"/>
        <v>3592012</v>
      </c>
      <c r="B1350" s="14">
        <v>359</v>
      </c>
      <c r="C1350" s="14">
        <v>2012</v>
      </c>
      <c r="D1350" s="14">
        <v>101.565</v>
      </c>
      <c r="E1350" s="14">
        <v>1.1519999999999999</v>
      </c>
      <c r="F1350" s="14">
        <v>0</v>
      </c>
      <c r="G1350" s="14">
        <v>14.5</v>
      </c>
      <c r="H1350" s="14">
        <v>3.6339999999999999</v>
      </c>
    </row>
    <row r="1351" spans="1:8">
      <c r="A1351" s="14" t="str">
        <f t="shared" si="21"/>
        <v>3592013</v>
      </c>
      <c r="B1351" s="14">
        <v>359</v>
      </c>
      <c r="C1351" s="14">
        <v>2013</v>
      </c>
      <c r="D1351" s="14">
        <v>102.45</v>
      </c>
      <c r="E1351" s="14">
        <v>0.81100000000000005</v>
      </c>
      <c r="F1351" s="14">
        <v>0</v>
      </c>
      <c r="G1351" s="14">
        <v>14.3</v>
      </c>
      <c r="H1351" s="14">
        <v>3.593</v>
      </c>
    </row>
    <row r="1352" spans="1:8">
      <c r="A1352" s="14" t="str">
        <f t="shared" si="21"/>
        <v>3592014</v>
      </c>
      <c r="B1352" s="14">
        <v>359</v>
      </c>
      <c r="C1352" s="14">
        <v>2014</v>
      </c>
      <c r="D1352" s="14">
        <v>102.446</v>
      </c>
      <c r="E1352" s="14">
        <v>7.0000000000000007E-2</v>
      </c>
      <c r="F1352" s="14">
        <v>0</v>
      </c>
      <c r="G1352" s="14">
        <v>13.9</v>
      </c>
      <c r="H1352" s="14">
        <v>3.5350000000000001</v>
      </c>
    </row>
    <row r="1353" spans="1:8">
      <c r="A1353" s="14" t="str">
        <f t="shared" si="21"/>
        <v>3592015</v>
      </c>
      <c r="B1353" s="14">
        <v>359</v>
      </c>
      <c r="C1353" s="14">
        <v>2015</v>
      </c>
      <c r="D1353" s="14">
        <v>103.376</v>
      </c>
      <c r="E1353" s="14">
        <v>-0.159</v>
      </c>
      <c r="F1353" s="14">
        <v>0</v>
      </c>
      <c r="G1353" s="14">
        <v>12</v>
      </c>
      <c r="H1353" s="14">
        <v>3.4740000000000002</v>
      </c>
    </row>
    <row r="1354" spans="1:8">
      <c r="A1354" s="14" t="str">
        <f t="shared" si="21"/>
        <v>3592016</v>
      </c>
      <c r="B1354" s="14">
        <v>359</v>
      </c>
      <c r="C1354" s="14">
        <v>2016</v>
      </c>
      <c r="D1354" s="14">
        <v>104.337</v>
      </c>
      <c r="E1354" s="14">
        <v>0.45300000000000001</v>
      </c>
      <c r="F1354" s="14">
        <v>0</v>
      </c>
      <c r="G1354" s="14">
        <v>11.8</v>
      </c>
      <c r="H1354" s="14">
        <v>3.411</v>
      </c>
    </row>
    <row r="1355" spans="1:8">
      <c r="A1355" s="14" t="str">
        <f t="shared" si="21"/>
        <v>3592017</v>
      </c>
      <c r="B1355" s="14">
        <v>359</v>
      </c>
      <c r="C1355" s="14">
        <v>2017</v>
      </c>
      <c r="D1355" s="14">
        <v>103.446</v>
      </c>
      <c r="E1355" s="14">
        <v>1.161</v>
      </c>
      <c r="F1355" s="14">
        <v>0</v>
      </c>
      <c r="G1355" s="14">
        <v>10.8</v>
      </c>
      <c r="H1355" s="14">
        <v>3.3</v>
      </c>
    </row>
    <row r="1356" spans="1:8">
      <c r="A1356" s="14" t="str">
        <f t="shared" si="21"/>
        <v>3592018</v>
      </c>
      <c r="B1356" s="14">
        <v>359</v>
      </c>
      <c r="C1356" s="14">
        <v>2018</v>
      </c>
      <c r="D1356" s="14">
        <v>100.989</v>
      </c>
      <c r="E1356" s="14">
        <v>0.56899999999999995</v>
      </c>
      <c r="F1356" s="14">
        <v>0</v>
      </c>
      <c r="G1356" s="14">
        <v>9.1999999999999993</v>
      </c>
      <c r="H1356" s="14">
        <v>3.2</v>
      </c>
    </row>
    <row r="1357" spans="1:8">
      <c r="A1357" s="14" t="str">
        <f t="shared" si="21"/>
        <v>3592019</v>
      </c>
      <c r="B1357" s="14">
        <v>359</v>
      </c>
      <c r="C1357" s="14">
        <v>2019</v>
      </c>
      <c r="D1357" s="14">
        <v>104.989</v>
      </c>
      <c r="E1357" s="14">
        <v>0.52900000000000003</v>
      </c>
      <c r="F1357" s="14">
        <v>0</v>
      </c>
      <c r="G1357" s="14">
        <v>8.3000000000000007</v>
      </c>
      <c r="H1357" s="14">
        <v>3.2</v>
      </c>
    </row>
    <row r="1358" spans="1:8">
      <c r="A1358" s="14" t="str">
        <f t="shared" si="21"/>
        <v>3592020</v>
      </c>
      <c r="B1358" s="14">
        <v>359</v>
      </c>
      <c r="C1358" s="14">
        <v>2020</v>
      </c>
      <c r="D1358" s="14">
        <v>95.850999999999999</v>
      </c>
      <c r="E1358" s="14">
        <v>-1.3009999999999999</v>
      </c>
      <c r="F1358" s="14">
        <v>0</v>
      </c>
      <c r="G1358" s="14">
        <v>8.6</v>
      </c>
      <c r="H1358" s="14">
        <v>3.1619999999999999</v>
      </c>
    </row>
    <row r="1359" spans="1:8">
      <c r="A1359" s="14" t="str">
        <f t="shared" si="21"/>
        <v>3592021</v>
      </c>
      <c r="B1359" s="14">
        <v>359</v>
      </c>
      <c r="C1359" s="14">
        <v>2021</v>
      </c>
      <c r="D1359" s="14">
        <v>100.684</v>
      </c>
      <c r="E1359" s="14">
        <v>2.48</v>
      </c>
      <c r="F1359" s="14">
        <v>0</v>
      </c>
      <c r="G1359" s="14">
        <v>9.6</v>
      </c>
      <c r="H1359" s="14">
        <v>3.1240000000000001</v>
      </c>
    </row>
    <row r="1360" spans="1:8">
      <c r="A1360" s="14" t="str">
        <f t="shared" si="21"/>
        <v>3592022</v>
      </c>
      <c r="B1360" s="14">
        <v>359</v>
      </c>
      <c r="C1360" s="14">
        <v>2022</v>
      </c>
      <c r="D1360" s="14">
        <v>102.907</v>
      </c>
      <c r="E1360" s="14">
        <v>1.4970000000000001</v>
      </c>
      <c r="F1360" s="14">
        <v>0</v>
      </c>
      <c r="G1360" s="14">
        <v>9.4</v>
      </c>
      <c r="H1360" s="14">
        <v>3.0859999999999999</v>
      </c>
    </row>
    <row r="1361" spans="1:8">
      <c r="A1361" s="14" t="str">
        <f t="shared" si="21"/>
        <v>3592023</v>
      </c>
      <c r="B1361" s="14">
        <v>359</v>
      </c>
      <c r="C1361" s="14">
        <v>2023</v>
      </c>
      <c r="D1361" s="14">
        <v>104.47</v>
      </c>
      <c r="E1361" s="14">
        <v>1.5189999999999999</v>
      </c>
      <c r="F1361" s="14">
        <v>0</v>
      </c>
      <c r="G1361" s="14">
        <v>8.9</v>
      </c>
      <c r="H1361" s="14">
        <v>3.0489999999999999</v>
      </c>
    </row>
    <row r="1362" spans="1:8">
      <c r="A1362" s="14" t="str">
        <f t="shared" si="21"/>
        <v>3592024</v>
      </c>
      <c r="B1362" s="14">
        <v>359</v>
      </c>
      <c r="C1362" s="14">
        <v>2024</v>
      </c>
      <c r="D1362" s="14">
        <v>105.411</v>
      </c>
      <c r="E1362" s="14">
        <v>1.204</v>
      </c>
      <c r="F1362" s="14">
        <v>0</v>
      </c>
      <c r="G1362" s="14">
        <v>8.5</v>
      </c>
      <c r="H1362" s="14">
        <v>3.0129999999999999</v>
      </c>
    </row>
    <row r="1363" spans="1:8">
      <c r="A1363" s="14" t="str">
        <f t="shared" si="21"/>
        <v>3592025</v>
      </c>
      <c r="B1363" s="14">
        <v>359</v>
      </c>
      <c r="C1363" s="14">
        <v>2025</v>
      </c>
      <c r="D1363" s="14">
        <v>106.34099999999999</v>
      </c>
      <c r="E1363" s="14">
        <v>1.288</v>
      </c>
      <c r="F1363" s="14">
        <v>0</v>
      </c>
      <c r="G1363" s="14">
        <v>8.5</v>
      </c>
      <c r="H1363" s="14">
        <v>2.976</v>
      </c>
    </row>
    <row r="1364" spans="1:8">
      <c r="A1364" s="14" t="str">
        <f t="shared" si="21"/>
        <v>3592026</v>
      </c>
      <c r="B1364" s="14">
        <v>359</v>
      </c>
      <c r="C1364" s="14">
        <v>2026</v>
      </c>
      <c r="D1364" s="14">
        <v>107.592</v>
      </c>
      <c r="E1364" s="14">
        <v>1.583</v>
      </c>
      <c r="F1364" s="14">
        <v>0</v>
      </c>
      <c r="G1364" s="14">
        <v>8.5</v>
      </c>
      <c r="H1364" s="14">
        <v>2.9409999999999998</v>
      </c>
    </row>
    <row r="1365" spans="1:8">
      <c r="A1365" s="14" t="str">
        <f t="shared" si="21"/>
        <v>1351980</v>
      </c>
      <c r="B1365" s="14">
        <v>135</v>
      </c>
      <c r="C1365" s="14">
        <v>1980</v>
      </c>
      <c r="D1365" s="14" t="s">
        <v>60</v>
      </c>
      <c r="E1365" s="14" t="s">
        <v>60</v>
      </c>
      <c r="F1365" s="14">
        <v>0</v>
      </c>
      <c r="G1365" s="14" t="s">
        <v>60</v>
      </c>
      <c r="H1365" s="14" t="s">
        <v>60</v>
      </c>
    </row>
    <row r="1366" spans="1:8">
      <c r="A1366" s="14" t="str">
        <f t="shared" si="21"/>
        <v>1351981</v>
      </c>
      <c r="B1366" s="14">
        <v>135</v>
      </c>
      <c r="C1366" s="14">
        <v>1981</v>
      </c>
      <c r="D1366" s="14" t="s">
        <v>60</v>
      </c>
      <c r="E1366" s="14" t="s">
        <v>60</v>
      </c>
      <c r="F1366" s="14">
        <v>0</v>
      </c>
      <c r="G1366" s="14" t="s">
        <v>60</v>
      </c>
      <c r="H1366" s="14" t="s">
        <v>60</v>
      </c>
    </row>
    <row r="1367" spans="1:8">
      <c r="A1367" s="14" t="str">
        <f t="shared" si="21"/>
        <v>1351982</v>
      </c>
      <c r="B1367" s="14">
        <v>135</v>
      </c>
      <c r="C1367" s="14">
        <v>1982</v>
      </c>
      <c r="D1367" s="14" t="s">
        <v>60</v>
      </c>
      <c r="E1367" s="14" t="s">
        <v>60</v>
      </c>
      <c r="F1367" s="14">
        <v>0</v>
      </c>
      <c r="G1367" s="14" t="s">
        <v>60</v>
      </c>
      <c r="H1367" s="14" t="s">
        <v>60</v>
      </c>
    </row>
    <row r="1368" spans="1:8">
      <c r="A1368" s="14" t="str">
        <f t="shared" si="21"/>
        <v>1351983</v>
      </c>
      <c r="B1368" s="14">
        <v>135</v>
      </c>
      <c r="C1368" s="14">
        <v>1983</v>
      </c>
      <c r="D1368" s="14" t="s">
        <v>60</v>
      </c>
      <c r="E1368" s="14" t="s">
        <v>60</v>
      </c>
      <c r="F1368" s="14">
        <v>0</v>
      </c>
      <c r="G1368" s="14" t="s">
        <v>60</v>
      </c>
      <c r="H1368" s="14" t="s">
        <v>60</v>
      </c>
    </row>
    <row r="1369" spans="1:8">
      <c r="A1369" s="14" t="str">
        <f t="shared" si="21"/>
        <v>1351984</v>
      </c>
      <c r="B1369" s="14">
        <v>135</v>
      </c>
      <c r="C1369" s="14">
        <v>1984</v>
      </c>
      <c r="D1369" s="14" t="s">
        <v>60</v>
      </c>
      <c r="E1369" s="14" t="s">
        <v>60</v>
      </c>
      <c r="F1369" s="14">
        <v>0</v>
      </c>
      <c r="G1369" s="14" t="s">
        <v>60</v>
      </c>
      <c r="H1369" s="14" t="s">
        <v>60</v>
      </c>
    </row>
    <row r="1370" spans="1:8">
      <c r="A1370" s="14" t="str">
        <f t="shared" si="21"/>
        <v>1351985</v>
      </c>
      <c r="B1370" s="14">
        <v>135</v>
      </c>
      <c r="C1370" s="14">
        <v>1985</v>
      </c>
      <c r="D1370" s="14" t="s">
        <v>60</v>
      </c>
      <c r="E1370" s="14" t="s">
        <v>60</v>
      </c>
      <c r="F1370" s="14">
        <v>0</v>
      </c>
      <c r="G1370" s="14" t="s">
        <v>60</v>
      </c>
      <c r="H1370" s="14" t="s">
        <v>60</v>
      </c>
    </row>
    <row r="1371" spans="1:8">
      <c r="A1371" s="14" t="str">
        <f t="shared" si="21"/>
        <v>1351986</v>
      </c>
      <c r="B1371" s="14">
        <v>135</v>
      </c>
      <c r="C1371" s="14">
        <v>1986</v>
      </c>
      <c r="D1371" s="14" t="s">
        <v>60</v>
      </c>
      <c r="E1371" s="14" t="s">
        <v>60</v>
      </c>
      <c r="F1371" s="14">
        <v>0</v>
      </c>
      <c r="G1371" s="14" t="s">
        <v>60</v>
      </c>
      <c r="H1371" s="14" t="s">
        <v>60</v>
      </c>
    </row>
    <row r="1372" spans="1:8">
      <c r="A1372" s="14" t="str">
        <f t="shared" si="21"/>
        <v>1351987</v>
      </c>
      <c r="B1372" s="14">
        <v>135</v>
      </c>
      <c r="C1372" s="14">
        <v>1987</v>
      </c>
      <c r="D1372" s="14" t="s">
        <v>60</v>
      </c>
      <c r="E1372" s="14" t="s">
        <v>60</v>
      </c>
      <c r="F1372" s="14">
        <v>0</v>
      </c>
      <c r="G1372" s="14" t="s">
        <v>60</v>
      </c>
      <c r="H1372" s="14" t="s">
        <v>60</v>
      </c>
    </row>
    <row r="1373" spans="1:8">
      <c r="A1373" s="14" t="str">
        <f t="shared" si="21"/>
        <v>1351988</v>
      </c>
      <c r="B1373" s="14">
        <v>135</v>
      </c>
      <c r="C1373" s="14">
        <v>1988</v>
      </c>
      <c r="D1373" s="14" t="s">
        <v>60</v>
      </c>
      <c r="E1373" s="14" t="s">
        <v>60</v>
      </c>
      <c r="F1373" s="14">
        <v>0</v>
      </c>
      <c r="G1373" s="14" t="s">
        <v>60</v>
      </c>
      <c r="H1373" s="14" t="s">
        <v>60</v>
      </c>
    </row>
    <row r="1374" spans="1:8">
      <c r="A1374" s="14" t="str">
        <f t="shared" si="21"/>
        <v>1351989</v>
      </c>
      <c r="B1374" s="14">
        <v>135</v>
      </c>
      <c r="C1374" s="14">
        <v>1989</v>
      </c>
      <c r="D1374" s="14" t="s">
        <v>60</v>
      </c>
      <c r="E1374" s="14" t="s">
        <v>60</v>
      </c>
      <c r="F1374" s="14">
        <v>0</v>
      </c>
      <c r="G1374" s="14" t="s">
        <v>60</v>
      </c>
      <c r="H1374" s="14" t="s">
        <v>60</v>
      </c>
    </row>
    <row r="1375" spans="1:8">
      <c r="A1375" s="14" t="str">
        <f t="shared" si="21"/>
        <v>1351990</v>
      </c>
      <c r="B1375" s="14">
        <v>135</v>
      </c>
      <c r="C1375" s="14">
        <v>1990</v>
      </c>
      <c r="D1375" s="14" t="s">
        <v>60</v>
      </c>
      <c r="E1375" s="14" t="s">
        <v>60</v>
      </c>
      <c r="F1375" s="14">
        <v>0</v>
      </c>
      <c r="G1375" s="14" t="s">
        <v>60</v>
      </c>
      <c r="H1375" s="14" t="s">
        <v>60</v>
      </c>
    </row>
    <row r="1376" spans="1:8">
      <c r="A1376" s="14" t="str">
        <f t="shared" si="21"/>
        <v>1351991</v>
      </c>
      <c r="B1376" s="14">
        <v>135</v>
      </c>
      <c r="C1376" s="14">
        <v>1991</v>
      </c>
      <c r="D1376" s="14" t="s">
        <v>60</v>
      </c>
      <c r="E1376" s="14" t="s">
        <v>60</v>
      </c>
      <c r="F1376" s="14">
        <v>0</v>
      </c>
      <c r="G1376" s="14" t="s">
        <v>60</v>
      </c>
      <c r="H1376" s="14" t="s">
        <v>60</v>
      </c>
    </row>
    <row r="1377" spans="1:8">
      <c r="A1377" s="14" t="str">
        <f t="shared" si="21"/>
        <v>1351992</v>
      </c>
      <c r="B1377" s="14">
        <v>135</v>
      </c>
      <c r="C1377" s="14">
        <v>1992</v>
      </c>
      <c r="D1377" s="14" t="s">
        <v>60</v>
      </c>
      <c r="E1377" s="14" t="s">
        <v>60</v>
      </c>
      <c r="F1377" s="14">
        <v>0</v>
      </c>
      <c r="G1377" s="14" t="s">
        <v>60</v>
      </c>
      <c r="H1377" s="14" t="s">
        <v>60</v>
      </c>
    </row>
    <row r="1378" spans="1:8">
      <c r="A1378" s="14" t="str">
        <f t="shared" si="21"/>
        <v>1351993</v>
      </c>
      <c r="B1378" s="14">
        <v>135</v>
      </c>
      <c r="C1378" s="14">
        <v>1993</v>
      </c>
      <c r="D1378" s="14" t="s">
        <v>60</v>
      </c>
      <c r="E1378" s="14" t="s">
        <v>60</v>
      </c>
      <c r="F1378" s="14">
        <v>0</v>
      </c>
      <c r="G1378" s="14" t="s">
        <v>60</v>
      </c>
      <c r="H1378" s="14" t="s">
        <v>60</v>
      </c>
    </row>
    <row r="1379" spans="1:8">
      <c r="A1379" s="14" t="str">
        <f t="shared" si="21"/>
        <v>1351994</v>
      </c>
      <c r="B1379" s="14">
        <v>135</v>
      </c>
      <c r="C1379" s="14">
        <v>1994</v>
      </c>
      <c r="D1379" s="14" t="s">
        <v>60</v>
      </c>
      <c r="E1379" s="14" t="s">
        <v>60</v>
      </c>
      <c r="F1379" s="14">
        <v>0</v>
      </c>
      <c r="G1379" s="14" t="s">
        <v>60</v>
      </c>
      <c r="H1379" s="14" t="s">
        <v>60</v>
      </c>
    </row>
    <row r="1380" spans="1:8">
      <c r="A1380" s="14" t="str">
        <f t="shared" si="21"/>
        <v>1351995</v>
      </c>
      <c r="B1380" s="14">
        <v>135</v>
      </c>
      <c r="C1380" s="14">
        <v>1995</v>
      </c>
      <c r="D1380" s="14" t="s">
        <v>60</v>
      </c>
      <c r="E1380" s="14" t="s">
        <v>60</v>
      </c>
      <c r="F1380" s="14">
        <v>0</v>
      </c>
      <c r="G1380" s="14" t="s">
        <v>60</v>
      </c>
      <c r="H1380" s="14" t="s">
        <v>60</v>
      </c>
    </row>
    <row r="1381" spans="1:8">
      <c r="A1381" s="14" t="str">
        <f t="shared" si="21"/>
        <v>1351996</v>
      </c>
      <c r="B1381" s="14">
        <v>135</v>
      </c>
      <c r="C1381" s="14">
        <v>1996</v>
      </c>
      <c r="D1381" s="14" t="s">
        <v>60</v>
      </c>
      <c r="E1381" s="14" t="s">
        <v>60</v>
      </c>
      <c r="F1381" s="14">
        <v>0</v>
      </c>
      <c r="G1381" s="14" t="s">
        <v>60</v>
      </c>
      <c r="H1381" s="14" t="s">
        <v>60</v>
      </c>
    </row>
    <row r="1382" spans="1:8">
      <c r="A1382" s="14" t="str">
        <f t="shared" si="21"/>
        <v>1351997</v>
      </c>
      <c r="B1382" s="14">
        <v>135</v>
      </c>
      <c r="C1382" s="14">
        <v>1997</v>
      </c>
      <c r="D1382" s="14" t="s">
        <v>60</v>
      </c>
      <c r="E1382" s="14" t="s">
        <v>60</v>
      </c>
      <c r="F1382" s="14">
        <v>0</v>
      </c>
      <c r="G1382" s="14" t="s">
        <v>60</v>
      </c>
      <c r="H1382" s="14" t="s">
        <v>60</v>
      </c>
    </row>
    <row r="1383" spans="1:8">
      <c r="A1383" s="14" t="str">
        <f t="shared" si="21"/>
        <v>1351998</v>
      </c>
      <c r="B1383" s="14">
        <v>135</v>
      </c>
      <c r="C1383" s="14">
        <v>1998</v>
      </c>
      <c r="D1383" s="14" t="s">
        <v>60</v>
      </c>
      <c r="E1383" s="14" t="s">
        <v>60</v>
      </c>
      <c r="F1383" s="14">
        <v>0</v>
      </c>
      <c r="G1383" s="14" t="s">
        <v>60</v>
      </c>
      <c r="H1383" s="14" t="s">
        <v>60</v>
      </c>
    </row>
    <row r="1384" spans="1:8">
      <c r="A1384" s="14" t="str">
        <f t="shared" si="21"/>
        <v>1351999</v>
      </c>
      <c r="B1384" s="14">
        <v>135</v>
      </c>
      <c r="C1384" s="14">
        <v>1999</v>
      </c>
      <c r="D1384" s="14" t="s">
        <v>60</v>
      </c>
      <c r="E1384" s="14" t="s">
        <v>60</v>
      </c>
      <c r="F1384" s="14">
        <v>0</v>
      </c>
      <c r="G1384" s="14" t="s">
        <v>60</v>
      </c>
      <c r="H1384" s="14" t="s">
        <v>60</v>
      </c>
    </row>
    <row r="1385" spans="1:8">
      <c r="A1385" s="14" t="str">
        <f t="shared" si="21"/>
        <v>1352000</v>
      </c>
      <c r="B1385" s="14">
        <v>135</v>
      </c>
      <c r="C1385" s="14">
        <v>2000</v>
      </c>
      <c r="D1385" s="14" t="s">
        <v>60</v>
      </c>
      <c r="E1385" s="14" t="s">
        <v>60</v>
      </c>
      <c r="F1385" s="14">
        <v>0</v>
      </c>
      <c r="G1385" s="14" t="s">
        <v>60</v>
      </c>
      <c r="H1385" s="14" t="s">
        <v>60</v>
      </c>
    </row>
    <row r="1386" spans="1:8">
      <c r="A1386" s="14" t="str">
        <f t="shared" si="21"/>
        <v>1352001</v>
      </c>
      <c r="B1386" s="14">
        <v>135</v>
      </c>
      <c r="C1386" s="14">
        <v>2001</v>
      </c>
      <c r="D1386" s="14" t="s">
        <v>60</v>
      </c>
      <c r="E1386" s="14" t="s">
        <v>60</v>
      </c>
      <c r="F1386" s="14">
        <v>0</v>
      </c>
      <c r="G1386" s="14">
        <v>3.54</v>
      </c>
      <c r="H1386" s="14" t="s">
        <v>60</v>
      </c>
    </row>
    <row r="1387" spans="1:8">
      <c r="A1387" s="14" t="str">
        <f t="shared" si="21"/>
        <v>1352002</v>
      </c>
      <c r="B1387" s="14">
        <v>135</v>
      </c>
      <c r="C1387" s="14">
        <v>2002</v>
      </c>
      <c r="D1387" s="14" t="s">
        <v>60</v>
      </c>
      <c r="E1387" s="14" t="s">
        <v>60</v>
      </c>
      <c r="F1387" s="14">
        <v>0</v>
      </c>
      <c r="G1387" s="14">
        <v>3.9209999999999998</v>
      </c>
      <c r="H1387" s="14" t="s">
        <v>60</v>
      </c>
    </row>
    <row r="1388" spans="1:8">
      <c r="A1388" s="14" t="str">
        <f t="shared" si="21"/>
        <v>1352003</v>
      </c>
      <c r="B1388" s="14">
        <v>135</v>
      </c>
      <c r="C1388" s="14">
        <v>2003</v>
      </c>
      <c r="D1388" s="14" t="s">
        <v>60</v>
      </c>
      <c r="E1388" s="14" t="s">
        <v>60</v>
      </c>
      <c r="F1388" s="14">
        <v>0</v>
      </c>
      <c r="G1388" s="14">
        <v>4.1189999999999998</v>
      </c>
      <c r="H1388" s="14" t="s">
        <v>60</v>
      </c>
    </row>
    <row r="1389" spans="1:8">
      <c r="A1389" s="14" t="str">
        <f t="shared" si="21"/>
        <v>1352004</v>
      </c>
      <c r="B1389" s="14">
        <v>135</v>
      </c>
      <c r="C1389" s="14">
        <v>2004</v>
      </c>
      <c r="D1389" s="14">
        <v>1.714</v>
      </c>
      <c r="E1389" s="14">
        <v>1.087</v>
      </c>
      <c r="F1389" s="14">
        <v>0</v>
      </c>
      <c r="G1389" s="14">
        <v>3.3620000000000001</v>
      </c>
      <c r="H1389" s="14">
        <v>2.9000000000000001E-2</v>
      </c>
    </row>
    <row r="1390" spans="1:8">
      <c r="A1390" s="14" t="str">
        <f t="shared" si="21"/>
        <v>1352005</v>
      </c>
      <c r="B1390" s="14">
        <v>135</v>
      </c>
      <c r="C1390" s="14">
        <v>2005</v>
      </c>
      <c r="D1390" s="14">
        <v>1.7889999999999999</v>
      </c>
      <c r="E1390" s="14">
        <v>1.9</v>
      </c>
      <c r="F1390" s="14">
        <v>0</v>
      </c>
      <c r="G1390" s="14">
        <v>3.56</v>
      </c>
      <c r="H1390" s="14">
        <v>2.9000000000000001E-2</v>
      </c>
    </row>
    <row r="1391" spans="1:8">
      <c r="A1391" s="14" t="str">
        <f t="shared" si="21"/>
        <v>1352006</v>
      </c>
      <c r="B1391" s="14">
        <v>135</v>
      </c>
      <c r="C1391" s="14">
        <v>2006</v>
      </c>
      <c r="D1391" s="14">
        <v>1.91</v>
      </c>
      <c r="E1391" s="14">
        <v>2.0070000000000001</v>
      </c>
      <c r="F1391" s="14">
        <v>0</v>
      </c>
      <c r="G1391" s="14">
        <v>3.3130000000000002</v>
      </c>
      <c r="H1391" s="14">
        <v>0.03</v>
      </c>
    </row>
    <row r="1392" spans="1:8">
      <c r="A1392" s="14" t="str">
        <f t="shared" si="21"/>
        <v>1352007</v>
      </c>
      <c r="B1392" s="14">
        <v>135</v>
      </c>
      <c r="C1392" s="14">
        <v>2007</v>
      </c>
      <c r="D1392" s="14">
        <v>2.1890000000000001</v>
      </c>
      <c r="E1392" s="14">
        <v>4.0190000000000001</v>
      </c>
      <c r="F1392" s="14">
        <v>0</v>
      </c>
      <c r="G1392" s="14">
        <v>3.0209999999999999</v>
      </c>
      <c r="H1392" s="14">
        <v>0.03</v>
      </c>
    </row>
    <row r="1393" spans="1:8">
      <c r="A1393" s="14" t="str">
        <f t="shared" si="21"/>
        <v>1352008</v>
      </c>
      <c r="B1393" s="14">
        <v>135</v>
      </c>
      <c r="C1393" s="14">
        <v>2008</v>
      </c>
      <c r="D1393" s="14">
        <v>2.403</v>
      </c>
      <c r="E1393" s="14">
        <v>3.1549999999999998</v>
      </c>
      <c r="F1393" s="14">
        <v>0</v>
      </c>
      <c r="G1393" s="14">
        <v>3.1139999999999999</v>
      </c>
      <c r="H1393" s="14">
        <v>0.03</v>
      </c>
    </row>
    <row r="1394" spans="1:8">
      <c r="A1394" s="14" t="str">
        <f t="shared" si="21"/>
        <v>1352009</v>
      </c>
      <c r="B1394" s="14">
        <v>135</v>
      </c>
      <c r="C1394" s="14">
        <v>2009</v>
      </c>
      <c r="D1394" s="14">
        <v>2.0619999999999998</v>
      </c>
      <c r="E1394" s="14">
        <v>1.964</v>
      </c>
      <c r="F1394" s="14">
        <v>0</v>
      </c>
      <c r="G1394" s="14">
        <v>4.4829999999999997</v>
      </c>
      <c r="H1394" s="14">
        <v>3.1E-2</v>
      </c>
    </row>
    <row r="1395" spans="1:8">
      <c r="A1395" s="14" t="str">
        <f t="shared" si="21"/>
        <v>1352010</v>
      </c>
      <c r="B1395" s="14">
        <v>135</v>
      </c>
      <c r="C1395" s="14">
        <v>2010</v>
      </c>
      <c r="D1395" s="14">
        <v>1.883</v>
      </c>
      <c r="E1395" s="14">
        <v>2.65</v>
      </c>
      <c r="F1395" s="14">
        <v>0</v>
      </c>
      <c r="G1395" s="14">
        <v>4.9450000000000003</v>
      </c>
      <c r="H1395" s="14">
        <v>3.1E-2</v>
      </c>
    </row>
    <row r="1396" spans="1:8">
      <c r="A1396" s="14" t="str">
        <f t="shared" si="21"/>
        <v>1352011</v>
      </c>
      <c r="B1396" s="14">
        <v>135</v>
      </c>
      <c r="C1396" s="14">
        <v>2011</v>
      </c>
      <c r="D1396" s="14">
        <v>1.8129999999999999</v>
      </c>
      <c r="E1396" s="14">
        <v>2.339</v>
      </c>
      <c r="F1396" s="14">
        <v>0</v>
      </c>
      <c r="G1396" s="14">
        <v>5.4690000000000003</v>
      </c>
      <c r="H1396" s="14">
        <v>3.2000000000000001E-2</v>
      </c>
    </row>
    <row r="1397" spans="1:8">
      <c r="A1397" s="14" t="str">
        <f t="shared" si="21"/>
        <v>1352012</v>
      </c>
      <c r="B1397" s="14">
        <v>135</v>
      </c>
      <c r="C1397" s="14">
        <v>2012</v>
      </c>
      <c r="D1397" s="14">
        <v>1.6060000000000001</v>
      </c>
      <c r="E1397" s="14">
        <v>2.5310000000000001</v>
      </c>
      <c r="F1397" s="14">
        <v>0</v>
      </c>
      <c r="G1397" s="14">
        <v>6.95</v>
      </c>
      <c r="H1397" s="14">
        <v>3.2000000000000001E-2</v>
      </c>
    </row>
    <row r="1398" spans="1:8">
      <c r="A1398" s="14" t="str">
        <f t="shared" si="21"/>
        <v>1352013</v>
      </c>
      <c r="B1398" s="14">
        <v>135</v>
      </c>
      <c r="C1398" s="14">
        <v>2013</v>
      </c>
      <c r="D1398" s="14">
        <v>1.6779999999999999</v>
      </c>
      <c r="E1398" s="14">
        <v>1.458</v>
      </c>
      <c r="F1398" s="14">
        <v>0</v>
      </c>
      <c r="G1398" s="14">
        <v>8.0790000000000006</v>
      </c>
      <c r="H1398" s="14">
        <v>3.2000000000000001E-2</v>
      </c>
    </row>
    <row r="1399" spans="1:8">
      <c r="A1399" s="14" t="str">
        <f t="shared" si="21"/>
        <v>1352014</v>
      </c>
      <c r="B1399" s="14">
        <v>135</v>
      </c>
      <c r="C1399" s="14">
        <v>2014</v>
      </c>
      <c r="D1399" s="14">
        <v>1.6739999999999999</v>
      </c>
      <c r="E1399" s="14">
        <v>0.49399999999999999</v>
      </c>
      <c r="F1399" s="14">
        <v>0</v>
      </c>
      <c r="G1399" s="14">
        <v>8.7390000000000008</v>
      </c>
      <c r="H1399" s="14">
        <v>3.3000000000000002E-2</v>
      </c>
    </row>
    <row r="1400" spans="1:8">
      <c r="A1400" s="14" t="str">
        <f t="shared" si="21"/>
        <v>1352015</v>
      </c>
      <c r="B1400" s="14">
        <v>135</v>
      </c>
      <c r="C1400" s="14">
        <v>2015</v>
      </c>
      <c r="D1400" s="14">
        <v>1.42</v>
      </c>
      <c r="E1400" s="14">
        <v>0.23200000000000001</v>
      </c>
      <c r="F1400" s="14">
        <v>0</v>
      </c>
      <c r="G1400" s="14">
        <v>9.1829999999999998</v>
      </c>
      <c r="H1400" s="14">
        <v>3.3000000000000002E-2</v>
      </c>
    </row>
    <row r="1401" spans="1:8">
      <c r="A1401" s="14" t="str">
        <f t="shared" si="21"/>
        <v>1352016</v>
      </c>
      <c r="B1401" s="14">
        <v>135</v>
      </c>
      <c r="C1401" s="14">
        <v>2016</v>
      </c>
      <c r="D1401" s="14">
        <v>1.468</v>
      </c>
      <c r="E1401" s="14">
        <v>0.83299999999999996</v>
      </c>
      <c r="F1401" s="14">
        <v>0</v>
      </c>
      <c r="G1401" s="14">
        <v>8.5969999999999995</v>
      </c>
      <c r="H1401" s="14">
        <v>3.3000000000000002E-2</v>
      </c>
    </row>
    <row r="1402" spans="1:8">
      <c r="A1402" s="14" t="str">
        <f t="shared" si="21"/>
        <v>1352017</v>
      </c>
      <c r="B1402" s="14">
        <v>135</v>
      </c>
      <c r="C1402" s="14">
        <v>2017</v>
      </c>
      <c r="D1402" s="14">
        <v>1.528</v>
      </c>
      <c r="E1402" s="14">
        <v>1.2490000000000001</v>
      </c>
      <c r="F1402" s="14">
        <v>0</v>
      </c>
      <c r="G1402" s="14">
        <v>8.0950000000000006</v>
      </c>
      <c r="H1402" s="14">
        <v>3.3000000000000002E-2</v>
      </c>
    </row>
    <row r="1403" spans="1:8">
      <c r="A1403" s="14" t="str">
        <f t="shared" si="21"/>
        <v>1352018</v>
      </c>
      <c r="B1403" s="14">
        <v>135</v>
      </c>
      <c r="C1403" s="14">
        <v>2018</v>
      </c>
      <c r="D1403" s="14">
        <v>1.6559999999999999</v>
      </c>
      <c r="E1403" s="14">
        <v>1.6060000000000001</v>
      </c>
      <c r="F1403" s="14">
        <v>0</v>
      </c>
      <c r="G1403" s="14">
        <v>8.0090000000000003</v>
      </c>
      <c r="H1403" s="14">
        <v>3.3000000000000002E-2</v>
      </c>
    </row>
    <row r="1404" spans="1:8">
      <c r="A1404" s="14" t="str">
        <f t="shared" si="21"/>
        <v>1352019</v>
      </c>
      <c r="B1404" s="14">
        <v>135</v>
      </c>
      <c r="C1404" s="14">
        <v>2019</v>
      </c>
      <c r="D1404" s="14">
        <v>1.6160000000000001</v>
      </c>
      <c r="E1404" s="14">
        <v>0.75</v>
      </c>
      <c r="F1404" s="14">
        <v>0</v>
      </c>
      <c r="G1404" s="14">
        <v>7.6630000000000003</v>
      </c>
      <c r="H1404" s="14">
        <v>3.3000000000000002E-2</v>
      </c>
    </row>
    <row r="1405" spans="1:8">
      <c r="A1405" s="14" t="str">
        <f t="shared" si="21"/>
        <v>1352020</v>
      </c>
      <c r="B1405" s="14">
        <v>135</v>
      </c>
      <c r="C1405" s="14">
        <v>2020</v>
      </c>
      <c r="D1405" s="14">
        <v>1.5049999999999999</v>
      </c>
      <c r="E1405" s="14">
        <v>0.50800000000000001</v>
      </c>
      <c r="F1405" s="14">
        <v>0</v>
      </c>
      <c r="G1405" s="14">
        <v>7.3419999999999996</v>
      </c>
      <c r="H1405" s="14">
        <v>3.4000000000000002E-2</v>
      </c>
    </row>
    <row r="1406" spans="1:8">
      <c r="A1406" s="14" t="str">
        <f t="shared" si="21"/>
        <v>1352021</v>
      </c>
      <c r="B1406" s="14">
        <v>135</v>
      </c>
      <c r="C1406" s="14">
        <v>2021</v>
      </c>
      <c r="D1406" s="14">
        <v>1.6879999999999999</v>
      </c>
      <c r="E1406" s="14">
        <v>0.75900000000000001</v>
      </c>
      <c r="F1406" s="14">
        <v>0</v>
      </c>
      <c r="G1406" s="14">
        <v>6.6310000000000002</v>
      </c>
      <c r="H1406" s="14">
        <v>3.4000000000000002E-2</v>
      </c>
    </row>
    <row r="1407" spans="1:8">
      <c r="A1407" s="14" t="str">
        <f t="shared" si="21"/>
        <v>1352022</v>
      </c>
      <c r="B1407" s="14">
        <v>135</v>
      </c>
      <c r="C1407" s="14">
        <v>2022</v>
      </c>
      <c r="D1407" s="14">
        <v>1.7869999999999999</v>
      </c>
      <c r="E1407" s="14">
        <v>0.92400000000000004</v>
      </c>
      <c r="F1407" s="14">
        <v>0</v>
      </c>
      <c r="G1407" s="14">
        <v>6.415</v>
      </c>
      <c r="H1407" s="14">
        <v>3.4000000000000002E-2</v>
      </c>
    </row>
    <row r="1408" spans="1:8">
      <c r="A1408" s="14" t="str">
        <f t="shared" si="21"/>
        <v>1352023</v>
      </c>
      <c r="B1408" s="14">
        <v>135</v>
      </c>
      <c r="C1408" s="14">
        <v>2023</v>
      </c>
      <c r="D1408" s="14">
        <v>1.8380000000000001</v>
      </c>
      <c r="E1408" s="14">
        <v>0.99</v>
      </c>
      <c r="F1408" s="14">
        <v>0</v>
      </c>
      <c r="G1408" s="14">
        <v>6.0410000000000004</v>
      </c>
      <c r="H1408" s="14">
        <v>3.4000000000000002E-2</v>
      </c>
    </row>
    <row r="1409" spans="1:8">
      <c r="A1409" s="14" t="str">
        <f t="shared" si="21"/>
        <v>1352024</v>
      </c>
      <c r="B1409" s="14">
        <v>135</v>
      </c>
      <c r="C1409" s="14">
        <v>2024</v>
      </c>
      <c r="D1409" s="14">
        <v>1.88</v>
      </c>
      <c r="E1409" s="14">
        <v>1.087</v>
      </c>
      <c r="F1409" s="14">
        <v>0</v>
      </c>
      <c r="G1409" s="14">
        <v>5.9119999999999999</v>
      </c>
      <c r="H1409" s="14">
        <v>3.4000000000000002E-2</v>
      </c>
    </row>
    <row r="1410" spans="1:8">
      <c r="A1410" s="14" t="str">
        <f t="shared" si="21"/>
        <v>1352025</v>
      </c>
      <c r="B1410" s="14">
        <v>135</v>
      </c>
      <c r="C1410" s="14">
        <v>2025</v>
      </c>
      <c r="D1410" s="14">
        <v>1.929</v>
      </c>
      <c r="E1410" s="14">
        <v>1.1459999999999999</v>
      </c>
      <c r="F1410" s="14">
        <v>0</v>
      </c>
      <c r="G1410" s="14">
        <v>5.9119999999999999</v>
      </c>
      <c r="H1410" s="14">
        <v>3.4000000000000002E-2</v>
      </c>
    </row>
    <row r="1411" spans="1:8">
      <c r="A1411" s="14" t="str">
        <f t="shared" ref="A1411:A1474" si="22">B1411&amp;C1411</f>
        <v>1352026</v>
      </c>
      <c r="B1411" s="14">
        <v>135</v>
      </c>
      <c r="C1411" s="14">
        <v>2026</v>
      </c>
      <c r="D1411" s="14">
        <v>1.978</v>
      </c>
      <c r="E1411" s="14">
        <v>1.1459999999999999</v>
      </c>
      <c r="F1411" s="14">
        <v>0</v>
      </c>
      <c r="G1411" s="14">
        <v>5.9119999999999999</v>
      </c>
      <c r="H1411" s="14">
        <v>3.4000000000000002E-2</v>
      </c>
    </row>
    <row r="1412" spans="1:8">
      <c r="A1412" s="14" t="str">
        <f t="shared" si="22"/>
        <v>5761980</v>
      </c>
      <c r="B1412" s="14">
        <v>576</v>
      </c>
      <c r="C1412" s="14">
        <v>1980</v>
      </c>
      <c r="D1412" s="14">
        <v>12.082000000000001</v>
      </c>
      <c r="E1412" s="14">
        <v>6.0019999999999998</v>
      </c>
      <c r="F1412" s="14">
        <v>21.308</v>
      </c>
      <c r="G1412" s="14">
        <v>5.7510000000000003</v>
      </c>
      <c r="H1412" s="14">
        <v>2.4140000000000001</v>
      </c>
    </row>
    <row r="1413" spans="1:8">
      <c r="A1413" s="14" t="str">
        <f t="shared" si="22"/>
        <v>5761981</v>
      </c>
      <c r="B1413" s="14">
        <v>576</v>
      </c>
      <c r="C1413" s="14">
        <v>1981</v>
      </c>
      <c r="D1413" s="14">
        <v>14.367000000000001</v>
      </c>
      <c r="E1413" s="14">
        <v>10.343999999999999</v>
      </c>
      <c r="F1413" s="14">
        <v>9.8829999999999991</v>
      </c>
      <c r="G1413" s="14">
        <v>5.9249999999999998</v>
      </c>
      <c r="H1413" s="14">
        <v>2.5329999999999999</v>
      </c>
    </row>
    <row r="1414" spans="1:8">
      <c r="A1414" s="14" t="str">
        <f t="shared" si="22"/>
        <v>5761982</v>
      </c>
      <c r="B1414" s="14">
        <v>576</v>
      </c>
      <c r="C1414" s="14">
        <v>1982</v>
      </c>
      <c r="D1414" s="14">
        <v>15.879</v>
      </c>
      <c r="E1414" s="14">
        <v>0.82599999999999996</v>
      </c>
      <c r="F1414" s="14">
        <v>6.0789999999999997</v>
      </c>
      <c r="G1414" s="14">
        <v>6.2809999999999997</v>
      </c>
      <c r="H1414" s="14">
        <v>2.6459999999999999</v>
      </c>
    </row>
    <row r="1415" spans="1:8">
      <c r="A1415" s="14" t="str">
        <f t="shared" si="22"/>
        <v>5761983</v>
      </c>
      <c r="B1415" s="14">
        <v>576</v>
      </c>
      <c r="C1415" s="14">
        <v>1983</v>
      </c>
      <c r="D1415" s="14">
        <v>18.010999999999999</v>
      </c>
      <c r="E1415" s="14">
        <v>1.1439999999999999</v>
      </c>
      <c r="F1415" s="14">
        <v>4.9000000000000004</v>
      </c>
      <c r="G1415" s="14">
        <v>5.57</v>
      </c>
      <c r="H1415" s="14">
        <v>2.681</v>
      </c>
    </row>
    <row r="1416" spans="1:8">
      <c r="A1416" s="14" t="str">
        <f t="shared" si="22"/>
        <v>5761984</v>
      </c>
      <c r="B1416" s="14">
        <v>576</v>
      </c>
      <c r="C1416" s="14">
        <v>1984</v>
      </c>
      <c r="D1416" s="14">
        <v>19.562999999999999</v>
      </c>
      <c r="E1416" s="14">
        <v>0.91200000000000003</v>
      </c>
      <c r="F1416" s="14">
        <v>8.0760000000000005</v>
      </c>
      <c r="G1416" s="14">
        <v>6.1349999999999998</v>
      </c>
      <c r="H1416" s="14">
        <v>2.7320000000000002</v>
      </c>
    </row>
    <row r="1417" spans="1:8">
      <c r="A1417" s="14" t="str">
        <f t="shared" si="22"/>
        <v>5761985</v>
      </c>
      <c r="B1417" s="14">
        <v>576</v>
      </c>
      <c r="C1417" s="14">
        <v>1985</v>
      </c>
      <c r="D1417" s="14">
        <v>18.573</v>
      </c>
      <c r="E1417" s="14">
        <v>0.68700000000000006</v>
      </c>
      <c r="F1417" s="14">
        <v>-4.0209999999999999</v>
      </c>
      <c r="G1417" s="14">
        <v>4.5650000000000004</v>
      </c>
      <c r="H1417" s="14">
        <v>2.7360000000000002</v>
      </c>
    </row>
    <row r="1418" spans="1:8">
      <c r="A1418" s="14" t="str">
        <f t="shared" si="22"/>
        <v>5761986</v>
      </c>
      <c r="B1418" s="14">
        <v>576</v>
      </c>
      <c r="C1418" s="14">
        <v>1986</v>
      </c>
      <c r="D1418" s="14">
        <v>18.78</v>
      </c>
      <c r="E1418" s="14">
        <v>-1.377</v>
      </c>
      <c r="F1418" s="14">
        <v>10.913</v>
      </c>
      <c r="G1418" s="14">
        <v>2.012</v>
      </c>
      <c r="H1418" s="14">
        <v>2.7330000000000001</v>
      </c>
    </row>
    <row r="1419" spans="1:8">
      <c r="A1419" s="14" t="str">
        <f t="shared" si="22"/>
        <v>5761987</v>
      </c>
      <c r="B1419" s="14">
        <v>576</v>
      </c>
      <c r="C1419" s="14">
        <v>1987</v>
      </c>
      <c r="D1419" s="14">
        <v>21.629000000000001</v>
      </c>
      <c r="E1419" s="14">
        <v>1.526</v>
      </c>
      <c r="F1419" s="14">
        <v>13.301</v>
      </c>
      <c r="G1419" s="14">
        <v>3.9</v>
      </c>
      <c r="H1419" s="14">
        <v>2.7749999999999999</v>
      </c>
    </row>
    <row r="1420" spans="1:8">
      <c r="A1420" s="14" t="str">
        <f t="shared" si="22"/>
        <v>5761988</v>
      </c>
      <c r="B1420" s="14">
        <v>576</v>
      </c>
      <c r="C1420" s="14">
        <v>1988</v>
      </c>
      <c r="D1420" s="14">
        <v>26.550999999999998</v>
      </c>
      <c r="E1420" s="14">
        <v>1.4059999999999999</v>
      </c>
      <c r="F1420" s="14">
        <v>26.658999999999999</v>
      </c>
      <c r="G1420" s="14">
        <v>2.5750000000000002</v>
      </c>
      <c r="H1420" s="14">
        <v>2.8460000000000001</v>
      </c>
    </row>
    <row r="1421" spans="1:8">
      <c r="A1421" s="14" t="str">
        <f t="shared" si="22"/>
        <v>5761989</v>
      </c>
      <c r="B1421" s="14">
        <v>576</v>
      </c>
      <c r="C1421" s="14">
        <v>1989</v>
      </c>
      <c r="D1421" s="14">
        <v>31.436</v>
      </c>
      <c r="E1421" s="14">
        <v>3.3109999999999999</v>
      </c>
      <c r="F1421" s="14">
        <v>9.6020000000000003</v>
      </c>
      <c r="G1421" s="14">
        <v>1.7749999999999999</v>
      </c>
      <c r="H1421" s="14">
        <v>2.931</v>
      </c>
    </row>
    <row r="1422" spans="1:8">
      <c r="A1422" s="14" t="str">
        <f t="shared" si="22"/>
        <v>5761990</v>
      </c>
      <c r="B1422" s="14">
        <v>576</v>
      </c>
      <c r="C1422" s="14">
        <v>1990</v>
      </c>
      <c r="D1422" s="14">
        <v>38.892000000000003</v>
      </c>
      <c r="E1422" s="14">
        <v>3.819</v>
      </c>
      <c r="F1422" s="14">
        <v>14.494999999999999</v>
      </c>
      <c r="G1422" s="14">
        <v>1.7749999999999999</v>
      </c>
      <c r="H1422" s="14">
        <v>3.0470000000000002</v>
      </c>
    </row>
    <row r="1423" spans="1:8">
      <c r="A1423" s="14" t="str">
        <f t="shared" si="22"/>
        <v>5761991</v>
      </c>
      <c r="B1423" s="14">
        <v>576</v>
      </c>
      <c r="C1423" s="14">
        <v>1991</v>
      </c>
      <c r="D1423" s="14">
        <v>45.465000000000003</v>
      </c>
      <c r="E1423" s="14">
        <v>2.875</v>
      </c>
      <c r="F1423" s="14">
        <v>7.18</v>
      </c>
      <c r="G1423" s="14">
        <v>1.75</v>
      </c>
      <c r="H1423" s="14">
        <v>3.1349999999999998</v>
      </c>
    </row>
    <row r="1424" spans="1:8">
      <c r="A1424" s="14" t="str">
        <f t="shared" si="22"/>
        <v>5761992</v>
      </c>
      <c r="B1424" s="14">
        <v>576</v>
      </c>
      <c r="C1424" s="14">
        <v>1992</v>
      </c>
      <c r="D1424" s="14">
        <v>52.131</v>
      </c>
      <c r="E1424" s="14">
        <v>1.79</v>
      </c>
      <c r="F1424" s="14">
        <v>7.4690000000000003</v>
      </c>
      <c r="G1424" s="14">
        <v>1.8</v>
      </c>
      <c r="H1424" s="14">
        <v>3.2309999999999999</v>
      </c>
    </row>
    <row r="1425" spans="1:8">
      <c r="A1425" s="14" t="str">
        <f t="shared" si="22"/>
        <v>5761993</v>
      </c>
      <c r="B1425" s="14">
        <v>576</v>
      </c>
      <c r="C1425" s="14">
        <v>1993</v>
      </c>
      <c r="D1425" s="14">
        <v>60.603999999999999</v>
      </c>
      <c r="E1425" s="14">
        <v>2.5539999999999998</v>
      </c>
      <c r="F1425" s="14">
        <v>18.548999999999999</v>
      </c>
      <c r="G1425" s="14">
        <v>1.7</v>
      </c>
      <c r="H1425" s="14">
        <v>3.3130000000000002</v>
      </c>
    </row>
    <row r="1426" spans="1:8">
      <c r="A1426" s="14" t="str">
        <f t="shared" si="22"/>
        <v>5761994</v>
      </c>
      <c r="B1426" s="14">
        <v>576</v>
      </c>
      <c r="C1426" s="14">
        <v>1994</v>
      </c>
      <c r="D1426" s="14">
        <v>73.688999999999993</v>
      </c>
      <c r="E1426" s="14">
        <v>2.875</v>
      </c>
      <c r="F1426" s="14">
        <v>16.463999999999999</v>
      </c>
      <c r="G1426" s="14">
        <v>1.7250000000000001</v>
      </c>
      <c r="H1426" s="14">
        <v>3.419</v>
      </c>
    </row>
    <row r="1427" spans="1:8">
      <c r="A1427" s="14" t="str">
        <f t="shared" si="22"/>
        <v>5761995</v>
      </c>
      <c r="B1427" s="14">
        <v>576</v>
      </c>
      <c r="C1427" s="14">
        <v>1995</v>
      </c>
      <c r="D1427" s="14">
        <v>87.813000000000002</v>
      </c>
      <c r="E1427" s="14">
        <v>0.84199999999999997</v>
      </c>
      <c r="F1427" s="14">
        <v>22.908000000000001</v>
      </c>
      <c r="G1427" s="14">
        <v>1.75</v>
      </c>
      <c r="H1427" s="14">
        <v>3.5249999999999999</v>
      </c>
    </row>
    <row r="1428" spans="1:8">
      <c r="A1428" s="14" t="str">
        <f t="shared" si="22"/>
        <v>5761996</v>
      </c>
      <c r="B1428" s="14">
        <v>576</v>
      </c>
      <c r="C1428" s="14">
        <v>1996</v>
      </c>
      <c r="D1428" s="14">
        <v>96.293000000000006</v>
      </c>
      <c r="E1428" s="14">
        <v>2</v>
      </c>
      <c r="F1428" s="14">
        <v>10.028</v>
      </c>
      <c r="G1428" s="14">
        <v>1.65</v>
      </c>
      <c r="H1428" s="14">
        <v>3.6709999999999998</v>
      </c>
    </row>
    <row r="1429" spans="1:8">
      <c r="A1429" s="14" t="str">
        <f t="shared" si="22"/>
        <v>5761997</v>
      </c>
      <c r="B1429" s="14">
        <v>576</v>
      </c>
      <c r="C1429" s="14">
        <v>1997</v>
      </c>
      <c r="D1429" s="14">
        <v>100.124</v>
      </c>
      <c r="E1429" s="14">
        <v>2.048</v>
      </c>
      <c r="F1429" s="14">
        <v>11.23</v>
      </c>
      <c r="G1429" s="14">
        <v>1.425</v>
      </c>
      <c r="H1429" s="14">
        <v>3.7959999999999998</v>
      </c>
    </row>
    <row r="1430" spans="1:8">
      <c r="A1430" s="14" t="str">
        <f t="shared" si="22"/>
        <v>5761998</v>
      </c>
      <c r="B1430" s="14">
        <v>576</v>
      </c>
      <c r="C1430" s="14">
        <v>1998</v>
      </c>
      <c r="D1430" s="14">
        <v>85.727999999999994</v>
      </c>
      <c r="E1430" s="14">
        <v>-1.429</v>
      </c>
      <c r="F1430" s="14">
        <v>-8.4440000000000008</v>
      </c>
      <c r="G1430" s="14">
        <v>2.5</v>
      </c>
      <c r="H1430" s="14">
        <v>3.927</v>
      </c>
    </row>
    <row r="1431" spans="1:8">
      <c r="A1431" s="14" t="str">
        <f t="shared" si="22"/>
        <v>5761999</v>
      </c>
      <c r="B1431" s="14">
        <v>576</v>
      </c>
      <c r="C1431" s="14">
        <v>1999</v>
      </c>
      <c r="D1431" s="14">
        <v>86.287000000000006</v>
      </c>
      <c r="E1431" s="14">
        <v>0.67700000000000005</v>
      </c>
      <c r="F1431" s="14">
        <v>9.4120000000000008</v>
      </c>
      <c r="G1431" s="14">
        <v>2.8</v>
      </c>
      <c r="H1431" s="14">
        <v>3.9590000000000001</v>
      </c>
    </row>
    <row r="1432" spans="1:8">
      <c r="A1432" s="14" t="str">
        <f t="shared" si="22"/>
        <v>5762000</v>
      </c>
      <c r="B1432" s="14">
        <v>576</v>
      </c>
      <c r="C1432" s="14">
        <v>2000</v>
      </c>
      <c r="D1432" s="14">
        <v>96.076999999999998</v>
      </c>
      <c r="E1432" s="14">
        <v>2.0630000000000002</v>
      </c>
      <c r="F1432" s="14">
        <v>20.018999999999998</v>
      </c>
      <c r="G1432" s="14">
        <v>2.6749999999999998</v>
      </c>
      <c r="H1432" s="14">
        <v>4.0279999999999996</v>
      </c>
    </row>
    <row r="1433" spans="1:8">
      <c r="A1433" s="14" t="str">
        <f t="shared" si="22"/>
        <v>5762001</v>
      </c>
      <c r="B1433" s="14">
        <v>576</v>
      </c>
      <c r="C1433" s="14">
        <v>2001</v>
      </c>
      <c r="D1433" s="14">
        <v>89.793999999999997</v>
      </c>
      <c r="E1433" s="14">
        <v>-0.58799999999999997</v>
      </c>
      <c r="F1433" s="14">
        <v>-6.8230000000000004</v>
      </c>
      <c r="G1433" s="14">
        <v>2.65</v>
      </c>
      <c r="H1433" s="14">
        <v>4.1379999999999999</v>
      </c>
    </row>
    <row r="1434" spans="1:8">
      <c r="A1434" s="14" t="str">
        <f t="shared" si="22"/>
        <v>5762002</v>
      </c>
      <c r="B1434" s="14">
        <v>576</v>
      </c>
      <c r="C1434" s="14">
        <v>2002</v>
      </c>
      <c r="D1434" s="14">
        <v>92.537999999999997</v>
      </c>
      <c r="E1434" s="14">
        <v>0.436</v>
      </c>
      <c r="F1434" s="14">
        <v>5.54</v>
      </c>
      <c r="G1434" s="14">
        <v>3.55</v>
      </c>
      <c r="H1434" s="14">
        <v>4.1760000000000002</v>
      </c>
    </row>
    <row r="1435" spans="1:8">
      <c r="A1435" s="14" t="str">
        <f t="shared" si="22"/>
        <v>5762003</v>
      </c>
      <c r="B1435" s="14">
        <v>576</v>
      </c>
      <c r="C1435" s="14">
        <v>2003</v>
      </c>
      <c r="D1435" s="14">
        <v>97.646000000000001</v>
      </c>
      <c r="E1435" s="14">
        <v>0.745</v>
      </c>
      <c r="F1435" s="14">
        <v>9.8889999999999993</v>
      </c>
      <c r="G1435" s="14">
        <v>3.95</v>
      </c>
      <c r="H1435" s="14">
        <v>4.1150000000000002</v>
      </c>
    </row>
    <row r="1436" spans="1:8">
      <c r="A1436" s="14" t="str">
        <f t="shared" si="22"/>
        <v>5762004</v>
      </c>
      <c r="B1436" s="14">
        <v>576</v>
      </c>
      <c r="C1436" s="14">
        <v>2004</v>
      </c>
      <c r="D1436" s="14">
        <v>115.03400000000001</v>
      </c>
      <c r="E1436" s="14">
        <v>1.3109999999999999</v>
      </c>
      <c r="F1436" s="14">
        <v>22.623000000000001</v>
      </c>
      <c r="G1436" s="14">
        <v>3.35</v>
      </c>
      <c r="H1436" s="14">
        <v>4.1669999999999998</v>
      </c>
    </row>
    <row r="1437" spans="1:8">
      <c r="A1437" s="14" t="str">
        <f t="shared" si="22"/>
        <v>5762005</v>
      </c>
      <c r="B1437" s="14">
        <v>576</v>
      </c>
      <c r="C1437" s="14">
        <v>2005</v>
      </c>
      <c r="D1437" s="14">
        <v>127.80800000000001</v>
      </c>
      <c r="E1437" s="14">
        <v>1.26</v>
      </c>
      <c r="F1437" s="14">
        <v>11.573</v>
      </c>
      <c r="G1437" s="14">
        <v>3.125</v>
      </c>
      <c r="H1437" s="14">
        <v>4.266</v>
      </c>
    </row>
    <row r="1438" spans="1:8">
      <c r="A1438" s="14" t="str">
        <f t="shared" si="22"/>
        <v>5762006</v>
      </c>
      <c r="B1438" s="14">
        <v>576</v>
      </c>
      <c r="C1438" s="14">
        <v>2006</v>
      </c>
      <c r="D1438" s="14">
        <v>148.62700000000001</v>
      </c>
      <c r="E1438" s="14">
        <v>0.80900000000000005</v>
      </c>
      <c r="F1438" s="14">
        <v>10.3</v>
      </c>
      <c r="G1438" s="14">
        <v>2.65</v>
      </c>
      <c r="H1438" s="14">
        <v>4.4009999999999998</v>
      </c>
    </row>
    <row r="1439" spans="1:8">
      <c r="A1439" s="14" t="str">
        <f t="shared" si="22"/>
        <v>5762007</v>
      </c>
      <c r="B1439" s="14">
        <v>576</v>
      </c>
      <c r="C1439" s="14">
        <v>2007</v>
      </c>
      <c r="D1439" s="14">
        <v>180.94200000000001</v>
      </c>
      <c r="E1439" s="14">
        <v>3.82</v>
      </c>
      <c r="F1439" s="14">
        <v>7.4640000000000004</v>
      </c>
      <c r="G1439" s="14">
        <v>2.125</v>
      </c>
      <c r="H1439" s="14">
        <v>4.5890000000000004</v>
      </c>
    </row>
    <row r="1440" spans="1:8">
      <c r="A1440" s="14" t="str">
        <f t="shared" si="22"/>
        <v>5762008</v>
      </c>
      <c r="B1440" s="14">
        <v>576</v>
      </c>
      <c r="C1440" s="14">
        <v>2008</v>
      </c>
      <c r="D1440" s="14">
        <v>193.61699999999999</v>
      </c>
      <c r="E1440" s="14">
        <v>5.3659999999999997</v>
      </c>
      <c r="F1440" s="14">
        <v>10.875999999999999</v>
      </c>
      <c r="G1440" s="14">
        <v>2.2250000000000001</v>
      </c>
      <c r="H1440" s="14">
        <v>4.8390000000000004</v>
      </c>
    </row>
    <row r="1441" spans="1:8">
      <c r="A1441" s="14" t="str">
        <f t="shared" si="22"/>
        <v>5762009</v>
      </c>
      <c r="B1441" s="14">
        <v>576</v>
      </c>
      <c r="C1441" s="14">
        <v>2009</v>
      </c>
      <c r="D1441" s="14">
        <v>194.15</v>
      </c>
      <c r="E1441" s="14">
        <v>-0.52700000000000002</v>
      </c>
      <c r="F1441" s="14">
        <v>-9.9459999999999997</v>
      </c>
      <c r="G1441" s="14">
        <v>3.0249999999999999</v>
      </c>
      <c r="H1441" s="14">
        <v>4.9880000000000004</v>
      </c>
    </row>
    <row r="1442" spans="1:8">
      <c r="A1442" s="14" t="str">
        <f t="shared" si="22"/>
        <v>5762010</v>
      </c>
      <c r="B1442" s="14">
        <v>576</v>
      </c>
      <c r="C1442" s="14">
        <v>2010</v>
      </c>
      <c r="D1442" s="14">
        <v>239.80799999999999</v>
      </c>
      <c r="E1442" s="14">
        <v>4.59</v>
      </c>
      <c r="F1442" s="14">
        <v>16.306999999999999</v>
      </c>
      <c r="G1442" s="14">
        <v>2.1749999999999998</v>
      </c>
      <c r="H1442" s="14">
        <v>5.077</v>
      </c>
    </row>
    <row r="1443" spans="1:8">
      <c r="A1443" s="14" t="str">
        <f t="shared" si="22"/>
        <v>5762011</v>
      </c>
      <c r="B1443" s="14">
        <v>576</v>
      </c>
      <c r="C1443" s="14">
        <v>2011</v>
      </c>
      <c r="D1443" s="14">
        <v>279.35700000000003</v>
      </c>
      <c r="E1443" s="14">
        <v>5.5339999999999998</v>
      </c>
      <c r="F1443" s="14">
        <v>5.6879999999999997</v>
      </c>
      <c r="G1443" s="14">
        <v>2.0249999999999999</v>
      </c>
      <c r="H1443" s="14">
        <v>5.1840000000000002</v>
      </c>
    </row>
    <row r="1444" spans="1:8">
      <c r="A1444" s="14" t="str">
        <f t="shared" si="22"/>
        <v>5762012</v>
      </c>
      <c r="B1444" s="14">
        <v>576</v>
      </c>
      <c r="C1444" s="14">
        <v>2012</v>
      </c>
      <c r="D1444" s="14">
        <v>295.09300000000002</v>
      </c>
      <c r="E1444" s="14">
        <v>4.3239999999999998</v>
      </c>
      <c r="F1444" s="14">
        <v>2.5819999999999999</v>
      </c>
      <c r="G1444" s="14">
        <v>1.95</v>
      </c>
      <c r="H1444" s="14">
        <v>5.3120000000000003</v>
      </c>
    </row>
    <row r="1445" spans="1:8">
      <c r="A1445" s="14" t="str">
        <f t="shared" si="22"/>
        <v>5762013</v>
      </c>
      <c r="B1445" s="14">
        <v>576</v>
      </c>
      <c r="C1445" s="14">
        <v>2013</v>
      </c>
      <c r="D1445" s="14">
        <v>307.57600000000002</v>
      </c>
      <c r="E1445" s="14">
        <v>1.4990000000000001</v>
      </c>
      <c r="F1445" s="14">
        <v>6.5129999999999999</v>
      </c>
      <c r="G1445" s="14">
        <v>1.9</v>
      </c>
      <c r="H1445" s="14">
        <v>5.399</v>
      </c>
    </row>
    <row r="1446" spans="1:8">
      <c r="A1446" s="14" t="str">
        <f t="shared" si="22"/>
        <v>5762014</v>
      </c>
      <c r="B1446" s="14">
        <v>576</v>
      </c>
      <c r="C1446" s="14">
        <v>2014</v>
      </c>
      <c r="D1446" s="14">
        <v>314.86399999999998</v>
      </c>
      <c r="E1446" s="14">
        <v>-7.5999999999999998E-2</v>
      </c>
      <c r="F1446" s="14">
        <v>2.7690000000000001</v>
      </c>
      <c r="G1446" s="14">
        <v>1.95</v>
      </c>
      <c r="H1446" s="14">
        <v>5.47</v>
      </c>
    </row>
    <row r="1447" spans="1:8">
      <c r="A1447" s="14" t="str">
        <f t="shared" si="22"/>
        <v>5762015</v>
      </c>
      <c r="B1447" s="14">
        <v>576</v>
      </c>
      <c r="C1447" s="14">
        <v>2015</v>
      </c>
      <c r="D1447" s="14">
        <v>307.99900000000002</v>
      </c>
      <c r="E1447" s="14">
        <v>-0.63900000000000001</v>
      </c>
      <c r="F1447" s="14">
        <v>3.3809999999999998</v>
      </c>
      <c r="G1447" s="14">
        <v>1.9</v>
      </c>
      <c r="H1447" s="14">
        <v>5.5350000000000001</v>
      </c>
    </row>
    <row r="1448" spans="1:8">
      <c r="A1448" s="14" t="str">
        <f t="shared" si="22"/>
        <v>5762016</v>
      </c>
      <c r="B1448" s="14">
        <v>576</v>
      </c>
      <c r="C1448" s="14">
        <v>2016</v>
      </c>
      <c r="D1448" s="14">
        <v>318.75299999999999</v>
      </c>
      <c r="E1448" s="14">
        <v>0.16300000000000001</v>
      </c>
      <c r="F1448" s="14">
        <v>0.05</v>
      </c>
      <c r="G1448" s="14">
        <v>2.0750000000000002</v>
      </c>
      <c r="H1448" s="14">
        <v>5.6070000000000002</v>
      </c>
    </row>
    <row r="1449" spans="1:8">
      <c r="A1449" s="14" t="str">
        <f t="shared" si="22"/>
        <v>5762017</v>
      </c>
      <c r="B1449" s="14">
        <v>576</v>
      </c>
      <c r="C1449" s="14">
        <v>2017</v>
      </c>
      <c r="D1449" s="14">
        <v>343.33199999999999</v>
      </c>
      <c r="E1449" s="14">
        <v>0.375</v>
      </c>
      <c r="F1449" s="14">
        <v>7.7670000000000003</v>
      </c>
      <c r="G1449" s="14">
        <v>2.1749999999999998</v>
      </c>
      <c r="H1449" s="14">
        <v>5.6120000000000001</v>
      </c>
    </row>
    <row r="1450" spans="1:8">
      <c r="A1450" s="14" t="str">
        <f t="shared" si="22"/>
        <v>5762018</v>
      </c>
      <c r="B1450" s="14">
        <v>576</v>
      </c>
      <c r="C1450" s="14">
        <v>2018</v>
      </c>
      <c r="D1450" s="14">
        <v>375.96300000000002</v>
      </c>
      <c r="E1450" s="14">
        <v>0.46500000000000002</v>
      </c>
      <c r="F1450" s="14">
        <v>7.4720000000000004</v>
      </c>
      <c r="G1450" s="14">
        <v>2.1</v>
      </c>
      <c r="H1450" s="14">
        <v>5.6390000000000002</v>
      </c>
    </row>
    <row r="1451" spans="1:8">
      <c r="A1451" s="14" t="str">
        <f t="shared" si="22"/>
        <v>5762019</v>
      </c>
      <c r="B1451" s="14">
        <v>576</v>
      </c>
      <c r="C1451" s="14">
        <v>2019</v>
      </c>
      <c r="D1451" s="14">
        <v>374.39</v>
      </c>
      <c r="E1451" s="14">
        <v>0.76100000000000001</v>
      </c>
      <c r="F1451" s="14">
        <v>0.21099999999999999</v>
      </c>
      <c r="G1451" s="14">
        <v>2.25</v>
      </c>
      <c r="H1451" s="14">
        <v>5.7039999999999997</v>
      </c>
    </row>
    <row r="1452" spans="1:8">
      <c r="A1452" s="14" t="str">
        <f t="shared" si="22"/>
        <v>5762020</v>
      </c>
      <c r="B1452" s="14">
        <v>576</v>
      </c>
      <c r="C1452" s="14">
        <v>2020</v>
      </c>
      <c r="D1452" s="14">
        <v>339.98099999999999</v>
      </c>
      <c r="E1452" s="14">
        <v>2.4E-2</v>
      </c>
      <c r="F1452" s="14">
        <v>-7.0759999999999996</v>
      </c>
      <c r="G1452" s="14">
        <v>3.05</v>
      </c>
      <c r="H1452" s="14">
        <v>5.7720000000000002</v>
      </c>
    </row>
    <row r="1453" spans="1:8">
      <c r="A1453" s="14" t="str">
        <f t="shared" si="22"/>
        <v>5762021</v>
      </c>
      <c r="B1453" s="14">
        <v>576</v>
      </c>
      <c r="C1453" s="14">
        <v>2021</v>
      </c>
      <c r="D1453" s="14">
        <v>374.39400000000001</v>
      </c>
      <c r="E1453" s="14">
        <v>0.40400000000000003</v>
      </c>
      <c r="F1453" s="14">
        <v>7.915</v>
      </c>
      <c r="G1453" s="14">
        <v>2.8</v>
      </c>
      <c r="H1453" s="14">
        <v>5.84</v>
      </c>
    </row>
    <row r="1454" spans="1:8">
      <c r="A1454" s="14" t="str">
        <f t="shared" si="22"/>
        <v>5762022</v>
      </c>
      <c r="B1454" s="14">
        <v>576</v>
      </c>
      <c r="C1454" s="14">
        <v>2022</v>
      </c>
      <c r="D1454" s="14">
        <v>391.91199999999998</v>
      </c>
      <c r="E1454" s="14">
        <v>0.88400000000000001</v>
      </c>
      <c r="F1454" s="14">
        <v>6.1849999999999996</v>
      </c>
      <c r="G1454" s="14">
        <v>2.5</v>
      </c>
      <c r="H1454" s="14">
        <v>5.9089999999999998</v>
      </c>
    </row>
    <row r="1455" spans="1:8">
      <c r="A1455" s="14" t="str">
        <f t="shared" si="22"/>
        <v>5762023</v>
      </c>
      <c r="B1455" s="14">
        <v>576</v>
      </c>
      <c r="C1455" s="14">
        <v>2023</v>
      </c>
      <c r="D1455" s="14">
        <v>410.34</v>
      </c>
      <c r="E1455" s="14">
        <v>1.1299999999999999</v>
      </c>
      <c r="F1455" s="14">
        <v>3.9350000000000001</v>
      </c>
      <c r="G1455" s="14">
        <v>2.2999999999999998</v>
      </c>
      <c r="H1455" s="14">
        <v>5.9779999999999998</v>
      </c>
    </row>
    <row r="1456" spans="1:8">
      <c r="A1456" s="14" t="str">
        <f t="shared" si="22"/>
        <v>5762024</v>
      </c>
      <c r="B1456" s="14">
        <v>576</v>
      </c>
      <c r="C1456" s="14">
        <v>2024</v>
      </c>
      <c r="D1456" s="14">
        <v>429.36099999999999</v>
      </c>
      <c r="E1456" s="14">
        <v>1.345</v>
      </c>
      <c r="F1456" s="14">
        <v>3.9049999999999998</v>
      </c>
      <c r="G1456" s="14">
        <v>2.2999999999999998</v>
      </c>
      <c r="H1456" s="14">
        <v>6.0469999999999997</v>
      </c>
    </row>
    <row r="1457" spans="1:8">
      <c r="A1457" s="14" t="str">
        <f t="shared" si="22"/>
        <v>5762025</v>
      </c>
      <c r="B1457" s="14">
        <v>576</v>
      </c>
      <c r="C1457" s="14">
        <v>2025</v>
      </c>
      <c r="D1457" s="14">
        <v>448.79</v>
      </c>
      <c r="E1457" s="14">
        <v>1.474</v>
      </c>
      <c r="F1457" s="14">
        <v>3.91</v>
      </c>
      <c r="G1457" s="14">
        <v>2.2000000000000002</v>
      </c>
      <c r="H1457" s="14">
        <v>6.117</v>
      </c>
    </row>
    <row r="1458" spans="1:8">
      <c r="A1458" s="14" t="str">
        <f t="shared" si="22"/>
        <v>5762026</v>
      </c>
      <c r="B1458" s="14">
        <v>576</v>
      </c>
      <c r="C1458" s="14">
        <v>2026</v>
      </c>
      <c r="D1458" s="14">
        <v>469.25700000000001</v>
      </c>
      <c r="E1458" s="14">
        <v>1.4830000000000001</v>
      </c>
      <c r="F1458" s="14">
        <v>3.8359999999999999</v>
      </c>
      <c r="G1458" s="14">
        <v>2.2000000000000002</v>
      </c>
      <c r="H1458" s="14">
        <v>6.1859999999999999</v>
      </c>
    </row>
    <row r="1459" spans="1:8">
      <c r="A1459" s="14" t="str">
        <f t="shared" si="22"/>
        <v>9361980</v>
      </c>
      <c r="B1459" s="14">
        <v>936</v>
      </c>
      <c r="C1459" s="14">
        <v>1980</v>
      </c>
      <c r="D1459" s="14" t="s">
        <v>60</v>
      </c>
      <c r="E1459" s="14" t="s">
        <v>60</v>
      </c>
      <c r="F1459" s="14" t="s">
        <v>60</v>
      </c>
      <c r="G1459" s="14" t="s">
        <v>60</v>
      </c>
      <c r="H1459" s="14" t="s">
        <v>60</v>
      </c>
    </row>
    <row r="1460" spans="1:8">
      <c r="A1460" s="14" t="str">
        <f t="shared" si="22"/>
        <v>9361981</v>
      </c>
      <c r="B1460" s="14">
        <v>936</v>
      </c>
      <c r="C1460" s="14">
        <v>1981</v>
      </c>
      <c r="D1460" s="14" t="s">
        <v>60</v>
      </c>
      <c r="E1460" s="14" t="s">
        <v>60</v>
      </c>
      <c r="F1460" s="14" t="s">
        <v>60</v>
      </c>
      <c r="G1460" s="14" t="s">
        <v>60</v>
      </c>
      <c r="H1460" s="14" t="s">
        <v>60</v>
      </c>
    </row>
    <row r="1461" spans="1:8">
      <c r="A1461" s="14" t="str">
        <f t="shared" si="22"/>
        <v>9361982</v>
      </c>
      <c r="B1461" s="14">
        <v>936</v>
      </c>
      <c r="C1461" s="14">
        <v>1982</v>
      </c>
      <c r="D1461" s="14" t="s">
        <v>60</v>
      </c>
      <c r="E1461" s="14" t="s">
        <v>60</v>
      </c>
      <c r="F1461" s="14" t="s">
        <v>60</v>
      </c>
      <c r="G1461" s="14" t="s">
        <v>60</v>
      </c>
      <c r="H1461" s="14" t="s">
        <v>60</v>
      </c>
    </row>
    <row r="1462" spans="1:8">
      <c r="A1462" s="14" t="str">
        <f t="shared" si="22"/>
        <v>9361983</v>
      </c>
      <c r="B1462" s="14">
        <v>936</v>
      </c>
      <c r="C1462" s="14">
        <v>1983</v>
      </c>
      <c r="D1462" s="14" t="s">
        <v>60</v>
      </c>
      <c r="E1462" s="14" t="s">
        <v>60</v>
      </c>
      <c r="F1462" s="14" t="s">
        <v>60</v>
      </c>
      <c r="G1462" s="14" t="s">
        <v>60</v>
      </c>
      <c r="H1462" s="14" t="s">
        <v>60</v>
      </c>
    </row>
    <row r="1463" spans="1:8">
      <c r="A1463" s="14" t="str">
        <f t="shared" si="22"/>
        <v>9361984</v>
      </c>
      <c r="B1463" s="14">
        <v>936</v>
      </c>
      <c r="C1463" s="14">
        <v>1984</v>
      </c>
      <c r="D1463" s="14" t="s">
        <v>60</v>
      </c>
      <c r="E1463" s="14" t="s">
        <v>60</v>
      </c>
      <c r="F1463" s="14" t="s">
        <v>60</v>
      </c>
      <c r="G1463" s="14" t="s">
        <v>60</v>
      </c>
      <c r="H1463" s="14" t="s">
        <v>60</v>
      </c>
    </row>
    <row r="1464" spans="1:8">
      <c r="A1464" s="14" t="str">
        <f t="shared" si="22"/>
        <v>9361985</v>
      </c>
      <c r="B1464" s="14">
        <v>936</v>
      </c>
      <c r="C1464" s="14">
        <v>1985</v>
      </c>
      <c r="D1464" s="14" t="s">
        <v>60</v>
      </c>
      <c r="E1464" s="14" t="s">
        <v>60</v>
      </c>
      <c r="F1464" s="14" t="s">
        <v>60</v>
      </c>
      <c r="G1464" s="14" t="s">
        <v>60</v>
      </c>
      <c r="H1464" s="14" t="s">
        <v>60</v>
      </c>
    </row>
    <row r="1465" spans="1:8">
      <c r="A1465" s="14" t="str">
        <f t="shared" si="22"/>
        <v>9361986</v>
      </c>
      <c r="B1465" s="14">
        <v>936</v>
      </c>
      <c r="C1465" s="14">
        <v>1986</v>
      </c>
      <c r="D1465" s="14" t="s">
        <v>60</v>
      </c>
      <c r="E1465" s="14" t="s">
        <v>60</v>
      </c>
      <c r="F1465" s="14" t="s">
        <v>60</v>
      </c>
      <c r="G1465" s="14" t="s">
        <v>60</v>
      </c>
      <c r="H1465" s="14" t="s">
        <v>60</v>
      </c>
    </row>
    <row r="1466" spans="1:8">
      <c r="A1466" s="14" t="str">
        <f t="shared" si="22"/>
        <v>9361987</v>
      </c>
      <c r="B1466" s="14">
        <v>936</v>
      </c>
      <c r="C1466" s="14">
        <v>1987</v>
      </c>
      <c r="D1466" s="14" t="s">
        <v>60</v>
      </c>
      <c r="E1466" s="14" t="s">
        <v>60</v>
      </c>
      <c r="F1466" s="14" t="s">
        <v>60</v>
      </c>
      <c r="G1466" s="14" t="s">
        <v>60</v>
      </c>
      <c r="H1466" s="14" t="s">
        <v>60</v>
      </c>
    </row>
    <row r="1467" spans="1:8">
      <c r="A1467" s="14" t="str">
        <f t="shared" si="22"/>
        <v>9361988</v>
      </c>
      <c r="B1467" s="14">
        <v>936</v>
      </c>
      <c r="C1467" s="14">
        <v>1988</v>
      </c>
      <c r="D1467" s="14" t="s">
        <v>60</v>
      </c>
      <c r="E1467" s="14" t="s">
        <v>60</v>
      </c>
      <c r="F1467" s="14" t="s">
        <v>60</v>
      </c>
      <c r="G1467" s="14" t="s">
        <v>60</v>
      </c>
      <c r="H1467" s="14" t="s">
        <v>60</v>
      </c>
    </row>
    <row r="1468" spans="1:8">
      <c r="A1468" s="14" t="str">
        <f t="shared" si="22"/>
        <v>9361989</v>
      </c>
      <c r="B1468" s="14">
        <v>936</v>
      </c>
      <c r="C1468" s="14">
        <v>1989</v>
      </c>
      <c r="D1468" s="14" t="s">
        <v>60</v>
      </c>
      <c r="E1468" s="14" t="s">
        <v>60</v>
      </c>
      <c r="F1468" s="14" t="s">
        <v>60</v>
      </c>
      <c r="G1468" s="14" t="s">
        <v>60</v>
      </c>
      <c r="H1468" s="14" t="s">
        <v>60</v>
      </c>
    </row>
    <row r="1469" spans="1:8">
      <c r="A1469" s="14" t="str">
        <f t="shared" si="22"/>
        <v>9361990</v>
      </c>
      <c r="B1469" s="14">
        <v>936</v>
      </c>
      <c r="C1469" s="14">
        <v>1990</v>
      </c>
      <c r="D1469" s="14" t="s">
        <v>60</v>
      </c>
      <c r="E1469" s="14" t="s">
        <v>60</v>
      </c>
      <c r="F1469" s="14" t="s">
        <v>60</v>
      </c>
      <c r="G1469" s="14" t="s">
        <v>60</v>
      </c>
      <c r="H1469" s="14" t="s">
        <v>60</v>
      </c>
    </row>
    <row r="1470" spans="1:8">
      <c r="A1470" s="14" t="str">
        <f t="shared" si="22"/>
        <v>9361991</v>
      </c>
      <c r="B1470" s="14">
        <v>936</v>
      </c>
      <c r="C1470" s="14">
        <v>1991</v>
      </c>
      <c r="D1470" s="14" t="s">
        <v>60</v>
      </c>
      <c r="E1470" s="14" t="s">
        <v>60</v>
      </c>
      <c r="F1470" s="14" t="s">
        <v>60</v>
      </c>
      <c r="G1470" s="14" t="s">
        <v>60</v>
      </c>
      <c r="H1470" s="14" t="s">
        <v>60</v>
      </c>
    </row>
    <row r="1471" spans="1:8">
      <c r="A1471" s="14" t="str">
        <f t="shared" si="22"/>
        <v>9361992</v>
      </c>
      <c r="B1471" s="14">
        <v>936</v>
      </c>
      <c r="C1471" s="14">
        <v>1992</v>
      </c>
      <c r="D1471" s="14" t="s">
        <v>60</v>
      </c>
      <c r="E1471" s="14" t="s">
        <v>60</v>
      </c>
      <c r="F1471" s="14" t="s">
        <v>60</v>
      </c>
      <c r="G1471" s="14" t="s">
        <v>60</v>
      </c>
      <c r="H1471" s="14" t="s">
        <v>60</v>
      </c>
    </row>
    <row r="1472" spans="1:8">
      <c r="A1472" s="14" t="str">
        <f t="shared" si="22"/>
        <v>9361993</v>
      </c>
      <c r="B1472" s="14">
        <v>936</v>
      </c>
      <c r="C1472" s="14">
        <v>1993</v>
      </c>
      <c r="D1472" s="14">
        <v>13.726000000000001</v>
      </c>
      <c r="E1472" s="14" t="s">
        <v>60</v>
      </c>
      <c r="F1472" s="14" t="s">
        <v>60</v>
      </c>
      <c r="G1472" s="14">
        <v>12.7</v>
      </c>
      <c r="H1472" s="14">
        <v>5.3369999999999997</v>
      </c>
    </row>
    <row r="1473" spans="1:8">
      <c r="A1473" s="14" t="str">
        <f t="shared" si="22"/>
        <v>9361994</v>
      </c>
      <c r="B1473" s="14">
        <v>936</v>
      </c>
      <c r="C1473" s="14">
        <v>1994</v>
      </c>
      <c r="D1473" s="14">
        <v>15.837</v>
      </c>
      <c r="E1473" s="14">
        <v>11.795999999999999</v>
      </c>
      <c r="F1473" s="14">
        <v>-4.7329999999999997</v>
      </c>
      <c r="G1473" s="14">
        <v>14.6</v>
      </c>
      <c r="H1473" s="14">
        <v>5.367</v>
      </c>
    </row>
    <row r="1474" spans="1:8">
      <c r="A1474" s="14" t="str">
        <f t="shared" si="22"/>
        <v>9361995</v>
      </c>
      <c r="B1474" s="14">
        <v>936</v>
      </c>
      <c r="C1474" s="14">
        <v>1995</v>
      </c>
      <c r="D1474" s="14">
        <v>20.033999999999999</v>
      </c>
      <c r="E1474" s="14">
        <v>7.4020000000000001</v>
      </c>
      <c r="F1474" s="14">
        <v>12.226000000000001</v>
      </c>
      <c r="G1474" s="14">
        <v>13.7</v>
      </c>
      <c r="H1474" s="14">
        <v>5.3970000000000002</v>
      </c>
    </row>
    <row r="1475" spans="1:8">
      <c r="A1475" s="14" t="str">
        <f t="shared" ref="A1475:A1538" si="23">B1475&amp;C1475</f>
        <v>9361996</v>
      </c>
      <c r="B1475" s="14">
        <v>936</v>
      </c>
      <c r="C1475" s="14">
        <v>1996</v>
      </c>
      <c r="D1475" s="14">
        <v>21.658999999999999</v>
      </c>
      <c r="E1475" s="14">
        <v>5.4619999999999997</v>
      </c>
      <c r="F1475" s="14">
        <v>17.440999999999999</v>
      </c>
      <c r="G1475" s="14">
        <v>12.6</v>
      </c>
      <c r="H1475" s="14">
        <v>5.4080000000000004</v>
      </c>
    </row>
    <row r="1476" spans="1:8">
      <c r="A1476" s="14" t="str">
        <f t="shared" si="23"/>
        <v>9361997</v>
      </c>
      <c r="B1476" s="14">
        <v>936</v>
      </c>
      <c r="C1476" s="14">
        <v>1997</v>
      </c>
      <c r="D1476" s="14">
        <v>21.927</v>
      </c>
      <c r="E1476" s="14">
        <v>6.258</v>
      </c>
      <c r="F1476" s="14">
        <v>7.8879999999999999</v>
      </c>
      <c r="G1476" s="14">
        <v>11.882</v>
      </c>
      <c r="H1476" s="14">
        <v>5.3789999999999996</v>
      </c>
    </row>
    <row r="1477" spans="1:8">
      <c r="A1477" s="14" t="str">
        <f t="shared" si="23"/>
        <v>9361998</v>
      </c>
      <c r="B1477" s="14">
        <v>936</v>
      </c>
      <c r="C1477" s="14">
        <v>1998</v>
      </c>
      <c r="D1477" s="14">
        <v>22.824999999999999</v>
      </c>
      <c r="E1477" s="14">
        <v>5.8890000000000002</v>
      </c>
      <c r="F1477" s="14">
        <v>-1.847</v>
      </c>
      <c r="G1477" s="14">
        <v>12.725</v>
      </c>
      <c r="H1477" s="14">
        <v>5.3879999999999999</v>
      </c>
    </row>
    <row r="1478" spans="1:8">
      <c r="A1478" s="14" t="str">
        <f t="shared" si="23"/>
        <v>9361999</v>
      </c>
      <c r="B1478" s="14">
        <v>936</v>
      </c>
      <c r="C1478" s="14">
        <v>1999</v>
      </c>
      <c r="D1478" s="14">
        <v>20.867000000000001</v>
      </c>
      <c r="E1478" s="14">
        <v>11.999000000000001</v>
      </c>
      <c r="F1478" s="14">
        <v>-3.7330000000000001</v>
      </c>
      <c r="G1478" s="14">
        <v>16.492000000000001</v>
      </c>
      <c r="H1478" s="14">
        <v>5.3929999999999998</v>
      </c>
    </row>
    <row r="1479" spans="1:8">
      <c r="A1479" s="14" t="str">
        <f t="shared" si="23"/>
        <v>9362000</v>
      </c>
      <c r="B1479" s="14">
        <v>936</v>
      </c>
      <c r="C1479" s="14">
        <v>2000</v>
      </c>
      <c r="D1479" s="14">
        <v>20.73</v>
      </c>
      <c r="E1479" s="14">
        <v>8.44</v>
      </c>
      <c r="F1479" s="14">
        <v>6.319</v>
      </c>
      <c r="G1479" s="14">
        <v>18.899999999999999</v>
      </c>
      <c r="H1479" s="14">
        <v>5.399</v>
      </c>
    </row>
    <row r="1480" spans="1:8">
      <c r="A1480" s="14" t="str">
        <f t="shared" si="23"/>
        <v>9362001</v>
      </c>
      <c r="B1480" s="14">
        <v>936</v>
      </c>
      <c r="C1480" s="14">
        <v>2001</v>
      </c>
      <c r="D1480" s="14">
        <v>21.420999999999999</v>
      </c>
      <c r="E1480" s="14">
        <v>6.5679999999999996</v>
      </c>
      <c r="F1480" s="14">
        <v>18.870999999999999</v>
      </c>
      <c r="G1480" s="14">
        <v>19.457999999999998</v>
      </c>
      <c r="H1480" s="14">
        <v>5.3789999999999996</v>
      </c>
    </row>
    <row r="1481" spans="1:8">
      <c r="A1481" s="14" t="str">
        <f t="shared" si="23"/>
        <v>9362002</v>
      </c>
      <c r="B1481" s="14">
        <v>936</v>
      </c>
      <c r="C1481" s="14">
        <v>2002</v>
      </c>
      <c r="D1481" s="14">
        <v>24.888000000000002</v>
      </c>
      <c r="E1481" s="14">
        <v>3.0960000000000001</v>
      </c>
      <c r="F1481" s="14">
        <v>5.4850000000000003</v>
      </c>
      <c r="G1481" s="14">
        <v>18.824999999999999</v>
      </c>
      <c r="H1481" s="14">
        <v>5.3789999999999996</v>
      </c>
    </row>
    <row r="1482" spans="1:8">
      <c r="A1482" s="14" t="str">
        <f t="shared" si="23"/>
        <v>9362003</v>
      </c>
      <c r="B1482" s="14">
        <v>936</v>
      </c>
      <c r="C1482" s="14">
        <v>2003</v>
      </c>
      <c r="D1482" s="14">
        <v>34.085000000000001</v>
      </c>
      <c r="E1482" s="14">
        <v>9.24</v>
      </c>
      <c r="F1482" s="14">
        <v>8.1050000000000004</v>
      </c>
      <c r="G1482" s="14">
        <v>17.7</v>
      </c>
      <c r="H1482" s="14">
        <v>5.375</v>
      </c>
    </row>
    <row r="1483" spans="1:8">
      <c r="A1483" s="14" t="str">
        <f t="shared" si="23"/>
        <v>9362004</v>
      </c>
      <c r="B1483" s="14">
        <v>936</v>
      </c>
      <c r="C1483" s="14">
        <v>2004</v>
      </c>
      <c r="D1483" s="14">
        <v>43.19</v>
      </c>
      <c r="E1483" s="14">
        <v>5.7750000000000004</v>
      </c>
      <c r="F1483" s="14">
        <v>22.571000000000002</v>
      </c>
      <c r="G1483" s="14">
        <v>18.358000000000001</v>
      </c>
      <c r="H1483" s="14">
        <v>5.3719999999999999</v>
      </c>
    </row>
    <row r="1484" spans="1:8">
      <c r="A1484" s="14" t="str">
        <f t="shared" si="23"/>
        <v>9362005</v>
      </c>
      <c r="B1484" s="14">
        <v>936</v>
      </c>
      <c r="C1484" s="14">
        <v>2005</v>
      </c>
      <c r="D1484" s="14">
        <v>49.116</v>
      </c>
      <c r="E1484" s="14">
        <v>3.6560000000000001</v>
      </c>
      <c r="F1484" s="14">
        <v>14.920999999999999</v>
      </c>
      <c r="G1484" s="14">
        <v>16.358000000000001</v>
      </c>
      <c r="H1484" s="14">
        <v>5.3730000000000002</v>
      </c>
    </row>
    <row r="1485" spans="1:8">
      <c r="A1485" s="14" t="str">
        <f t="shared" si="23"/>
        <v>9362006</v>
      </c>
      <c r="B1485" s="14">
        <v>936</v>
      </c>
      <c r="C1485" s="14">
        <v>2006</v>
      </c>
      <c r="D1485" s="14">
        <v>57.491999999999997</v>
      </c>
      <c r="E1485" s="14">
        <v>3.4790000000000001</v>
      </c>
      <c r="F1485" s="14">
        <v>19.155999999999999</v>
      </c>
      <c r="G1485" s="14">
        <v>13.442</v>
      </c>
      <c r="H1485" s="14">
        <v>5.3730000000000002</v>
      </c>
    </row>
    <row r="1486" spans="1:8">
      <c r="A1486" s="14" t="str">
        <f t="shared" si="23"/>
        <v>9362007</v>
      </c>
      <c r="B1486" s="14">
        <v>936</v>
      </c>
      <c r="C1486" s="14">
        <v>2007</v>
      </c>
      <c r="D1486" s="14">
        <v>77.239000000000004</v>
      </c>
      <c r="E1486" s="14">
        <v>2.33</v>
      </c>
      <c r="F1486" s="14">
        <v>9.6780000000000008</v>
      </c>
      <c r="G1486" s="14">
        <v>11.217000000000001</v>
      </c>
      <c r="H1486" s="14">
        <v>5.3730000000000002</v>
      </c>
    </row>
    <row r="1487" spans="1:8">
      <c r="A1487" s="14" t="str">
        <f t="shared" si="23"/>
        <v>9362008</v>
      </c>
      <c r="B1487" s="14">
        <v>936</v>
      </c>
      <c r="C1487" s="14">
        <v>2008</v>
      </c>
      <c r="D1487" s="14">
        <v>97.17</v>
      </c>
      <c r="E1487" s="14">
        <v>3.4670000000000001</v>
      </c>
      <c r="F1487" s="14">
        <v>4.1079999999999997</v>
      </c>
      <c r="G1487" s="14">
        <v>9.5920000000000005</v>
      </c>
      <c r="H1487" s="14">
        <v>5.3760000000000003</v>
      </c>
    </row>
    <row r="1488" spans="1:8">
      <c r="A1488" s="14" t="str">
        <f t="shared" si="23"/>
        <v>9362009</v>
      </c>
      <c r="B1488" s="14">
        <v>936</v>
      </c>
      <c r="C1488" s="14">
        <v>2009</v>
      </c>
      <c r="D1488" s="14">
        <v>89.302000000000007</v>
      </c>
      <c r="E1488" s="14">
        <v>4.3999999999999997E-2</v>
      </c>
      <c r="F1488" s="14">
        <v>-18.908000000000001</v>
      </c>
      <c r="G1488" s="14">
        <v>12.092000000000001</v>
      </c>
      <c r="H1488" s="14">
        <v>5.3819999999999997</v>
      </c>
    </row>
    <row r="1489" spans="1:8">
      <c r="A1489" s="14" t="str">
        <f t="shared" si="23"/>
        <v>9362010</v>
      </c>
      <c r="B1489" s="14">
        <v>936</v>
      </c>
      <c r="C1489" s="14">
        <v>2010</v>
      </c>
      <c r="D1489" s="14">
        <v>90.472999999999999</v>
      </c>
      <c r="E1489" s="14">
        <v>1.3029999999999999</v>
      </c>
      <c r="F1489" s="14">
        <v>16.617000000000001</v>
      </c>
      <c r="G1489" s="14">
        <v>14.483000000000001</v>
      </c>
      <c r="H1489" s="14">
        <v>5.39</v>
      </c>
    </row>
    <row r="1490" spans="1:8">
      <c r="A1490" s="14" t="str">
        <f t="shared" si="23"/>
        <v>9362011</v>
      </c>
      <c r="B1490" s="14">
        <v>936</v>
      </c>
      <c r="C1490" s="14">
        <v>2011</v>
      </c>
      <c r="D1490" s="14">
        <v>99.234999999999999</v>
      </c>
      <c r="E1490" s="14">
        <v>4.5919999999999996</v>
      </c>
      <c r="F1490" s="14">
        <v>7.8170000000000002</v>
      </c>
      <c r="G1490" s="14">
        <v>13.675000000000001</v>
      </c>
      <c r="H1490" s="14">
        <v>5.3920000000000003</v>
      </c>
    </row>
    <row r="1491" spans="1:8">
      <c r="A1491" s="14" t="str">
        <f t="shared" si="23"/>
        <v>9362012</v>
      </c>
      <c r="B1491" s="14">
        <v>936</v>
      </c>
      <c r="C1491" s="14">
        <v>2012</v>
      </c>
      <c r="D1491" s="14">
        <v>94.588999999999999</v>
      </c>
      <c r="E1491" s="14">
        <v>3.347</v>
      </c>
      <c r="F1491" s="14">
        <v>2.1059999999999999</v>
      </c>
      <c r="G1491" s="14">
        <v>13.975</v>
      </c>
      <c r="H1491" s="14">
        <v>5.4039999999999999</v>
      </c>
    </row>
    <row r="1492" spans="1:8">
      <c r="A1492" s="14" t="str">
        <f t="shared" si="23"/>
        <v>9362013</v>
      </c>
      <c r="B1492" s="14">
        <v>936</v>
      </c>
      <c r="C1492" s="14">
        <v>2013</v>
      </c>
      <c r="D1492" s="14">
        <v>98.878</v>
      </c>
      <c r="E1492" s="14">
        <v>0.35</v>
      </c>
      <c r="F1492" s="14">
        <v>5.625</v>
      </c>
      <c r="G1492" s="14">
        <v>14.257999999999999</v>
      </c>
      <c r="H1492" s="14">
        <v>5.4109999999999996</v>
      </c>
    </row>
    <row r="1493" spans="1:8">
      <c r="A1493" s="14" t="str">
        <f t="shared" si="23"/>
        <v>9362014</v>
      </c>
      <c r="B1493" s="14">
        <v>936</v>
      </c>
      <c r="C1493" s="14">
        <v>2014</v>
      </c>
      <c r="D1493" s="14">
        <v>101.351</v>
      </c>
      <c r="E1493" s="14">
        <v>-0.14899999999999999</v>
      </c>
      <c r="F1493" s="14">
        <v>4.5469999999999997</v>
      </c>
      <c r="G1493" s="14">
        <v>13.183</v>
      </c>
      <c r="H1493" s="14">
        <v>5.4160000000000004</v>
      </c>
    </row>
    <row r="1494" spans="1:8">
      <c r="A1494" s="14" t="str">
        <f t="shared" si="23"/>
        <v>9362015</v>
      </c>
      <c r="B1494" s="14">
        <v>936</v>
      </c>
      <c r="C1494" s="14">
        <v>2015</v>
      </c>
      <c r="D1494" s="14">
        <v>88.512</v>
      </c>
      <c r="E1494" s="14">
        <v>-0.45900000000000002</v>
      </c>
      <c r="F1494" s="14">
        <v>8.5190000000000001</v>
      </c>
      <c r="G1494" s="14">
        <v>11.483000000000001</v>
      </c>
      <c r="H1494" s="14">
        <v>5.4210000000000003</v>
      </c>
    </row>
    <row r="1495" spans="1:8">
      <c r="A1495" s="14" t="str">
        <f t="shared" si="23"/>
        <v>9362016</v>
      </c>
      <c r="B1495" s="14">
        <v>936</v>
      </c>
      <c r="C1495" s="14">
        <v>2016</v>
      </c>
      <c r="D1495" s="14">
        <v>89.691000000000003</v>
      </c>
      <c r="E1495" s="14">
        <v>0.26100000000000001</v>
      </c>
      <c r="F1495" s="14">
        <v>4.8339999999999996</v>
      </c>
      <c r="G1495" s="14">
        <v>9.6829999999999998</v>
      </c>
      <c r="H1495" s="14">
        <v>5.4260000000000002</v>
      </c>
    </row>
    <row r="1496" spans="1:8">
      <c r="A1496" s="14" t="str">
        <f t="shared" si="23"/>
        <v>9362017</v>
      </c>
      <c r="B1496" s="14">
        <v>936</v>
      </c>
      <c r="C1496" s="14">
        <v>2017</v>
      </c>
      <c r="D1496" s="14">
        <v>95.460999999999999</v>
      </c>
      <c r="E1496" s="14">
        <v>2.0190000000000001</v>
      </c>
      <c r="F1496" s="14">
        <v>3.907</v>
      </c>
      <c r="G1496" s="14">
        <v>8.1080000000000005</v>
      </c>
      <c r="H1496" s="14">
        <v>5.4349999999999996</v>
      </c>
    </row>
    <row r="1497" spans="1:8">
      <c r="A1497" s="14" t="str">
        <f t="shared" si="23"/>
        <v>9362018</v>
      </c>
      <c r="B1497" s="14">
        <v>936</v>
      </c>
      <c r="C1497" s="14">
        <v>2018</v>
      </c>
      <c r="D1497" s="14">
        <v>105.75</v>
      </c>
      <c r="E1497" s="14">
        <v>1.871</v>
      </c>
      <c r="F1497" s="14">
        <v>4.9470000000000001</v>
      </c>
      <c r="G1497" s="14">
        <v>6.5419999999999998</v>
      </c>
      <c r="H1497" s="14">
        <v>5.4429999999999996</v>
      </c>
    </row>
    <row r="1498" spans="1:8">
      <c r="A1498" s="14" t="str">
        <f t="shared" si="23"/>
        <v>9362019</v>
      </c>
      <c r="B1498" s="14">
        <v>936</v>
      </c>
      <c r="C1498" s="14">
        <v>2019</v>
      </c>
      <c r="D1498" s="14">
        <v>105.09099999999999</v>
      </c>
      <c r="E1498" s="14">
        <v>3.1549999999999998</v>
      </c>
      <c r="F1498" s="14">
        <v>2.0910000000000002</v>
      </c>
      <c r="G1498" s="14">
        <v>5.758</v>
      </c>
      <c r="H1498" s="14">
        <v>5.45</v>
      </c>
    </row>
    <row r="1499" spans="1:8">
      <c r="A1499" s="14" t="str">
        <f t="shared" si="23"/>
        <v>9362020</v>
      </c>
      <c r="B1499" s="14">
        <v>936</v>
      </c>
      <c r="C1499" s="14">
        <v>2020</v>
      </c>
      <c r="D1499" s="14">
        <v>104.08799999999999</v>
      </c>
      <c r="E1499" s="14">
        <v>1.6220000000000001</v>
      </c>
      <c r="F1499" s="14">
        <v>-8.5399999999999991</v>
      </c>
      <c r="G1499" s="14">
        <v>6.6749999999999998</v>
      </c>
      <c r="H1499" s="14">
        <v>5.4580000000000002</v>
      </c>
    </row>
    <row r="1500" spans="1:8">
      <c r="A1500" s="14" t="str">
        <f t="shared" si="23"/>
        <v>9362021</v>
      </c>
      <c r="B1500" s="14">
        <v>936</v>
      </c>
      <c r="C1500" s="14">
        <v>2021</v>
      </c>
      <c r="D1500" s="14">
        <v>117.664</v>
      </c>
      <c r="E1500" s="14">
        <v>1.546</v>
      </c>
      <c r="F1500" s="14">
        <v>11.458</v>
      </c>
      <c r="G1500" s="14">
        <v>7.3</v>
      </c>
      <c r="H1500" s="14">
        <v>5.4649999999999999</v>
      </c>
    </row>
    <row r="1501" spans="1:8">
      <c r="A1501" s="14" t="str">
        <f t="shared" si="23"/>
        <v>9362022</v>
      </c>
      <c r="B1501" s="14">
        <v>936</v>
      </c>
      <c r="C1501" s="14">
        <v>2022</v>
      </c>
      <c r="D1501" s="14">
        <v>127.34699999999999</v>
      </c>
      <c r="E1501" s="14">
        <v>1.9059999999999999</v>
      </c>
      <c r="F1501" s="14">
        <v>5.8310000000000004</v>
      </c>
      <c r="G1501" s="14">
        <v>6.7</v>
      </c>
      <c r="H1501" s="14">
        <v>5.4729999999999999</v>
      </c>
    </row>
    <row r="1502" spans="1:8">
      <c r="A1502" s="14" t="str">
        <f t="shared" si="23"/>
        <v>9362023</v>
      </c>
      <c r="B1502" s="14">
        <v>936</v>
      </c>
      <c r="C1502" s="14">
        <v>2023</v>
      </c>
      <c r="D1502" s="14">
        <v>135.459</v>
      </c>
      <c r="E1502" s="14">
        <v>2.0329999999999999</v>
      </c>
      <c r="F1502" s="14">
        <v>6.27</v>
      </c>
      <c r="G1502" s="14">
        <v>6.3</v>
      </c>
      <c r="H1502" s="14">
        <v>5.48</v>
      </c>
    </row>
    <row r="1503" spans="1:8">
      <c r="A1503" s="14" t="str">
        <f t="shared" si="23"/>
        <v>9362024</v>
      </c>
      <c r="B1503" s="14">
        <v>936</v>
      </c>
      <c r="C1503" s="14">
        <v>2024</v>
      </c>
      <c r="D1503" s="14">
        <v>143.03800000000001</v>
      </c>
      <c r="E1503" s="14">
        <v>2.0760000000000001</v>
      </c>
      <c r="F1503" s="14">
        <v>5.0650000000000004</v>
      </c>
      <c r="G1503" s="14">
        <v>6.1</v>
      </c>
      <c r="H1503" s="14">
        <v>5.4880000000000004</v>
      </c>
    </row>
    <row r="1504" spans="1:8">
      <c r="A1504" s="14" t="str">
        <f t="shared" si="23"/>
        <v>9362025</v>
      </c>
      <c r="B1504" s="14">
        <v>936</v>
      </c>
      <c r="C1504" s="14">
        <v>2025</v>
      </c>
      <c r="D1504" s="14">
        <v>150.566</v>
      </c>
      <c r="E1504" s="14">
        <v>2.0350000000000001</v>
      </c>
      <c r="F1504" s="14">
        <v>5.2119999999999997</v>
      </c>
      <c r="G1504" s="14">
        <v>6</v>
      </c>
      <c r="H1504" s="14">
        <v>5.4950000000000001</v>
      </c>
    </row>
    <row r="1505" spans="1:8">
      <c r="A1505" s="14" t="str">
        <f t="shared" si="23"/>
        <v>9362026</v>
      </c>
      <c r="B1505" s="14">
        <v>936</v>
      </c>
      <c r="C1505" s="14">
        <v>2026</v>
      </c>
      <c r="D1505" s="14">
        <v>157.65700000000001</v>
      </c>
      <c r="E1505" s="14">
        <v>2.024</v>
      </c>
      <c r="F1505" s="14">
        <v>4.5759999999999996</v>
      </c>
      <c r="G1505" s="14">
        <v>5.95</v>
      </c>
      <c r="H1505" s="14">
        <v>5.5030000000000001</v>
      </c>
    </row>
    <row r="1506" spans="1:8">
      <c r="A1506" s="14" t="str">
        <f t="shared" si="23"/>
        <v>9611980</v>
      </c>
      <c r="B1506" s="14">
        <v>961</v>
      </c>
      <c r="C1506" s="14">
        <v>1980</v>
      </c>
      <c r="D1506" s="14" t="s">
        <v>60</v>
      </c>
      <c r="E1506" s="14" t="s">
        <v>60</v>
      </c>
      <c r="F1506" s="14" t="s">
        <v>60</v>
      </c>
      <c r="G1506" s="14" t="s">
        <v>60</v>
      </c>
      <c r="H1506" s="14" t="s">
        <v>60</v>
      </c>
    </row>
    <row r="1507" spans="1:8">
      <c r="A1507" s="14" t="str">
        <f t="shared" si="23"/>
        <v>9611981</v>
      </c>
      <c r="B1507" s="14">
        <v>961</v>
      </c>
      <c r="C1507" s="14">
        <v>1981</v>
      </c>
      <c r="D1507" s="14" t="s">
        <v>60</v>
      </c>
      <c r="E1507" s="14" t="s">
        <v>60</v>
      </c>
      <c r="F1507" s="14" t="s">
        <v>60</v>
      </c>
      <c r="G1507" s="14" t="s">
        <v>60</v>
      </c>
      <c r="H1507" s="14" t="s">
        <v>60</v>
      </c>
    </row>
    <row r="1508" spans="1:8">
      <c r="A1508" s="14" t="str">
        <f t="shared" si="23"/>
        <v>9611982</v>
      </c>
      <c r="B1508" s="14">
        <v>961</v>
      </c>
      <c r="C1508" s="14">
        <v>1982</v>
      </c>
      <c r="D1508" s="14" t="s">
        <v>60</v>
      </c>
      <c r="E1508" s="14" t="s">
        <v>60</v>
      </c>
      <c r="F1508" s="14" t="s">
        <v>60</v>
      </c>
      <c r="G1508" s="14" t="s">
        <v>60</v>
      </c>
      <c r="H1508" s="14" t="s">
        <v>60</v>
      </c>
    </row>
    <row r="1509" spans="1:8">
      <c r="A1509" s="14" t="str">
        <f t="shared" si="23"/>
        <v>9611983</v>
      </c>
      <c r="B1509" s="14">
        <v>961</v>
      </c>
      <c r="C1509" s="14">
        <v>1983</v>
      </c>
      <c r="D1509" s="14" t="s">
        <v>60</v>
      </c>
      <c r="E1509" s="14" t="s">
        <v>60</v>
      </c>
      <c r="F1509" s="14" t="s">
        <v>60</v>
      </c>
      <c r="G1509" s="14" t="s">
        <v>60</v>
      </c>
      <c r="H1509" s="14" t="s">
        <v>60</v>
      </c>
    </row>
    <row r="1510" spans="1:8">
      <c r="A1510" s="14" t="str">
        <f t="shared" si="23"/>
        <v>9611984</v>
      </c>
      <c r="B1510" s="14">
        <v>961</v>
      </c>
      <c r="C1510" s="14">
        <v>1984</v>
      </c>
      <c r="D1510" s="14" t="s">
        <v>60</v>
      </c>
      <c r="E1510" s="14" t="s">
        <v>60</v>
      </c>
      <c r="F1510" s="14" t="s">
        <v>60</v>
      </c>
      <c r="G1510" s="14" t="s">
        <v>60</v>
      </c>
      <c r="H1510" s="14" t="s">
        <v>60</v>
      </c>
    </row>
    <row r="1511" spans="1:8">
      <c r="A1511" s="14" t="str">
        <f t="shared" si="23"/>
        <v>9611985</v>
      </c>
      <c r="B1511" s="14">
        <v>961</v>
      </c>
      <c r="C1511" s="14">
        <v>1985</v>
      </c>
      <c r="D1511" s="14" t="s">
        <v>60</v>
      </c>
      <c r="E1511" s="14" t="s">
        <v>60</v>
      </c>
      <c r="F1511" s="14" t="s">
        <v>60</v>
      </c>
      <c r="G1511" s="14" t="s">
        <v>60</v>
      </c>
      <c r="H1511" s="14" t="s">
        <v>60</v>
      </c>
    </row>
    <row r="1512" spans="1:8">
      <c r="A1512" s="14" t="str">
        <f t="shared" si="23"/>
        <v>9611986</v>
      </c>
      <c r="B1512" s="14">
        <v>961</v>
      </c>
      <c r="C1512" s="14">
        <v>1986</v>
      </c>
      <c r="D1512" s="14" t="s">
        <v>60</v>
      </c>
      <c r="E1512" s="14" t="s">
        <v>60</v>
      </c>
      <c r="F1512" s="14" t="s">
        <v>60</v>
      </c>
      <c r="G1512" s="14" t="s">
        <v>60</v>
      </c>
      <c r="H1512" s="14" t="s">
        <v>60</v>
      </c>
    </row>
    <row r="1513" spans="1:8">
      <c r="A1513" s="14" t="str">
        <f t="shared" si="23"/>
        <v>9611987</v>
      </c>
      <c r="B1513" s="14">
        <v>961</v>
      </c>
      <c r="C1513" s="14">
        <v>1987</v>
      </c>
      <c r="D1513" s="14" t="s">
        <v>60</v>
      </c>
      <c r="E1513" s="14" t="s">
        <v>60</v>
      </c>
      <c r="F1513" s="14" t="s">
        <v>60</v>
      </c>
      <c r="G1513" s="14" t="s">
        <v>60</v>
      </c>
      <c r="H1513" s="14" t="s">
        <v>60</v>
      </c>
    </row>
    <row r="1514" spans="1:8">
      <c r="A1514" s="14" t="str">
        <f t="shared" si="23"/>
        <v>9611988</v>
      </c>
      <c r="B1514" s="14">
        <v>961</v>
      </c>
      <c r="C1514" s="14">
        <v>1988</v>
      </c>
      <c r="D1514" s="14" t="s">
        <v>60</v>
      </c>
      <c r="E1514" s="14" t="s">
        <v>60</v>
      </c>
      <c r="F1514" s="14" t="s">
        <v>60</v>
      </c>
      <c r="G1514" s="14" t="s">
        <v>60</v>
      </c>
      <c r="H1514" s="14" t="s">
        <v>60</v>
      </c>
    </row>
    <row r="1515" spans="1:8">
      <c r="A1515" s="14" t="str">
        <f t="shared" si="23"/>
        <v>9611989</v>
      </c>
      <c r="B1515" s="14">
        <v>961</v>
      </c>
      <c r="C1515" s="14">
        <v>1989</v>
      </c>
      <c r="D1515" s="14" t="s">
        <v>60</v>
      </c>
      <c r="E1515" s="14" t="s">
        <v>60</v>
      </c>
      <c r="F1515" s="14" t="s">
        <v>60</v>
      </c>
      <c r="G1515" s="14" t="s">
        <v>60</v>
      </c>
      <c r="H1515" s="14" t="s">
        <v>60</v>
      </c>
    </row>
    <row r="1516" spans="1:8">
      <c r="A1516" s="14" t="str">
        <f t="shared" si="23"/>
        <v>9611990</v>
      </c>
      <c r="B1516" s="14">
        <v>961</v>
      </c>
      <c r="C1516" s="14">
        <v>1990</v>
      </c>
      <c r="D1516" s="14" t="s">
        <v>60</v>
      </c>
      <c r="E1516" s="14" t="s">
        <v>60</v>
      </c>
      <c r="F1516" s="14" t="s">
        <v>60</v>
      </c>
      <c r="G1516" s="14" t="s">
        <v>60</v>
      </c>
      <c r="H1516" s="14" t="s">
        <v>60</v>
      </c>
    </row>
    <row r="1517" spans="1:8">
      <c r="A1517" s="14" t="str">
        <f t="shared" si="23"/>
        <v>9611991</v>
      </c>
      <c r="B1517" s="14">
        <v>961</v>
      </c>
      <c r="C1517" s="14">
        <v>1991</v>
      </c>
      <c r="D1517" s="14" t="s">
        <v>60</v>
      </c>
      <c r="E1517" s="14" t="s">
        <v>60</v>
      </c>
      <c r="F1517" s="14" t="s">
        <v>60</v>
      </c>
      <c r="G1517" s="14" t="s">
        <v>60</v>
      </c>
      <c r="H1517" s="14" t="s">
        <v>60</v>
      </c>
    </row>
    <row r="1518" spans="1:8">
      <c r="A1518" s="14" t="str">
        <f t="shared" si="23"/>
        <v>9611992</v>
      </c>
      <c r="B1518" s="14">
        <v>961</v>
      </c>
      <c r="C1518" s="14">
        <v>1992</v>
      </c>
      <c r="D1518" s="14">
        <v>19.271000000000001</v>
      </c>
      <c r="E1518" s="14" t="s">
        <v>60</v>
      </c>
      <c r="F1518" s="14" t="s">
        <v>60</v>
      </c>
      <c r="G1518" s="14">
        <v>7.8360000000000003</v>
      </c>
      <c r="H1518" s="14">
        <v>1.9990000000000001</v>
      </c>
    </row>
    <row r="1519" spans="1:8">
      <c r="A1519" s="14" t="str">
        <f t="shared" si="23"/>
        <v>9611993</v>
      </c>
      <c r="B1519" s="14">
        <v>961</v>
      </c>
      <c r="C1519" s="14">
        <v>1993</v>
      </c>
      <c r="D1519" s="14">
        <v>16.626000000000001</v>
      </c>
      <c r="E1519" s="14">
        <v>22.687000000000001</v>
      </c>
      <c r="F1519" s="14">
        <v>16.8</v>
      </c>
      <c r="G1519" s="14">
        <v>8.5909999999999993</v>
      </c>
      <c r="H1519" s="14">
        <v>1.9890000000000001</v>
      </c>
    </row>
    <row r="1520" spans="1:8">
      <c r="A1520" s="14" t="str">
        <f t="shared" si="23"/>
        <v>9611994</v>
      </c>
      <c r="B1520" s="14">
        <v>961</v>
      </c>
      <c r="C1520" s="14">
        <v>1994</v>
      </c>
      <c r="D1520" s="14">
        <v>16.844999999999999</v>
      </c>
      <c r="E1520" s="14">
        <v>19.29</v>
      </c>
      <c r="F1520" s="14">
        <v>12.8</v>
      </c>
      <c r="G1520" s="14">
        <v>8.4969999999999999</v>
      </c>
      <c r="H1520" s="14">
        <v>1.9890000000000001</v>
      </c>
    </row>
    <row r="1521" spans="1:8">
      <c r="A1521" s="14" t="str">
        <f t="shared" si="23"/>
        <v>9611995</v>
      </c>
      <c r="B1521" s="14">
        <v>961</v>
      </c>
      <c r="C1521" s="14">
        <v>1995</v>
      </c>
      <c r="D1521" s="14">
        <v>21.384</v>
      </c>
      <c r="E1521" s="14">
        <v>9.0030000000000001</v>
      </c>
      <c r="F1521" s="14">
        <v>10.8</v>
      </c>
      <c r="G1521" s="14">
        <v>7</v>
      </c>
      <c r="H1521" s="14">
        <v>1.9890000000000001</v>
      </c>
    </row>
    <row r="1522" spans="1:8">
      <c r="A1522" s="14" t="str">
        <f t="shared" si="23"/>
        <v>9611996</v>
      </c>
      <c r="B1522" s="14">
        <v>961</v>
      </c>
      <c r="C1522" s="14">
        <v>1996</v>
      </c>
      <c r="D1522" s="14">
        <v>21.515999999999998</v>
      </c>
      <c r="E1522" s="14">
        <v>9.1470000000000002</v>
      </c>
      <c r="F1522" s="14">
        <v>2.0539999999999998</v>
      </c>
      <c r="G1522" s="14">
        <v>6.8920000000000003</v>
      </c>
      <c r="H1522" s="14">
        <v>1.99</v>
      </c>
    </row>
    <row r="1523" spans="1:8">
      <c r="A1523" s="14" t="str">
        <f t="shared" si="23"/>
        <v>9611997</v>
      </c>
      <c r="B1523" s="14">
        <v>961</v>
      </c>
      <c r="C1523" s="14">
        <v>1997</v>
      </c>
      <c r="D1523" s="14">
        <v>20.805</v>
      </c>
      <c r="E1523" s="14">
        <v>8.8179999999999996</v>
      </c>
      <c r="F1523" s="14">
        <v>11.691000000000001</v>
      </c>
      <c r="G1523" s="14">
        <v>6.9169999999999998</v>
      </c>
      <c r="H1523" s="14">
        <v>1.9870000000000001</v>
      </c>
    </row>
    <row r="1524" spans="1:8">
      <c r="A1524" s="14" t="str">
        <f t="shared" si="23"/>
        <v>9611998</v>
      </c>
      <c r="B1524" s="14">
        <v>961</v>
      </c>
      <c r="C1524" s="14">
        <v>1998</v>
      </c>
      <c r="D1524" s="14">
        <v>22.167999999999999</v>
      </c>
      <c r="E1524" s="14">
        <v>6.5330000000000004</v>
      </c>
      <c r="F1524" s="14">
        <v>10.058</v>
      </c>
      <c r="G1524" s="14">
        <v>7.383</v>
      </c>
      <c r="H1524" s="14">
        <v>1.9850000000000001</v>
      </c>
    </row>
    <row r="1525" spans="1:8">
      <c r="A1525" s="14" t="str">
        <f t="shared" si="23"/>
        <v>9611999</v>
      </c>
      <c r="B1525" s="14">
        <v>961</v>
      </c>
      <c r="C1525" s="14">
        <v>1999</v>
      </c>
      <c r="D1525" s="14">
        <v>22.77</v>
      </c>
      <c r="E1525" s="14">
        <v>7.9480000000000004</v>
      </c>
      <c r="F1525" s="14">
        <v>8.4090000000000007</v>
      </c>
      <c r="G1525" s="14">
        <v>7.4249999999999998</v>
      </c>
      <c r="H1525" s="14">
        <v>1.978</v>
      </c>
    </row>
    <row r="1526" spans="1:8">
      <c r="A1526" s="14" t="str">
        <f t="shared" si="23"/>
        <v>9612000</v>
      </c>
      <c r="B1526" s="14">
        <v>961</v>
      </c>
      <c r="C1526" s="14">
        <v>2000</v>
      </c>
      <c r="D1526" s="14">
        <v>20.393000000000001</v>
      </c>
      <c r="E1526" s="14">
        <v>8.9290000000000003</v>
      </c>
      <c r="F1526" s="14">
        <v>6.62</v>
      </c>
      <c r="G1526" s="14">
        <v>6.75</v>
      </c>
      <c r="H1526" s="14">
        <v>1.988</v>
      </c>
    </row>
    <row r="1527" spans="1:8">
      <c r="A1527" s="14" t="str">
        <f t="shared" si="23"/>
        <v>9612001</v>
      </c>
      <c r="B1527" s="14">
        <v>961</v>
      </c>
      <c r="C1527" s="14">
        <v>2001</v>
      </c>
      <c r="D1527" s="14">
        <v>20.901</v>
      </c>
      <c r="E1527" s="14">
        <v>7.0350000000000001</v>
      </c>
      <c r="F1527" s="14">
        <v>3.6230000000000002</v>
      </c>
      <c r="G1527" s="14">
        <v>6.1920000000000002</v>
      </c>
      <c r="H1527" s="14">
        <v>1.99</v>
      </c>
    </row>
    <row r="1528" spans="1:8">
      <c r="A1528" s="14" t="str">
        <f t="shared" si="23"/>
        <v>9612002</v>
      </c>
      <c r="B1528" s="14">
        <v>961</v>
      </c>
      <c r="C1528" s="14">
        <v>2002</v>
      </c>
      <c r="D1528" s="14">
        <v>23.539000000000001</v>
      </c>
      <c r="E1528" s="14">
        <v>7.258</v>
      </c>
      <c r="F1528" s="14">
        <v>5.625</v>
      </c>
      <c r="G1528" s="14">
        <v>6.3419999999999996</v>
      </c>
      <c r="H1528" s="14">
        <v>1.994</v>
      </c>
    </row>
    <row r="1529" spans="1:8">
      <c r="A1529" s="14" t="str">
        <f t="shared" si="23"/>
        <v>9612003</v>
      </c>
      <c r="B1529" s="14">
        <v>961</v>
      </c>
      <c r="C1529" s="14">
        <v>2003</v>
      </c>
      <c r="D1529" s="14">
        <v>29.672999999999998</v>
      </c>
      <c r="E1529" s="14">
        <v>4.556</v>
      </c>
      <c r="F1529" s="14">
        <v>6.4640000000000004</v>
      </c>
      <c r="G1529" s="14">
        <v>6.7</v>
      </c>
      <c r="H1529" s="14">
        <v>1.9950000000000001</v>
      </c>
    </row>
    <row r="1530" spans="1:8">
      <c r="A1530" s="14" t="str">
        <f t="shared" si="23"/>
        <v>9612004</v>
      </c>
      <c r="B1530" s="14">
        <v>961</v>
      </c>
      <c r="C1530" s="14">
        <v>2004</v>
      </c>
      <c r="D1530" s="14">
        <v>34.448</v>
      </c>
      <c r="E1530" s="14">
        <v>3.1339999999999999</v>
      </c>
      <c r="F1530" s="14">
        <v>13.968999999999999</v>
      </c>
      <c r="G1530" s="14">
        <v>6.3250000000000002</v>
      </c>
      <c r="H1530" s="14">
        <v>1.996</v>
      </c>
    </row>
    <row r="1531" spans="1:8">
      <c r="A1531" s="14" t="str">
        <f t="shared" si="23"/>
        <v>9612005</v>
      </c>
      <c r="B1531" s="14">
        <v>961</v>
      </c>
      <c r="C1531" s="14">
        <v>2005</v>
      </c>
      <c r="D1531" s="14">
        <v>36.261000000000003</v>
      </c>
      <c r="E1531" s="14">
        <v>2.2240000000000002</v>
      </c>
      <c r="F1531" s="14">
        <v>7.3369999999999997</v>
      </c>
      <c r="G1531" s="14">
        <v>6.5330000000000004</v>
      </c>
      <c r="H1531" s="14">
        <v>1.998</v>
      </c>
    </row>
    <row r="1532" spans="1:8">
      <c r="A1532" s="14" t="str">
        <f t="shared" si="23"/>
        <v>9612006</v>
      </c>
      <c r="B1532" s="14">
        <v>961</v>
      </c>
      <c r="C1532" s="14">
        <v>2006</v>
      </c>
      <c r="D1532" s="14">
        <v>39.514000000000003</v>
      </c>
      <c r="E1532" s="14">
        <v>2.7789999999999999</v>
      </c>
      <c r="F1532" s="14">
        <v>12.388</v>
      </c>
      <c r="G1532" s="14">
        <v>5.9749999999999996</v>
      </c>
      <c r="H1532" s="14">
        <v>2.0030000000000001</v>
      </c>
    </row>
    <row r="1533" spans="1:8">
      <c r="A1533" s="14" t="str">
        <f t="shared" si="23"/>
        <v>9612007</v>
      </c>
      <c r="B1533" s="14">
        <v>961</v>
      </c>
      <c r="C1533" s="14">
        <v>2007</v>
      </c>
      <c r="D1533" s="14">
        <v>48.073</v>
      </c>
      <c r="E1533" s="14">
        <v>5.6909999999999998</v>
      </c>
      <c r="F1533" s="14">
        <v>17.056999999999999</v>
      </c>
      <c r="G1533" s="14">
        <v>4.8419999999999996</v>
      </c>
      <c r="H1533" s="14">
        <v>2.0099999999999998</v>
      </c>
    </row>
    <row r="1534" spans="1:8">
      <c r="A1534" s="14" t="str">
        <f t="shared" si="23"/>
        <v>9612008</v>
      </c>
      <c r="B1534" s="14">
        <v>961</v>
      </c>
      <c r="C1534" s="14">
        <v>2008</v>
      </c>
      <c r="D1534" s="14">
        <v>55.773000000000003</v>
      </c>
      <c r="E1534" s="14">
        <v>2.1030000000000002</v>
      </c>
      <c r="F1534" s="14">
        <v>4.09</v>
      </c>
      <c r="G1534" s="14">
        <v>4.4000000000000004</v>
      </c>
      <c r="H1534" s="14">
        <v>2.0099999999999998</v>
      </c>
    </row>
    <row r="1535" spans="1:8">
      <c r="A1535" s="14" t="str">
        <f t="shared" si="23"/>
        <v>9612009</v>
      </c>
      <c r="B1535" s="14">
        <v>961</v>
      </c>
      <c r="C1535" s="14">
        <v>2009</v>
      </c>
      <c r="D1535" s="14">
        <v>50.512999999999998</v>
      </c>
      <c r="E1535" s="14">
        <v>1.798</v>
      </c>
      <c r="F1535" s="14">
        <v>-18.385000000000002</v>
      </c>
      <c r="G1535" s="14">
        <v>5.9</v>
      </c>
      <c r="H1535" s="14">
        <v>2.032</v>
      </c>
    </row>
    <row r="1536" spans="1:8">
      <c r="A1536" s="14" t="str">
        <f t="shared" si="23"/>
        <v>9612010</v>
      </c>
      <c r="B1536" s="14">
        <v>961</v>
      </c>
      <c r="C1536" s="14">
        <v>2010</v>
      </c>
      <c r="D1536" s="14">
        <v>48.247999999999998</v>
      </c>
      <c r="E1536" s="14">
        <v>1.8839999999999999</v>
      </c>
      <c r="F1536" s="14">
        <v>6.6319999999999997</v>
      </c>
      <c r="G1536" s="14">
        <v>7.2830000000000004</v>
      </c>
      <c r="H1536" s="14">
        <v>2.0470000000000002</v>
      </c>
    </row>
    <row r="1537" spans="1:8">
      <c r="A1537" s="14" t="str">
        <f t="shared" si="23"/>
        <v>9612011</v>
      </c>
      <c r="B1537" s="14">
        <v>961</v>
      </c>
      <c r="C1537" s="14">
        <v>2011</v>
      </c>
      <c r="D1537" s="14">
        <v>51.575000000000003</v>
      </c>
      <c r="E1537" s="14">
        <v>1.986</v>
      </c>
      <c r="F1537" s="14">
        <v>5.3140000000000001</v>
      </c>
      <c r="G1537" s="14">
        <v>8.1999999999999993</v>
      </c>
      <c r="H1537" s="14">
        <v>2.0499999999999998</v>
      </c>
    </row>
    <row r="1538" spans="1:8">
      <c r="A1538" s="14" t="str">
        <f t="shared" si="23"/>
        <v>9612012</v>
      </c>
      <c r="B1538" s="14">
        <v>961</v>
      </c>
      <c r="C1538" s="14">
        <v>2012</v>
      </c>
      <c r="D1538" s="14">
        <v>46.606999999999999</v>
      </c>
      <c r="E1538" s="14">
        <v>2.6469999999999998</v>
      </c>
      <c r="F1538" s="14">
        <v>-3.5350000000000001</v>
      </c>
      <c r="G1538" s="14">
        <v>8.9079999999999995</v>
      </c>
      <c r="H1538" s="14">
        <v>2.0550000000000002</v>
      </c>
    </row>
    <row r="1539" spans="1:8">
      <c r="A1539" s="14" t="str">
        <f t="shared" ref="A1539:A1602" si="24">B1539&amp;C1539</f>
        <v>9612013</v>
      </c>
      <c r="B1539" s="14">
        <v>961</v>
      </c>
      <c r="C1539" s="14">
        <v>2013</v>
      </c>
      <c r="D1539" s="14">
        <v>48.415999999999997</v>
      </c>
      <c r="E1539" s="14">
        <v>0.63200000000000001</v>
      </c>
      <c r="F1539" s="14">
        <v>2.1110000000000002</v>
      </c>
      <c r="G1539" s="14">
        <v>10.157999999999999</v>
      </c>
      <c r="H1539" s="14">
        <v>2.0590000000000002</v>
      </c>
    </row>
    <row r="1540" spans="1:8">
      <c r="A1540" s="14" t="str">
        <f t="shared" si="24"/>
        <v>9612014</v>
      </c>
      <c r="B1540" s="14">
        <v>961</v>
      </c>
      <c r="C1540" s="14">
        <v>2014</v>
      </c>
      <c r="D1540" s="14">
        <v>50.01</v>
      </c>
      <c r="E1540" s="14">
        <v>0.1</v>
      </c>
      <c r="F1540" s="14">
        <v>4.157</v>
      </c>
      <c r="G1540" s="14">
        <v>9.7420000000000009</v>
      </c>
      <c r="H1540" s="14">
        <v>2.0609999999999999</v>
      </c>
    </row>
    <row r="1541" spans="1:8">
      <c r="A1541" s="14" t="str">
        <f t="shared" si="24"/>
        <v>9612015</v>
      </c>
      <c r="B1541" s="14">
        <v>961</v>
      </c>
      <c r="C1541" s="14">
        <v>2015</v>
      </c>
      <c r="D1541" s="14">
        <v>43.112000000000002</v>
      </c>
      <c r="E1541" s="14">
        <v>-0.48799999999999999</v>
      </c>
      <c r="F1541" s="14">
        <v>4.319</v>
      </c>
      <c r="G1541" s="14">
        <v>8.9920000000000009</v>
      </c>
      <c r="H1541" s="14">
        <v>2.0630000000000002</v>
      </c>
    </row>
    <row r="1542" spans="1:8">
      <c r="A1542" s="14" t="str">
        <f t="shared" si="24"/>
        <v>9612016</v>
      </c>
      <c r="B1542" s="14">
        <v>961</v>
      </c>
      <c r="C1542" s="14">
        <v>2016</v>
      </c>
      <c r="D1542" s="14">
        <v>44.753999999999998</v>
      </c>
      <c r="E1542" s="14">
        <v>0.48099999999999998</v>
      </c>
      <c r="F1542" s="14">
        <v>6.2889999999999997</v>
      </c>
      <c r="G1542" s="14">
        <v>8.0079999999999991</v>
      </c>
      <c r="H1542" s="14">
        <v>2.0640000000000001</v>
      </c>
    </row>
    <row r="1543" spans="1:8">
      <c r="A1543" s="14" t="str">
        <f t="shared" si="24"/>
        <v>9612017</v>
      </c>
      <c r="B1543" s="14">
        <v>961</v>
      </c>
      <c r="C1543" s="14">
        <v>2017</v>
      </c>
      <c r="D1543" s="14">
        <v>48.569000000000003</v>
      </c>
      <c r="E1543" s="14">
        <v>1.734</v>
      </c>
      <c r="F1543" s="14">
        <v>10.739000000000001</v>
      </c>
      <c r="G1543" s="14">
        <v>6.5750000000000002</v>
      </c>
      <c r="H1543" s="14">
        <v>2.0659999999999998</v>
      </c>
    </row>
    <row r="1544" spans="1:8">
      <c r="A1544" s="14" t="str">
        <f t="shared" si="24"/>
        <v>9612018</v>
      </c>
      <c r="B1544" s="14">
        <v>961</v>
      </c>
      <c r="C1544" s="14">
        <v>2018</v>
      </c>
      <c r="D1544" s="14">
        <v>54.186</v>
      </c>
      <c r="E1544" s="14">
        <v>1.44</v>
      </c>
      <c r="F1544" s="14">
        <v>7.2119999999999997</v>
      </c>
      <c r="G1544" s="14">
        <v>5.125</v>
      </c>
      <c r="H1544" s="14">
        <v>2.0670000000000002</v>
      </c>
    </row>
    <row r="1545" spans="1:8">
      <c r="A1545" s="14" t="str">
        <f t="shared" si="24"/>
        <v>9612019</v>
      </c>
      <c r="B1545" s="14">
        <v>961</v>
      </c>
      <c r="C1545" s="14">
        <v>2019</v>
      </c>
      <c r="D1545" s="14">
        <v>54.18</v>
      </c>
      <c r="E1545" s="14">
        <v>1.863</v>
      </c>
      <c r="F1545" s="14">
        <v>4.4480000000000004</v>
      </c>
      <c r="G1545" s="14">
        <v>4.4329999999999998</v>
      </c>
      <c r="H1545" s="14">
        <v>2.081</v>
      </c>
    </row>
    <row r="1546" spans="1:8">
      <c r="A1546" s="14" t="str">
        <f t="shared" si="24"/>
        <v>9612020</v>
      </c>
      <c r="B1546" s="14">
        <v>961</v>
      </c>
      <c r="C1546" s="14">
        <v>2020</v>
      </c>
      <c r="D1546" s="14">
        <v>52.838000000000001</v>
      </c>
      <c r="E1546" s="14">
        <v>-1.071</v>
      </c>
      <c r="F1546" s="14">
        <v>-10.231999999999999</v>
      </c>
      <c r="G1546" s="14">
        <v>5.1319999999999997</v>
      </c>
      <c r="H1546" s="14">
        <v>2.0960000000000001</v>
      </c>
    </row>
    <row r="1547" spans="1:8">
      <c r="A1547" s="14" t="str">
        <f t="shared" si="24"/>
        <v>9612021</v>
      </c>
      <c r="B1547" s="14">
        <v>961</v>
      </c>
      <c r="C1547" s="14">
        <v>2021</v>
      </c>
      <c r="D1547" s="14">
        <v>59.131999999999998</v>
      </c>
      <c r="E1547" s="14">
        <v>1.67</v>
      </c>
      <c r="F1547" s="14">
        <v>9.7010000000000005</v>
      </c>
      <c r="G1547" s="14">
        <v>5.3609999999999998</v>
      </c>
      <c r="H1547" s="14">
        <v>2.1040000000000001</v>
      </c>
    </row>
    <row r="1548" spans="1:8">
      <c r="A1548" s="14" t="str">
        <f t="shared" si="24"/>
        <v>9612022</v>
      </c>
      <c r="B1548" s="14">
        <v>961</v>
      </c>
      <c r="C1548" s="14">
        <v>2022</v>
      </c>
      <c r="D1548" s="14">
        <v>63.576000000000001</v>
      </c>
      <c r="E1548" s="14">
        <v>1.284</v>
      </c>
      <c r="F1548" s="14">
        <v>9.3780000000000001</v>
      </c>
      <c r="G1548" s="14">
        <v>4.9829999999999997</v>
      </c>
      <c r="H1548" s="14">
        <v>2.11</v>
      </c>
    </row>
    <row r="1549" spans="1:8">
      <c r="A1549" s="14" t="str">
        <f t="shared" si="24"/>
        <v>9612023</v>
      </c>
      <c r="B1549" s="14">
        <v>961</v>
      </c>
      <c r="C1549" s="14">
        <v>2023</v>
      </c>
      <c r="D1549" s="14">
        <v>67.066000000000003</v>
      </c>
      <c r="E1549" s="14">
        <v>1.69</v>
      </c>
      <c r="F1549" s="14">
        <v>7.54</v>
      </c>
      <c r="G1549" s="14">
        <v>4.8150000000000004</v>
      </c>
      <c r="H1549" s="14">
        <v>2.1139999999999999</v>
      </c>
    </row>
    <row r="1550" spans="1:8">
      <c r="A1550" s="14" t="str">
        <f t="shared" si="24"/>
        <v>9612024</v>
      </c>
      <c r="B1550" s="14">
        <v>961</v>
      </c>
      <c r="C1550" s="14">
        <v>2024</v>
      </c>
      <c r="D1550" s="14">
        <v>70.528999999999996</v>
      </c>
      <c r="E1550" s="14">
        <v>1.8620000000000001</v>
      </c>
      <c r="F1550" s="14">
        <v>5.3810000000000002</v>
      </c>
      <c r="G1550" s="14">
        <v>4.6319999999999997</v>
      </c>
      <c r="H1550" s="14">
        <v>2.1160000000000001</v>
      </c>
    </row>
    <row r="1551" spans="1:8">
      <c r="A1551" s="14" t="str">
        <f t="shared" si="24"/>
        <v>9612025</v>
      </c>
      <c r="B1551" s="14">
        <v>961</v>
      </c>
      <c r="C1551" s="14">
        <v>2025</v>
      </c>
      <c r="D1551" s="14">
        <v>73.861999999999995</v>
      </c>
      <c r="E1551" s="14">
        <v>1.9179999999999999</v>
      </c>
      <c r="F1551" s="14">
        <v>5.827</v>
      </c>
      <c r="G1551" s="14">
        <v>4.4400000000000004</v>
      </c>
      <c r="H1551" s="14">
        <v>2.1150000000000002</v>
      </c>
    </row>
    <row r="1552" spans="1:8">
      <c r="A1552" s="14" t="str">
        <f t="shared" si="24"/>
        <v>9612026</v>
      </c>
      <c r="B1552" s="14">
        <v>961</v>
      </c>
      <c r="C1552" s="14">
        <v>2026</v>
      </c>
      <c r="D1552" s="14">
        <v>77.185000000000002</v>
      </c>
      <c r="E1552" s="14">
        <v>1.91</v>
      </c>
      <c r="F1552" s="14">
        <v>3.762</v>
      </c>
      <c r="G1552" s="14">
        <v>4.3689999999999998</v>
      </c>
      <c r="H1552" s="14">
        <v>2.113</v>
      </c>
    </row>
    <row r="1553" spans="1:8">
      <c r="A1553" s="14" t="str">
        <f t="shared" si="24"/>
        <v>1841980</v>
      </c>
      <c r="B1553" s="14">
        <v>184</v>
      </c>
      <c r="C1553" s="14">
        <v>1980</v>
      </c>
      <c r="D1553" s="14">
        <v>230.75899999999999</v>
      </c>
      <c r="E1553" s="14">
        <v>15.191000000000001</v>
      </c>
      <c r="F1553" s="14">
        <v>4.0960000000000001</v>
      </c>
      <c r="G1553" s="14">
        <v>11.010999999999999</v>
      </c>
      <c r="H1553" s="14">
        <v>37.655999999999999</v>
      </c>
    </row>
    <row r="1554" spans="1:8">
      <c r="A1554" s="14" t="str">
        <f t="shared" si="24"/>
        <v>1841981</v>
      </c>
      <c r="B1554" s="14">
        <v>184</v>
      </c>
      <c r="C1554" s="14">
        <v>1981</v>
      </c>
      <c r="D1554" s="14">
        <v>204.58799999999999</v>
      </c>
      <c r="E1554" s="14">
        <v>14.398999999999999</v>
      </c>
      <c r="F1554" s="14">
        <v>-3.6059999999999999</v>
      </c>
      <c r="G1554" s="14">
        <v>13.755000000000001</v>
      </c>
      <c r="H1554" s="14">
        <v>38.014000000000003</v>
      </c>
    </row>
    <row r="1555" spans="1:8">
      <c r="A1555" s="14" t="str">
        <f t="shared" si="24"/>
        <v>1841982</v>
      </c>
      <c r="B1555" s="14">
        <v>184</v>
      </c>
      <c r="C1555" s="14">
        <v>1982</v>
      </c>
      <c r="D1555" s="14">
        <v>197.643</v>
      </c>
      <c r="E1555" s="14">
        <v>14.009</v>
      </c>
      <c r="F1555" s="14">
        <v>4.9260000000000002</v>
      </c>
      <c r="G1555" s="14">
        <v>15.77</v>
      </c>
      <c r="H1555" s="14">
        <v>38.216999999999999</v>
      </c>
    </row>
    <row r="1556" spans="1:8">
      <c r="A1556" s="14" t="str">
        <f t="shared" si="24"/>
        <v>1841983</v>
      </c>
      <c r="B1556" s="14">
        <v>184</v>
      </c>
      <c r="C1556" s="14">
        <v>1983</v>
      </c>
      <c r="D1556" s="14">
        <v>172.85599999999999</v>
      </c>
      <c r="E1556" s="14">
        <v>12.234999999999999</v>
      </c>
      <c r="F1556" s="14">
        <v>-1.194</v>
      </c>
      <c r="G1556" s="14">
        <v>17.215</v>
      </c>
      <c r="H1556" s="14">
        <v>38.396999999999998</v>
      </c>
    </row>
    <row r="1557" spans="1:8">
      <c r="A1557" s="14" t="str">
        <f t="shared" si="24"/>
        <v>1841984</v>
      </c>
      <c r="B1557" s="14">
        <v>184</v>
      </c>
      <c r="C1557" s="14">
        <v>1984</v>
      </c>
      <c r="D1557" s="14">
        <v>172.381</v>
      </c>
      <c r="E1557" s="14">
        <v>9.0090000000000003</v>
      </c>
      <c r="F1557" s="14">
        <v>-1.3340000000000001</v>
      </c>
      <c r="G1557" s="14">
        <v>19.937000000000001</v>
      </c>
      <c r="H1557" s="14">
        <v>38.549999999999997</v>
      </c>
    </row>
    <row r="1558" spans="1:8">
      <c r="A1558" s="14" t="str">
        <f t="shared" si="24"/>
        <v>1841985</v>
      </c>
      <c r="B1558" s="14">
        <v>184</v>
      </c>
      <c r="C1558" s="14">
        <v>1985</v>
      </c>
      <c r="D1558" s="14">
        <v>181.62</v>
      </c>
      <c r="E1558" s="14">
        <v>8.1780000000000008</v>
      </c>
      <c r="F1558" s="14">
        <v>7.5449999999999999</v>
      </c>
      <c r="G1558" s="14">
        <v>21.305</v>
      </c>
      <c r="H1558" s="14">
        <v>38.686</v>
      </c>
    </row>
    <row r="1559" spans="1:8">
      <c r="A1559" s="14" t="str">
        <f t="shared" si="24"/>
        <v>1841986</v>
      </c>
      <c r="B1559" s="14">
        <v>184</v>
      </c>
      <c r="C1559" s="14">
        <v>1986</v>
      </c>
      <c r="D1559" s="14">
        <v>251.304</v>
      </c>
      <c r="E1559" s="14">
        <v>8.2609999999999992</v>
      </c>
      <c r="F1559" s="14">
        <v>17.189</v>
      </c>
      <c r="G1559" s="14">
        <v>20.907</v>
      </c>
      <c r="H1559" s="14">
        <v>38.798000000000002</v>
      </c>
    </row>
    <row r="1560" spans="1:8">
      <c r="A1560" s="14" t="str">
        <f t="shared" si="24"/>
        <v>1841987</v>
      </c>
      <c r="B1560" s="14">
        <v>184</v>
      </c>
      <c r="C1560" s="14">
        <v>1987</v>
      </c>
      <c r="D1560" s="14">
        <v>318.38900000000001</v>
      </c>
      <c r="E1560" s="14">
        <v>4.593</v>
      </c>
      <c r="F1560" s="14">
        <v>24.786999999999999</v>
      </c>
      <c r="G1560" s="14">
        <v>20.222999999999999</v>
      </c>
      <c r="H1560" s="14">
        <v>38.887999999999998</v>
      </c>
    </row>
    <row r="1561" spans="1:8">
      <c r="A1561" s="14" t="str">
        <f t="shared" si="24"/>
        <v>1841988</v>
      </c>
      <c r="B1561" s="14">
        <v>184</v>
      </c>
      <c r="C1561" s="14">
        <v>1988</v>
      </c>
      <c r="D1561" s="14">
        <v>374.06799999999998</v>
      </c>
      <c r="E1561" s="14">
        <v>5.8440000000000003</v>
      </c>
      <c r="F1561" s="14">
        <v>16.087</v>
      </c>
      <c r="G1561" s="14">
        <v>19.238</v>
      </c>
      <c r="H1561" s="14">
        <v>38.970999999999997</v>
      </c>
    </row>
    <row r="1562" spans="1:8">
      <c r="A1562" s="14" t="str">
        <f t="shared" si="24"/>
        <v>1841989</v>
      </c>
      <c r="B1562" s="14">
        <v>184</v>
      </c>
      <c r="C1562" s="14">
        <v>1989</v>
      </c>
      <c r="D1562" s="14">
        <v>412.59</v>
      </c>
      <c r="E1562" s="14">
        <v>6.8929999999999998</v>
      </c>
      <c r="F1562" s="14">
        <v>17.712</v>
      </c>
      <c r="G1562" s="14">
        <v>17.239999999999998</v>
      </c>
      <c r="H1562" s="14">
        <v>39.048000000000002</v>
      </c>
    </row>
    <row r="1563" spans="1:8">
      <c r="A1563" s="14" t="str">
        <f t="shared" si="24"/>
        <v>1841990</v>
      </c>
      <c r="B1563" s="14">
        <v>184</v>
      </c>
      <c r="C1563" s="14">
        <v>1990</v>
      </c>
      <c r="D1563" s="14">
        <v>535.65200000000004</v>
      </c>
      <c r="E1563" s="14">
        <v>6.5419999999999998</v>
      </c>
      <c r="F1563" s="14">
        <v>9.6240000000000006</v>
      </c>
      <c r="G1563" s="14">
        <v>16.238</v>
      </c>
      <c r="H1563" s="14">
        <v>39.116999999999997</v>
      </c>
    </row>
    <row r="1564" spans="1:8">
      <c r="A1564" s="14" t="str">
        <f t="shared" si="24"/>
        <v>1841991</v>
      </c>
      <c r="B1564" s="14">
        <v>184</v>
      </c>
      <c r="C1564" s="14">
        <v>1991</v>
      </c>
      <c r="D1564" s="14">
        <v>576.44600000000003</v>
      </c>
      <c r="E1564" s="14">
        <v>5.524</v>
      </c>
      <c r="F1564" s="14">
        <v>10.339</v>
      </c>
      <c r="G1564" s="14">
        <v>16.312999999999999</v>
      </c>
      <c r="H1564" s="14">
        <v>39.220999999999997</v>
      </c>
    </row>
    <row r="1565" spans="1:8">
      <c r="A1565" s="14" t="str">
        <f t="shared" si="24"/>
        <v>1841992</v>
      </c>
      <c r="B1565" s="14">
        <v>184</v>
      </c>
      <c r="C1565" s="14">
        <v>1992</v>
      </c>
      <c r="D1565" s="14">
        <v>630.12199999999996</v>
      </c>
      <c r="E1565" s="14">
        <v>5.36</v>
      </c>
      <c r="F1565" s="14">
        <v>6.8230000000000004</v>
      </c>
      <c r="G1565" s="14">
        <v>18.353000000000002</v>
      </c>
      <c r="H1565" s="14">
        <v>39.35</v>
      </c>
    </row>
    <row r="1566" spans="1:8">
      <c r="A1566" s="14" t="str">
        <f t="shared" si="24"/>
        <v>1841993</v>
      </c>
      <c r="B1566" s="14">
        <v>184</v>
      </c>
      <c r="C1566" s="14">
        <v>1993</v>
      </c>
      <c r="D1566" s="14">
        <v>529.31899999999996</v>
      </c>
      <c r="E1566" s="14">
        <v>4.9260000000000002</v>
      </c>
      <c r="F1566" s="14">
        <v>-5.2240000000000002</v>
      </c>
      <c r="G1566" s="14">
        <v>22.64</v>
      </c>
      <c r="H1566" s="14">
        <v>39.472999999999999</v>
      </c>
    </row>
    <row r="1567" spans="1:8">
      <c r="A1567" s="14" t="str">
        <f t="shared" si="24"/>
        <v>1841994</v>
      </c>
      <c r="B1567" s="14">
        <v>184</v>
      </c>
      <c r="C1567" s="14">
        <v>1994</v>
      </c>
      <c r="D1567" s="14">
        <v>531.13699999999994</v>
      </c>
      <c r="E1567" s="14">
        <v>4.3360000000000003</v>
      </c>
      <c r="F1567" s="14">
        <v>11.446999999999999</v>
      </c>
      <c r="G1567" s="14">
        <v>24.117999999999999</v>
      </c>
      <c r="H1567" s="14">
        <v>39.579000000000001</v>
      </c>
    </row>
    <row r="1568" spans="1:8">
      <c r="A1568" s="14" t="str">
        <f t="shared" si="24"/>
        <v>1841995</v>
      </c>
      <c r="B1568" s="14">
        <v>184</v>
      </c>
      <c r="C1568" s="14">
        <v>1995</v>
      </c>
      <c r="D1568" s="14">
        <v>613.94600000000003</v>
      </c>
      <c r="E1568" s="14">
        <v>4.32</v>
      </c>
      <c r="F1568" s="14">
        <v>11.275</v>
      </c>
      <c r="G1568" s="14">
        <v>22.9</v>
      </c>
      <c r="H1568" s="14">
        <v>39.671999999999997</v>
      </c>
    </row>
    <row r="1569" spans="1:8">
      <c r="A1569" s="14" t="str">
        <f t="shared" si="24"/>
        <v>1841996</v>
      </c>
      <c r="B1569" s="14">
        <v>184</v>
      </c>
      <c r="C1569" s="14">
        <v>1996</v>
      </c>
      <c r="D1569" s="14">
        <v>640.02599999999995</v>
      </c>
      <c r="E1569" s="14">
        <v>3.2730000000000001</v>
      </c>
      <c r="F1569" s="14">
        <v>8.8219999999999992</v>
      </c>
      <c r="G1569" s="14">
        <v>22.08</v>
      </c>
      <c r="H1569" s="14">
        <v>39.764000000000003</v>
      </c>
    </row>
    <row r="1570" spans="1:8">
      <c r="A1570" s="14" t="str">
        <f t="shared" si="24"/>
        <v>1841997</v>
      </c>
      <c r="B1570" s="14">
        <v>184</v>
      </c>
      <c r="C1570" s="14">
        <v>1997</v>
      </c>
      <c r="D1570" s="14">
        <v>589.37599999999998</v>
      </c>
      <c r="E1570" s="14">
        <v>1.879</v>
      </c>
      <c r="F1570" s="14">
        <v>13.272</v>
      </c>
      <c r="G1570" s="14">
        <v>20.61</v>
      </c>
      <c r="H1570" s="14">
        <v>39.869</v>
      </c>
    </row>
    <row r="1571" spans="1:8">
      <c r="A1571" s="14" t="str">
        <f t="shared" si="24"/>
        <v>1841998</v>
      </c>
      <c r="B1571" s="14">
        <v>184</v>
      </c>
      <c r="C1571" s="14">
        <v>1998</v>
      </c>
      <c r="D1571" s="14">
        <v>618.41399999999999</v>
      </c>
      <c r="E1571" s="14">
        <v>1.3580000000000001</v>
      </c>
      <c r="F1571" s="14">
        <v>14.845000000000001</v>
      </c>
      <c r="G1571" s="14">
        <v>18.605</v>
      </c>
      <c r="H1571" s="14">
        <v>40.008000000000003</v>
      </c>
    </row>
    <row r="1572" spans="1:8">
      <c r="A1572" s="14" t="str">
        <f t="shared" si="24"/>
        <v>1841999</v>
      </c>
      <c r="B1572" s="14">
        <v>184</v>
      </c>
      <c r="C1572" s="14">
        <v>1999</v>
      </c>
      <c r="D1572" s="14">
        <v>635.96799999999996</v>
      </c>
      <c r="E1572" s="14">
        <v>2.778</v>
      </c>
      <c r="F1572" s="14">
        <v>13.657</v>
      </c>
      <c r="G1572" s="14">
        <v>15.64</v>
      </c>
      <c r="H1572" s="14">
        <v>40.215000000000003</v>
      </c>
    </row>
    <row r="1573" spans="1:8">
      <c r="A1573" s="14" t="str">
        <f t="shared" si="24"/>
        <v>1842000</v>
      </c>
      <c r="B1573" s="14">
        <v>184</v>
      </c>
      <c r="C1573" s="14">
        <v>2000</v>
      </c>
      <c r="D1573" s="14">
        <v>598.62800000000004</v>
      </c>
      <c r="E1573" s="14">
        <v>4.0069999999999997</v>
      </c>
      <c r="F1573" s="14">
        <v>10.821999999999999</v>
      </c>
      <c r="G1573" s="14">
        <v>13.856999999999999</v>
      </c>
      <c r="H1573" s="14">
        <v>40.554000000000002</v>
      </c>
    </row>
    <row r="1574" spans="1:8">
      <c r="A1574" s="14" t="str">
        <f t="shared" si="24"/>
        <v>1842001</v>
      </c>
      <c r="B1574" s="14">
        <v>184</v>
      </c>
      <c r="C1574" s="14">
        <v>2001</v>
      </c>
      <c r="D1574" s="14">
        <v>627.83399999999995</v>
      </c>
      <c r="E1574" s="14">
        <v>2.7069999999999999</v>
      </c>
      <c r="F1574" s="14">
        <v>3.653</v>
      </c>
      <c r="G1574" s="14">
        <v>10.54</v>
      </c>
      <c r="H1574" s="14">
        <v>40.765999999999998</v>
      </c>
    </row>
    <row r="1575" spans="1:8">
      <c r="A1575" s="14" t="str">
        <f t="shared" si="24"/>
        <v>1842002</v>
      </c>
      <c r="B1575" s="14">
        <v>184</v>
      </c>
      <c r="C1575" s="14">
        <v>2002</v>
      </c>
      <c r="D1575" s="14">
        <v>708.25599999999997</v>
      </c>
      <c r="E1575" s="14">
        <v>4.0359999999999996</v>
      </c>
      <c r="F1575" s="14">
        <v>3.677</v>
      </c>
      <c r="G1575" s="14">
        <v>11.45</v>
      </c>
      <c r="H1575" s="14">
        <v>41.423999999999999</v>
      </c>
    </row>
    <row r="1576" spans="1:8">
      <c r="A1576" s="14" t="str">
        <f t="shared" si="24"/>
        <v>1842003</v>
      </c>
      <c r="B1576" s="14">
        <v>184</v>
      </c>
      <c r="C1576" s="14">
        <v>2003</v>
      </c>
      <c r="D1576" s="14">
        <v>907.26400000000001</v>
      </c>
      <c r="E1576" s="14">
        <v>2.605</v>
      </c>
      <c r="F1576" s="14">
        <v>6.0339999999999998</v>
      </c>
      <c r="G1576" s="14">
        <v>11.484999999999999</v>
      </c>
      <c r="H1576" s="14">
        <v>42.195999999999998</v>
      </c>
    </row>
    <row r="1577" spans="1:8">
      <c r="A1577" s="14" t="str">
        <f t="shared" si="24"/>
        <v>1842004</v>
      </c>
      <c r="B1577" s="14">
        <v>184</v>
      </c>
      <c r="C1577" s="14">
        <v>2004</v>
      </c>
      <c r="D1577" s="14">
        <v>1068.57</v>
      </c>
      <c r="E1577" s="14">
        <v>3.2269999999999999</v>
      </c>
      <c r="F1577" s="14">
        <v>9.6639999999999997</v>
      </c>
      <c r="G1577" s="14">
        <v>10.965</v>
      </c>
      <c r="H1577" s="14">
        <v>42.859000000000002</v>
      </c>
    </row>
    <row r="1578" spans="1:8">
      <c r="A1578" s="14" t="str">
        <f t="shared" si="24"/>
        <v>1842005</v>
      </c>
      <c r="B1578" s="14">
        <v>184</v>
      </c>
      <c r="C1578" s="14">
        <v>2005</v>
      </c>
      <c r="D1578" s="14">
        <v>1154.354</v>
      </c>
      <c r="E1578" s="14">
        <v>3.7349999999999999</v>
      </c>
      <c r="F1578" s="14">
        <v>6.9630000000000001</v>
      </c>
      <c r="G1578" s="14">
        <v>9.1530000000000005</v>
      </c>
      <c r="H1578" s="14">
        <v>43.662999999999997</v>
      </c>
    </row>
    <row r="1579" spans="1:8">
      <c r="A1579" s="14" t="str">
        <f t="shared" si="24"/>
        <v>1842006</v>
      </c>
      <c r="B1579" s="14">
        <v>184</v>
      </c>
      <c r="C1579" s="14">
        <v>2006</v>
      </c>
      <c r="D1579" s="14">
        <v>1260.4659999999999</v>
      </c>
      <c r="E1579" s="14">
        <v>2.6659999999999999</v>
      </c>
      <c r="F1579" s="14">
        <v>8.2140000000000004</v>
      </c>
      <c r="G1579" s="14">
        <v>8.4529999999999994</v>
      </c>
      <c r="H1579" s="14">
        <v>44.360999999999997</v>
      </c>
    </row>
    <row r="1580" spans="1:8">
      <c r="A1580" s="14" t="str">
        <f t="shared" si="24"/>
        <v>1842007</v>
      </c>
      <c r="B1580" s="14">
        <v>184</v>
      </c>
      <c r="C1580" s="14">
        <v>2007</v>
      </c>
      <c r="D1580" s="14">
        <v>1474.1759999999999</v>
      </c>
      <c r="E1580" s="14">
        <v>4.2210000000000001</v>
      </c>
      <c r="F1580" s="14">
        <v>8.2370000000000001</v>
      </c>
      <c r="G1580" s="14">
        <v>8.2330000000000005</v>
      </c>
      <c r="H1580" s="14">
        <v>45.235999999999997</v>
      </c>
    </row>
    <row r="1581" spans="1:8">
      <c r="A1581" s="14" t="str">
        <f t="shared" si="24"/>
        <v>1842008</v>
      </c>
      <c r="B1581" s="14">
        <v>184</v>
      </c>
      <c r="C1581" s="14">
        <v>2008</v>
      </c>
      <c r="D1581" s="14">
        <v>1631.6849999999999</v>
      </c>
      <c r="E1581" s="14">
        <v>1.4319999999999999</v>
      </c>
      <c r="F1581" s="14">
        <v>-5.5060000000000002</v>
      </c>
      <c r="G1581" s="14">
        <v>11.244999999999999</v>
      </c>
      <c r="H1581" s="14">
        <v>45.982999999999997</v>
      </c>
    </row>
    <row r="1582" spans="1:8">
      <c r="A1582" s="14" t="str">
        <f t="shared" si="24"/>
        <v>1842009</v>
      </c>
      <c r="B1582" s="14">
        <v>184</v>
      </c>
      <c r="C1582" s="14">
        <v>2009</v>
      </c>
      <c r="D1582" s="14">
        <v>1489.8530000000001</v>
      </c>
      <c r="E1582" s="14">
        <v>0.79500000000000004</v>
      </c>
      <c r="F1582" s="14">
        <v>-18.300999999999998</v>
      </c>
      <c r="G1582" s="14">
        <v>17.855</v>
      </c>
      <c r="H1582" s="14">
        <v>46.368000000000002</v>
      </c>
    </row>
    <row r="1583" spans="1:8">
      <c r="A1583" s="14" t="str">
        <f t="shared" si="24"/>
        <v>1842010</v>
      </c>
      <c r="B1583" s="14">
        <v>184</v>
      </c>
      <c r="C1583" s="14">
        <v>2010</v>
      </c>
      <c r="D1583" s="14">
        <v>1423.27</v>
      </c>
      <c r="E1583" s="14">
        <v>2.988</v>
      </c>
      <c r="F1583" s="14">
        <v>6.2</v>
      </c>
      <c r="G1583" s="14">
        <v>19.858000000000001</v>
      </c>
      <c r="H1583" s="14">
        <v>46.561999999999998</v>
      </c>
    </row>
    <row r="1584" spans="1:8">
      <c r="A1584" s="14" t="str">
        <f t="shared" si="24"/>
        <v>1842011</v>
      </c>
      <c r="B1584" s="14">
        <v>184</v>
      </c>
      <c r="C1584" s="14">
        <v>2011</v>
      </c>
      <c r="D1584" s="14">
        <v>1480.45</v>
      </c>
      <c r="E1584" s="14">
        <v>2.3780000000000001</v>
      </c>
      <c r="F1584" s="14">
        <v>-0.59499999999999997</v>
      </c>
      <c r="G1584" s="14">
        <v>21.39</v>
      </c>
      <c r="H1584" s="14">
        <v>46.735999999999997</v>
      </c>
    </row>
    <row r="1585" spans="1:8">
      <c r="A1585" s="14" t="str">
        <f t="shared" si="24"/>
        <v>1842012</v>
      </c>
      <c r="B1585" s="14">
        <v>184</v>
      </c>
      <c r="C1585" s="14">
        <v>2012</v>
      </c>
      <c r="D1585" s="14">
        <v>1325.5830000000001</v>
      </c>
      <c r="E1585" s="14">
        <v>2.8679999999999999</v>
      </c>
      <c r="F1585" s="14">
        <v>-5.8339999999999996</v>
      </c>
      <c r="G1585" s="14">
        <v>24.788</v>
      </c>
      <c r="H1585" s="14">
        <v>46.765999999999998</v>
      </c>
    </row>
    <row r="1586" spans="1:8">
      <c r="A1586" s="14" t="str">
        <f t="shared" si="24"/>
        <v>1842013</v>
      </c>
      <c r="B1586" s="14">
        <v>184</v>
      </c>
      <c r="C1586" s="14">
        <v>2013</v>
      </c>
      <c r="D1586" s="14">
        <v>1355.162</v>
      </c>
      <c r="E1586" s="14">
        <v>0.252</v>
      </c>
      <c r="F1586" s="14">
        <v>-0.216</v>
      </c>
      <c r="G1586" s="14">
        <v>26.094999999999999</v>
      </c>
      <c r="H1586" s="14">
        <v>46.593000000000004</v>
      </c>
    </row>
    <row r="1587" spans="1:8">
      <c r="A1587" s="14" t="str">
        <f t="shared" si="24"/>
        <v>1842014</v>
      </c>
      <c r="B1587" s="14">
        <v>184</v>
      </c>
      <c r="C1587" s="14">
        <v>2014</v>
      </c>
      <c r="D1587" s="14">
        <v>1371.576</v>
      </c>
      <c r="E1587" s="14">
        <v>-1.0409999999999999</v>
      </c>
      <c r="F1587" s="14">
        <v>6.798</v>
      </c>
      <c r="G1587" s="14">
        <v>24.443000000000001</v>
      </c>
      <c r="H1587" s="14">
        <v>46.454999999999998</v>
      </c>
    </row>
    <row r="1588" spans="1:8">
      <c r="A1588" s="14" t="str">
        <f t="shared" si="24"/>
        <v>1842015</v>
      </c>
      <c r="B1588" s="14">
        <v>184</v>
      </c>
      <c r="C1588" s="14">
        <v>2015</v>
      </c>
      <c r="D1588" s="14">
        <v>1195.721</v>
      </c>
      <c r="E1588" s="14">
        <v>1.7000000000000001E-2</v>
      </c>
      <c r="F1588" s="14">
        <v>5.0780000000000003</v>
      </c>
      <c r="G1588" s="14">
        <v>22.058</v>
      </c>
      <c r="H1588" s="14">
        <v>46.41</v>
      </c>
    </row>
    <row r="1589" spans="1:8">
      <c r="A1589" s="14" t="str">
        <f t="shared" si="24"/>
        <v>1842016</v>
      </c>
      <c r="B1589" s="14">
        <v>184</v>
      </c>
      <c r="C1589" s="14">
        <v>2016</v>
      </c>
      <c r="D1589" s="14">
        <v>1232.5730000000001</v>
      </c>
      <c r="E1589" s="14">
        <v>1.57</v>
      </c>
      <c r="F1589" s="14">
        <v>2.65</v>
      </c>
      <c r="G1589" s="14">
        <v>19.635000000000002</v>
      </c>
      <c r="H1589" s="14">
        <v>46.45</v>
      </c>
    </row>
    <row r="1590" spans="1:8">
      <c r="A1590" s="14" t="str">
        <f t="shared" si="24"/>
        <v>1842017</v>
      </c>
      <c r="B1590" s="14">
        <v>184</v>
      </c>
      <c r="C1590" s="14">
        <v>2017</v>
      </c>
      <c r="D1590" s="14">
        <v>1312.076</v>
      </c>
      <c r="E1590" s="14">
        <v>1.1120000000000001</v>
      </c>
      <c r="F1590" s="14">
        <v>6.79</v>
      </c>
      <c r="G1590" s="14">
        <v>17.225000000000001</v>
      </c>
      <c r="H1590" s="14">
        <v>46.533000000000001</v>
      </c>
    </row>
    <row r="1591" spans="1:8">
      <c r="A1591" s="14" t="str">
        <f t="shared" si="24"/>
        <v>1842018</v>
      </c>
      <c r="B1591" s="14">
        <v>184</v>
      </c>
      <c r="C1591" s="14">
        <v>2018</v>
      </c>
      <c r="D1591" s="14">
        <v>1422.799</v>
      </c>
      <c r="E1591" s="14">
        <v>1.1830000000000001</v>
      </c>
      <c r="F1591" s="14">
        <v>4.2009999999999996</v>
      </c>
      <c r="G1591" s="14">
        <v>15.255000000000001</v>
      </c>
      <c r="H1591" s="14">
        <v>46.728999999999999</v>
      </c>
    </row>
    <row r="1592" spans="1:8">
      <c r="A1592" s="14" t="str">
        <f t="shared" si="24"/>
        <v>1842019</v>
      </c>
      <c r="B1592" s="14">
        <v>184</v>
      </c>
      <c r="C1592" s="14">
        <v>2019</v>
      </c>
      <c r="D1592" s="14">
        <v>1393.644</v>
      </c>
      <c r="E1592" s="14">
        <v>0.78800000000000003</v>
      </c>
      <c r="F1592" s="14">
        <v>0.74</v>
      </c>
      <c r="G1592" s="14">
        <v>14.105</v>
      </c>
      <c r="H1592" s="14">
        <v>47.103999999999999</v>
      </c>
    </row>
    <row r="1593" spans="1:8">
      <c r="A1593" s="14" t="str">
        <f t="shared" si="24"/>
        <v>1842020</v>
      </c>
      <c r="B1593" s="14">
        <v>184</v>
      </c>
      <c r="C1593" s="14">
        <v>2020</v>
      </c>
      <c r="D1593" s="14">
        <v>1278.2080000000001</v>
      </c>
      <c r="E1593" s="14">
        <v>-0.53200000000000003</v>
      </c>
      <c r="F1593" s="14">
        <v>-16.84</v>
      </c>
      <c r="G1593" s="14">
        <v>15.532999999999999</v>
      </c>
      <c r="H1593" s="14">
        <v>47.11</v>
      </c>
    </row>
    <row r="1594" spans="1:8">
      <c r="A1594" s="14" t="str">
        <f t="shared" si="24"/>
        <v>1842021</v>
      </c>
      <c r="B1594" s="14">
        <v>184</v>
      </c>
      <c r="C1594" s="14">
        <v>2021</v>
      </c>
      <c r="D1594" s="14">
        <v>1461.5519999999999</v>
      </c>
      <c r="E1594" s="14">
        <v>1.2529999999999999</v>
      </c>
      <c r="F1594" s="14">
        <v>8.9979999999999993</v>
      </c>
      <c r="G1594" s="14">
        <v>16.806000000000001</v>
      </c>
      <c r="H1594" s="14">
        <v>47.154000000000003</v>
      </c>
    </row>
    <row r="1595" spans="1:8">
      <c r="A1595" s="14" t="str">
        <f t="shared" si="24"/>
        <v>1842022</v>
      </c>
      <c r="B1595" s="14">
        <v>184</v>
      </c>
      <c r="C1595" s="14">
        <v>2022</v>
      </c>
      <c r="D1595" s="14">
        <v>1571.0989999999999</v>
      </c>
      <c r="E1595" s="14">
        <v>1.3740000000000001</v>
      </c>
      <c r="F1595" s="14">
        <v>9.1669999999999998</v>
      </c>
      <c r="G1595" s="14">
        <v>15.821</v>
      </c>
      <c r="H1595" s="14">
        <v>47.356999999999999</v>
      </c>
    </row>
    <row r="1596" spans="1:8">
      <c r="A1596" s="14" t="str">
        <f t="shared" si="24"/>
        <v>1842023</v>
      </c>
      <c r="B1596" s="14">
        <v>184</v>
      </c>
      <c r="C1596" s="14">
        <v>2023</v>
      </c>
      <c r="D1596" s="14">
        <v>1644.73</v>
      </c>
      <c r="E1596" s="14">
        <v>1.55</v>
      </c>
      <c r="F1596" s="14">
        <v>3.9780000000000002</v>
      </c>
      <c r="G1596" s="14">
        <v>15.006</v>
      </c>
      <c r="H1596" s="14">
        <v>47.551000000000002</v>
      </c>
    </row>
    <row r="1597" spans="1:8">
      <c r="A1597" s="14" t="str">
        <f t="shared" si="24"/>
        <v>1842024</v>
      </c>
      <c r="B1597" s="14">
        <v>184</v>
      </c>
      <c r="C1597" s="14">
        <v>2024</v>
      </c>
      <c r="D1597" s="14">
        <v>1715.981</v>
      </c>
      <c r="E1597" s="14">
        <v>1.6319999999999999</v>
      </c>
      <c r="F1597" s="14">
        <v>3.4430000000000001</v>
      </c>
      <c r="G1597" s="14">
        <v>14.545999999999999</v>
      </c>
      <c r="H1597" s="14">
        <v>47.732999999999997</v>
      </c>
    </row>
    <row r="1598" spans="1:8">
      <c r="A1598" s="14" t="str">
        <f t="shared" si="24"/>
        <v>1842025</v>
      </c>
      <c r="B1598" s="14">
        <v>184</v>
      </c>
      <c r="C1598" s="14">
        <v>2025</v>
      </c>
      <c r="D1598" s="14">
        <v>1769.0260000000001</v>
      </c>
      <c r="E1598" s="14">
        <v>1.698</v>
      </c>
      <c r="F1598" s="14">
        <v>3.552</v>
      </c>
      <c r="G1598" s="14">
        <v>14.356</v>
      </c>
      <c r="H1598" s="14">
        <v>47.905000000000001</v>
      </c>
    </row>
    <row r="1599" spans="1:8">
      <c r="A1599" s="14" t="str">
        <f t="shared" si="24"/>
        <v>1842026</v>
      </c>
      <c r="B1599" s="14">
        <v>184</v>
      </c>
      <c r="C1599" s="14">
        <v>2026</v>
      </c>
      <c r="D1599" s="14">
        <v>1824.047</v>
      </c>
      <c r="E1599" s="14">
        <v>1.7</v>
      </c>
      <c r="F1599" s="14">
        <v>3.496</v>
      </c>
      <c r="G1599" s="14">
        <v>14.464</v>
      </c>
      <c r="H1599" s="14">
        <v>48.064999999999998</v>
      </c>
    </row>
    <row r="1600" spans="1:8">
      <c r="A1600" s="14" t="str">
        <f t="shared" si="24"/>
        <v>1441980</v>
      </c>
      <c r="B1600" s="14">
        <v>144</v>
      </c>
      <c r="C1600" s="14">
        <v>1980</v>
      </c>
      <c r="D1600" s="14">
        <v>140.38399999999999</v>
      </c>
      <c r="E1600" s="14">
        <v>14.074</v>
      </c>
      <c r="F1600" s="14" t="s">
        <v>60</v>
      </c>
      <c r="G1600" s="14">
        <v>2.7</v>
      </c>
      <c r="H1600" s="14">
        <v>8.3179999999999996</v>
      </c>
    </row>
    <row r="1601" spans="1:8">
      <c r="A1601" s="14" t="str">
        <f t="shared" si="24"/>
        <v>1441981</v>
      </c>
      <c r="B1601" s="14">
        <v>144</v>
      </c>
      <c r="C1601" s="14">
        <v>1981</v>
      </c>
      <c r="D1601" s="14">
        <v>128.148</v>
      </c>
      <c r="E1601" s="14">
        <v>9.1310000000000002</v>
      </c>
      <c r="F1601" s="14">
        <v>-20.96</v>
      </c>
      <c r="G1601" s="14">
        <v>3.4169999999999998</v>
      </c>
      <c r="H1601" s="14">
        <v>8.3230000000000004</v>
      </c>
    </row>
    <row r="1602" spans="1:8">
      <c r="A1602" s="14" t="str">
        <f t="shared" si="24"/>
        <v>1441982</v>
      </c>
      <c r="B1602" s="14">
        <v>144</v>
      </c>
      <c r="C1602" s="14">
        <v>1982</v>
      </c>
      <c r="D1602" s="14">
        <v>113.059</v>
      </c>
      <c r="E1602" s="14">
        <v>9.6470000000000002</v>
      </c>
      <c r="F1602" s="14">
        <v>-15.832000000000001</v>
      </c>
      <c r="G1602" s="14">
        <v>4.3419999999999996</v>
      </c>
      <c r="H1602" s="14">
        <v>8.327</v>
      </c>
    </row>
    <row r="1603" spans="1:8">
      <c r="A1603" s="14" t="str">
        <f t="shared" ref="A1603:A1666" si="25">B1603&amp;C1603</f>
        <v>1441983</v>
      </c>
      <c r="B1603" s="14">
        <v>144</v>
      </c>
      <c r="C1603" s="14">
        <v>1983</v>
      </c>
      <c r="D1603" s="14">
        <v>103.89</v>
      </c>
      <c r="E1603" s="14">
        <v>9.2029999999999994</v>
      </c>
      <c r="F1603" s="14">
        <v>-17.433</v>
      </c>
      <c r="G1603" s="14">
        <v>4.758</v>
      </c>
      <c r="H1603" s="14">
        <v>8.3309999999999995</v>
      </c>
    </row>
    <row r="1604" spans="1:8">
      <c r="A1604" s="14" t="str">
        <f t="shared" si="25"/>
        <v>1441984</v>
      </c>
      <c r="B1604" s="14">
        <v>144</v>
      </c>
      <c r="C1604" s="14">
        <v>1984</v>
      </c>
      <c r="D1604" s="14">
        <v>108.255</v>
      </c>
      <c r="E1604" s="14">
        <v>8.1579999999999995</v>
      </c>
      <c r="F1604" s="14">
        <v>-1.9510000000000001</v>
      </c>
      <c r="G1604" s="14">
        <v>4.2329999999999997</v>
      </c>
      <c r="H1604" s="14">
        <v>8.343</v>
      </c>
    </row>
    <row r="1605" spans="1:8">
      <c r="A1605" s="14" t="str">
        <f t="shared" si="25"/>
        <v>1441985</v>
      </c>
      <c r="B1605" s="14">
        <v>144</v>
      </c>
      <c r="C1605" s="14">
        <v>1985</v>
      </c>
      <c r="D1605" s="14">
        <v>113.249</v>
      </c>
      <c r="E1605" s="14">
        <v>5.6269999999999998</v>
      </c>
      <c r="F1605" s="14">
        <v>3.431</v>
      </c>
      <c r="G1605" s="14">
        <v>3.85</v>
      </c>
      <c r="H1605" s="14">
        <v>8.3580000000000005</v>
      </c>
    </row>
    <row r="1606" spans="1:8">
      <c r="A1606" s="14" t="str">
        <f t="shared" si="25"/>
        <v>1441986</v>
      </c>
      <c r="B1606" s="14">
        <v>144</v>
      </c>
      <c r="C1606" s="14">
        <v>1986</v>
      </c>
      <c r="D1606" s="14">
        <v>149.63300000000001</v>
      </c>
      <c r="E1606" s="14">
        <v>3.3220000000000001</v>
      </c>
      <c r="F1606" s="14">
        <v>25.521999999999998</v>
      </c>
      <c r="G1606" s="14">
        <v>3.6080000000000001</v>
      </c>
      <c r="H1606" s="14">
        <v>8.3819999999999997</v>
      </c>
    </row>
    <row r="1607" spans="1:8">
      <c r="A1607" s="14" t="str">
        <f t="shared" si="25"/>
        <v>1441987</v>
      </c>
      <c r="B1607" s="14">
        <v>144</v>
      </c>
      <c r="C1607" s="14">
        <v>1987</v>
      </c>
      <c r="D1607" s="14">
        <v>181.99100000000001</v>
      </c>
      <c r="E1607" s="14">
        <v>5.125</v>
      </c>
      <c r="F1607" s="14">
        <v>19.905999999999999</v>
      </c>
      <c r="G1607" s="14">
        <v>2.867</v>
      </c>
      <c r="H1607" s="14">
        <v>8.4139999999999997</v>
      </c>
    </row>
    <row r="1608" spans="1:8">
      <c r="A1608" s="14" t="str">
        <f t="shared" si="25"/>
        <v>1441988</v>
      </c>
      <c r="B1608" s="14">
        <v>144</v>
      </c>
      <c r="C1608" s="14">
        <v>1988</v>
      </c>
      <c r="D1608" s="14">
        <v>205.88300000000001</v>
      </c>
      <c r="E1608" s="14">
        <v>5.9829999999999997</v>
      </c>
      <c r="F1608" s="14">
        <v>9.6549999999999994</v>
      </c>
      <c r="G1608" s="14">
        <v>2.35</v>
      </c>
      <c r="H1608" s="14">
        <v>8.4589999999999996</v>
      </c>
    </row>
    <row r="1609" spans="1:8">
      <c r="A1609" s="14" t="str">
        <f t="shared" si="25"/>
        <v>1441989</v>
      </c>
      <c r="B1609" s="14">
        <v>144</v>
      </c>
      <c r="C1609" s="14">
        <v>1989</v>
      </c>
      <c r="D1609" s="14">
        <v>216.691</v>
      </c>
      <c r="E1609" s="14">
        <v>6.6180000000000003</v>
      </c>
      <c r="F1609" s="14">
        <v>1.6080000000000001</v>
      </c>
      <c r="G1609" s="14">
        <v>2.0249999999999999</v>
      </c>
      <c r="H1609" s="14">
        <v>8.5269999999999992</v>
      </c>
    </row>
    <row r="1610" spans="1:8">
      <c r="A1610" s="14" t="str">
        <f t="shared" si="25"/>
        <v>1441990</v>
      </c>
      <c r="B1610" s="14">
        <v>144</v>
      </c>
      <c r="C1610" s="14">
        <v>1990</v>
      </c>
      <c r="D1610" s="14">
        <v>259.89999999999998</v>
      </c>
      <c r="E1610" s="14">
        <v>5.21</v>
      </c>
      <c r="F1610" s="14">
        <v>10.592000000000001</v>
      </c>
      <c r="G1610" s="14">
        <v>2.242</v>
      </c>
      <c r="H1610" s="14">
        <v>8.5909999999999993</v>
      </c>
    </row>
    <row r="1611" spans="1:8">
      <c r="A1611" s="14" t="str">
        <f t="shared" si="25"/>
        <v>1441991</v>
      </c>
      <c r="B1611" s="14">
        <v>144</v>
      </c>
      <c r="C1611" s="14">
        <v>1991</v>
      </c>
      <c r="D1611" s="14">
        <v>272.20499999999998</v>
      </c>
      <c r="E1611" s="14">
        <v>6.49</v>
      </c>
      <c r="F1611" s="14">
        <v>-7.6459999999999999</v>
      </c>
      <c r="G1611" s="14">
        <v>4</v>
      </c>
      <c r="H1611" s="14">
        <v>8.6440000000000001</v>
      </c>
    </row>
    <row r="1612" spans="1:8">
      <c r="A1612" s="14" t="str">
        <f t="shared" si="25"/>
        <v>1441992</v>
      </c>
      <c r="B1612" s="14">
        <v>144</v>
      </c>
      <c r="C1612" s="14">
        <v>1992</v>
      </c>
      <c r="D1612" s="14">
        <v>283.22800000000001</v>
      </c>
      <c r="E1612" s="14">
        <v>0.52400000000000002</v>
      </c>
      <c r="F1612" s="14">
        <v>5.3650000000000002</v>
      </c>
      <c r="G1612" s="14">
        <v>7.1</v>
      </c>
      <c r="H1612" s="14">
        <v>8.6920000000000002</v>
      </c>
    </row>
    <row r="1613" spans="1:8">
      <c r="A1613" s="14" t="str">
        <f t="shared" si="25"/>
        <v>1441993</v>
      </c>
      <c r="B1613" s="14">
        <v>144</v>
      </c>
      <c r="C1613" s="14">
        <v>1993</v>
      </c>
      <c r="D1613" s="14">
        <v>212.953</v>
      </c>
      <c r="E1613" s="14">
        <v>5.1260000000000003</v>
      </c>
      <c r="F1613" s="14">
        <v>-18.114000000000001</v>
      </c>
      <c r="G1613" s="14">
        <v>11.15</v>
      </c>
      <c r="H1613" s="14">
        <v>8.7449999999999992</v>
      </c>
    </row>
    <row r="1614" spans="1:8">
      <c r="A1614" s="14" t="str">
        <f t="shared" si="25"/>
        <v>1441994</v>
      </c>
      <c r="B1614" s="14">
        <v>144</v>
      </c>
      <c r="C1614" s="14">
        <v>1994</v>
      </c>
      <c r="D1614" s="14">
        <v>229.03399999999999</v>
      </c>
      <c r="E1614" s="14">
        <v>2.6379999999999999</v>
      </c>
      <c r="F1614" s="14">
        <v>14.259</v>
      </c>
      <c r="G1614" s="14">
        <v>10.782999999999999</v>
      </c>
      <c r="H1614" s="14">
        <v>8.8160000000000007</v>
      </c>
    </row>
    <row r="1615" spans="1:8">
      <c r="A1615" s="14" t="str">
        <f t="shared" si="25"/>
        <v>1441995</v>
      </c>
      <c r="B1615" s="14">
        <v>144</v>
      </c>
      <c r="C1615" s="14">
        <v>1995</v>
      </c>
      <c r="D1615" s="14">
        <v>267.30700000000002</v>
      </c>
      <c r="E1615" s="14">
        <v>2.3119999999999998</v>
      </c>
      <c r="F1615" s="14">
        <v>19.64</v>
      </c>
      <c r="G1615" s="14">
        <v>10.417</v>
      </c>
      <c r="H1615" s="14">
        <v>8.8369999999999997</v>
      </c>
    </row>
    <row r="1616" spans="1:8">
      <c r="A1616" s="14" t="str">
        <f t="shared" si="25"/>
        <v>1441996</v>
      </c>
      <c r="B1616" s="14">
        <v>144</v>
      </c>
      <c r="C1616" s="14">
        <v>1996</v>
      </c>
      <c r="D1616" s="14">
        <v>291.74599999999998</v>
      </c>
      <c r="E1616" s="14">
        <v>0.47399999999999998</v>
      </c>
      <c r="F1616" s="14">
        <v>9.2029999999999994</v>
      </c>
      <c r="G1616" s="14">
        <v>10.882999999999999</v>
      </c>
      <c r="H1616" s="14">
        <v>8.8439999999999994</v>
      </c>
    </row>
    <row r="1617" spans="1:8">
      <c r="A1617" s="14" t="str">
        <f t="shared" si="25"/>
        <v>1441997</v>
      </c>
      <c r="B1617" s="14">
        <v>144</v>
      </c>
      <c r="C1617" s="14">
        <v>1997</v>
      </c>
      <c r="D1617" s="14">
        <v>268.14600000000002</v>
      </c>
      <c r="E1617" s="14">
        <v>2.6419999999999999</v>
      </c>
      <c r="F1617" s="14">
        <v>-5.7000000000000002E-2</v>
      </c>
      <c r="G1617" s="14">
        <v>10.875</v>
      </c>
      <c r="H1617" s="14">
        <v>8.8480000000000008</v>
      </c>
    </row>
    <row r="1618" spans="1:8">
      <c r="A1618" s="14" t="str">
        <f t="shared" si="25"/>
        <v>1441998</v>
      </c>
      <c r="B1618" s="14">
        <v>144</v>
      </c>
      <c r="C1618" s="14">
        <v>1998</v>
      </c>
      <c r="D1618" s="14">
        <v>270.81</v>
      </c>
      <c r="E1618" s="14">
        <v>6.6000000000000003E-2</v>
      </c>
      <c r="F1618" s="14">
        <v>6.9930000000000003</v>
      </c>
      <c r="G1618" s="14">
        <v>8.8170000000000002</v>
      </c>
      <c r="H1618" s="14">
        <v>8.8539999999999992</v>
      </c>
    </row>
    <row r="1619" spans="1:8">
      <c r="A1619" s="14" t="str">
        <f t="shared" si="25"/>
        <v>1441999</v>
      </c>
      <c r="B1619" s="14">
        <v>144</v>
      </c>
      <c r="C1619" s="14">
        <v>1999</v>
      </c>
      <c r="D1619" s="14">
        <v>274.07100000000003</v>
      </c>
      <c r="E1619" s="14">
        <v>0.97299999999999998</v>
      </c>
      <c r="F1619" s="14">
        <v>5.0069999999999997</v>
      </c>
      <c r="G1619" s="14">
        <v>7.55</v>
      </c>
      <c r="H1619" s="14">
        <v>8.8610000000000007</v>
      </c>
    </row>
    <row r="1620" spans="1:8">
      <c r="A1620" s="14" t="str">
        <f t="shared" si="25"/>
        <v>1442000</v>
      </c>
      <c r="B1620" s="14">
        <v>144</v>
      </c>
      <c r="C1620" s="14">
        <v>2000</v>
      </c>
      <c r="D1620" s="14">
        <v>262.834</v>
      </c>
      <c r="E1620" s="14">
        <v>1.5049999999999999</v>
      </c>
      <c r="F1620" s="14">
        <v>13.023999999999999</v>
      </c>
      <c r="G1620" s="14">
        <v>6.3419999999999996</v>
      </c>
      <c r="H1620" s="14">
        <v>8.8829999999999991</v>
      </c>
    </row>
    <row r="1621" spans="1:8">
      <c r="A1621" s="14" t="str">
        <f t="shared" si="25"/>
        <v>1442001</v>
      </c>
      <c r="B1621" s="14">
        <v>144</v>
      </c>
      <c r="C1621" s="14">
        <v>2001</v>
      </c>
      <c r="D1621" s="14">
        <v>242.39500000000001</v>
      </c>
      <c r="E1621" s="14">
        <v>3.0379999999999998</v>
      </c>
      <c r="F1621" s="14">
        <v>-2.1230000000000002</v>
      </c>
      <c r="G1621" s="14">
        <v>5.8250000000000002</v>
      </c>
      <c r="H1621" s="14">
        <v>8.9090000000000007</v>
      </c>
    </row>
    <row r="1622" spans="1:8">
      <c r="A1622" s="14" t="str">
        <f t="shared" si="25"/>
        <v>1442002</v>
      </c>
      <c r="B1622" s="14">
        <v>144</v>
      </c>
      <c r="C1622" s="14">
        <v>2002</v>
      </c>
      <c r="D1622" s="14">
        <v>266.84800000000001</v>
      </c>
      <c r="E1622" s="14">
        <v>1.5920000000000001</v>
      </c>
      <c r="F1622" s="14">
        <v>-1.819</v>
      </c>
      <c r="G1622" s="14">
        <v>5.95</v>
      </c>
      <c r="H1622" s="14">
        <v>8.9410000000000007</v>
      </c>
    </row>
    <row r="1623" spans="1:8">
      <c r="A1623" s="14" t="str">
        <f t="shared" si="25"/>
        <v>1442003</v>
      </c>
      <c r="B1623" s="14">
        <v>144</v>
      </c>
      <c r="C1623" s="14">
        <v>2003</v>
      </c>
      <c r="D1623" s="14">
        <v>334.33699999999999</v>
      </c>
      <c r="E1623" s="14">
        <v>1.911</v>
      </c>
      <c r="F1623" s="14">
        <v>4.048</v>
      </c>
      <c r="G1623" s="14">
        <v>6.5670000000000002</v>
      </c>
      <c r="H1623" s="14">
        <v>8.9760000000000009</v>
      </c>
    </row>
    <row r="1624" spans="1:8">
      <c r="A1624" s="14" t="str">
        <f t="shared" si="25"/>
        <v>1442004</v>
      </c>
      <c r="B1624" s="14">
        <v>144</v>
      </c>
      <c r="C1624" s="14">
        <v>2004</v>
      </c>
      <c r="D1624" s="14">
        <v>385.11900000000003</v>
      </c>
      <c r="E1624" s="14">
        <v>1.127</v>
      </c>
      <c r="F1624" s="14">
        <v>7.3019999999999996</v>
      </c>
      <c r="G1624" s="14">
        <v>7.375</v>
      </c>
      <c r="H1624" s="14">
        <v>9.0109999999999992</v>
      </c>
    </row>
    <row r="1625" spans="1:8">
      <c r="A1625" s="14" t="str">
        <f t="shared" si="25"/>
        <v>1442005</v>
      </c>
      <c r="B1625" s="14">
        <v>144</v>
      </c>
      <c r="C1625" s="14">
        <v>2005</v>
      </c>
      <c r="D1625" s="14">
        <v>392.21899999999999</v>
      </c>
      <c r="E1625" s="14">
        <v>1.109</v>
      </c>
      <c r="F1625" s="14">
        <v>8.3829999999999991</v>
      </c>
      <c r="G1625" s="14">
        <v>7.6420000000000003</v>
      </c>
      <c r="H1625" s="14">
        <v>9.048</v>
      </c>
    </row>
    <row r="1626" spans="1:8">
      <c r="A1626" s="14" t="str">
        <f t="shared" si="25"/>
        <v>1442006</v>
      </c>
      <c r="B1626" s="14">
        <v>144</v>
      </c>
      <c r="C1626" s="14">
        <v>2006</v>
      </c>
      <c r="D1626" s="14">
        <v>423.09100000000001</v>
      </c>
      <c r="E1626" s="14">
        <v>1.401</v>
      </c>
      <c r="F1626" s="14">
        <v>8.125</v>
      </c>
      <c r="G1626" s="14">
        <v>7.0419999999999998</v>
      </c>
      <c r="H1626" s="14">
        <v>9.1129999999999995</v>
      </c>
    </row>
    <row r="1627" spans="1:8">
      <c r="A1627" s="14" t="str">
        <f t="shared" si="25"/>
        <v>1442007</v>
      </c>
      <c r="B1627" s="14">
        <v>144</v>
      </c>
      <c r="C1627" s="14">
        <v>2007</v>
      </c>
      <c r="D1627" s="14">
        <v>491.255</v>
      </c>
      <c r="E1627" s="14">
        <v>2.2949999999999999</v>
      </c>
      <c r="F1627" s="14">
        <v>9.5190000000000001</v>
      </c>
      <c r="G1627" s="14">
        <v>6.117</v>
      </c>
      <c r="H1627" s="14">
        <v>9.1829999999999998</v>
      </c>
    </row>
    <row r="1628" spans="1:8">
      <c r="A1628" s="14" t="str">
        <f t="shared" si="25"/>
        <v>1442008</v>
      </c>
      <c r="B1628" s="14">
        <v>144</v>
      </c>
      <c r="C1628" s="14">
        <v>2008</v>
      </c>
      <c r="D1628" s="14">
        <v>517.70600000000002</v>
      </c>
      <c r="E1628" s="14">
        <v>2.665</v>
      </c>
      <c r="F1628" s="14">
        <v>2.8570000000000002</v>
      </c>
      <c r="G1628" s="14">
        <v>6.1669999999999998</v>
      </c>
      <c r="H1628" s="14">
        <v>9.2560000000000002</v>
      </c>
    </row>
    <row r="1629" spans="1:8">
      <c r="A1629" s="14" t="str">
        <f t="shared" si="25"/>
        <v>1442009</v>
      </c>
      <c r="B1629" s="14">
        <v>144</v>
      </c>
      <c r="C1629" s="14">
        <v>2009</v>
      </c>
      <c r="D1629" s="14">
        <v>436.536</v>
      </c>
      <c r="E1629" s="14">
        <v>2.3239999999999998</v>
      </c>
      <c r="F1629" s="14">
        <v>-14.189</v>
      </c>
      <c r="G1629" s="14">
        <v>8.3000000000000007</v>
      </c>
      <c r="H1629" s="14">
        <v>9.3409999999999993</v>
      </c>
    </row>
    <row r="1630" spans="1:8">
      <c r="A1630" s="14" t="str">
        <f t="shared" si="25"/>
        <v>1442010</v>
      </c>
      <c r="B1630" s="14">
        <v>144</v>
      </c>
      <c r="C1630" s="14">
        <v>2010</v>
      </c>
      <c r="D1630" s="14">
        <v>495.81299999999999</v>
      </c>
      <c r="E1630" s="14">
        <v>1.7809999999999999</v>
      </c>
      <c r="F1630" s="14">
        <v>11.816000000000001</v>
      </c>
      <c r="G1630" s="14">
        <v>8.5749999999999993</v>
      </c>
      <c r="H1630" s="14">
        <v>9.4160000000000004</v>
      </c>
    </row>
    <row r="1631" spans="1:8">
      <c r="A1631" s="14" t="str">
        <f t="shared" si="25"/>
        <v>1442011</v>
      </c>
      <c r="B1631" s="14">
        <v>144</v>
      </c>
      <c r="C1631" s="14">
        <v>2011</v>
      </c>
      <c r="D1631" s="14">
        <v>574.09400000000005</v>
      </c>
      <c r="E1631" s="14">
        <v>0.83499999999999996</v>
      </c>
      <c r="F1631" s="14">
        <v>7.3140000000000001</v>
      </c>
      <c r="G1631" s="14">
        <v>7.7670000000000003</v>
      </c>
      <c r="H1631" s="14">
        <v>9.4830000000000005</v>
      </c>
    </row>
    <row r="1632" spans="1:8">
      <c r="A1632" s="14" t="str">
        <f t="shared" si="25"/>
        <v>1442012</v>
      </c>
      <c r="B1632" s="14">
        <v>144</v>
      </c>
      <c r="C1632" s="14">
        <v>2012</v>
      </c>
      <c r="D1632" s="14">
        <v>552.48400000000004</v>
      </c>
      <c r="E1632" s="14">
        <v>0.97399999999999998</v>
      </c>
      <c r="F1632" s="14">
        <v>0.122</v>
      </c>
      <c r="G1632" s="14">
        <v>7.9669999999999996</v>
      </c>
      <c r="H1632" s="14">
        <v>9.5559999999999992</v>
      </c>
    </row>
    <row r="1633" spans="1:8">
      <c r="A1633" s="14" t="str">
        <f t="shared" si="25"/>
        <v>1442013</v>
      </c>
      <c r="B1633" s="14">
        <v>144</v>
      </c>
      <c r="C1633" s="14">
        <v>2013</v>
      </c>
      <c r="D1633" s="14">
        <v>586.84199999999998</v>
      </c>
      <c r="E1633" s="14">
        <v>0.254</v>
      </c>
      <c r="F1633" s="14">
        <v>1.0229999999999999</v>
      </c>
      <c r="G1633" s="14">
        <v>8</v>
      </c>
      <c r="H1633" s="14">
        <v>9.6449999999999996</v>
      </c>
    </row>
    <row r="1634" spans="1:8">
      <c r="A1634" s="14" t="str">
        <f t="shared" si="25"/>
        <v>1442014</v>
      </c>
      <c r="B1634" s="14">
        <v>144</v>
      </c>
      <c r="C1634" s="14">
        <v>2014</v>
      </c>
      <c r="D1634" s="14">
        <v>581.96400000000006</v>
      </c>
      <c r="E1634" s="14">
        <v>0.31</v>
      </c>
      <c r="F1634" s="14">
        <v>6.5529999999999999</v>
      </c>
      <c r="G1634" s="14">
        <v>7.9329999999999998</v>
      </c>
      <c r="H1634" s="14">
        <v>9.7469999999999999</v>
      </c>
    </row>
    <row r="1635" spans="1:8">
      <c r="A1635" s="14" t="str">
        <f t="shared" si="25"/>
        <v>1442015</v>
      </c>
      <c r="B1635" s="14">
        <v>144</v>
      </c>
      <c r="C1635" s="14">
        <v>2015</v>
      </c>
      <c r="D1635" s="14">
        <v>505.10399999999998</v>
      </c>
      <c r="E1635" s="14">
        <v>0.85399999999999998</v>
      </c>
      <c r="F1635" s="14">
        <v>5.0309999999999997</v>
      </c>
      <c r="G1635" s="14">
        <v>7.4</v>
      </c>
      <c r="H1635" s="14">
        <v>9.8510000000000009</v>
      </c>
    </row>
    <row r="1636" spans="1:8">
      <c r="A1636" s="14" t="str">
        <f t="shared" si="25"/>
        <v>1442016</v>
      </c>
      <c r="B1636" s="14">
        <v>144</v>
      </c>
      <c r="C1636" s="14">
        <v>2016</v>
      </c>
      <c r="D1636" s="14">
        <v>515.65499999999997</v>
      </c>
      <c r="E1636" s="14">
        <v>1.425</v>
      </c>
      <c r="F1636" s="14">
        <v>4.8029999999999999</v>
      </c>
      <c r="G1636" s="14">
        <v>6.95</v>
      </c>
      <c r="H1636" s="14">
        <v>9.9949999999999992</v>
      </c>
    </row>
    <row r="1637" spans="1:8">
      <c r="A1637" s="14" t="str">
        <f t="shared" si="25"/>
        <v>1442017</v>
      </c>
      <c r="B1637" s="14">
        <v>144</v>
      </c>
      <c r="C1637" s="14">
        <v>2017</v>
      </c>
      <c r="D1637" s="14">
        <v>541.01900000000001</v>
      </c>
      <c r="E1637" s="14">
        <v>1.778</v>
      </c>
      <c r="F1637" s="14">
        <v>4.4640000000000004</v>
      </c>
      <c r="G1637" s="14">
        <v>6.6829999999999998</v>
      </c>
      <c r="H1637" s="14">
        <v>10.119999999999999</v>
      </c>
    </row>
    <row r="1638" spans="1:8">
      <c r="A1638" s="14" t="str">
        <f t="shared" si="25"/>
        <v>1442018</v>
      </c>
      <c r="B1638" s="14">
        <v>144</v>
      </c>
      <c r="C1638" s="14">
        <v>2018</v>
      </c>
      <c r="D1638" s="14">
        <v>555.45500000000004</v>
      </c>
      <c r="E1638" s="14">
        <v>2.2210000000000001</v>
      </c>
      <c r="F1638" s="14">
        <v>4.1459999999999999</v>
      </c>
      <c r="G1638" s="14">
        <v>6.3250000000000002</v>
      </c>
      <c r="H1638" s="14">
        <v>10.23</v>
      </c>
    </row>
    <row r="1639" spans="1:8">
      <c r="A1639" s="14" t="str">
        <f t="shared" si="25"/>
        <v>1442019</v>
      </c>
      <c r="B1639" s="14">
        <v>144</v>
      </c>
      <c r="C1639" s="14">
        <v>2019</v>
      </c>
      <c r="D1639" s="14">
        <v>531.28300000000002</v>
      </c>
      <c r="E1639" s="14">
        <v>1.698</v>
      </c>
      <c r="F1639" s="14">
        <v>1.948</v>
      </c>
      <c r="G1639" s="14">
        <v>6.7670000000000003</v>
      </c>
      <c r="H1639" s="14">
        <v>10.327999999999999</v>
      </c>
    </row>
    <row r="1640" spans="1:8">
      <c r="A1640" s="14" t="str">
        <f t="shared" si="25"/>
        <v>1442020</v>
      </c>
      <c r="B1640" s="14">
        <v>144</v>
      </c>
      <c r="C1640" s="14">
        <v>2020</v>
      </c>
      <c r="D1640" s="14">
        <v>537.61</v>
      </c>
      <c r="E1640" s="14">
        <v>0.39</v>
      </c>
      <c r="F1640" s="14">
        <v>-5.3579999999999997</v>
      </c>
      <c r="G1640" s="14">
        <v>8.2919999999999998</v>
      </c>
      <c r="H1640" s="14">
        <v>10.379</v>
      </c>
    </row>
    <row r="1641" spans="1:8">
      <c r="A1641" s="14" t="str">
        <f t="shared" si="25"/>
        <v>1442021</v>
      </c>
      <c r="B1641" s="14">
        <v>144</v>
      </c>
      <c r="C1641" s="14">
        <v>2021</v>
      </c>
      <c r="D1641" s="14">
        <v>625.94799999999998</v>
      </c>
      <c r="E1641" s="14">
        <v>1.5</v>
      </c>
      <c r="F1641" s="14">
        <v>4.5069999999999997</v>
      </c>
      <c r="G1641" s="14">
        <v>8.7210000000000001</v>
      </c>
      <c r="H1641" s="14">
        <v>10.613</v>
      </c>
    </row>
    <row r="1642" spans="1:8">
      <c r="A1642" s="14" t="str">
        <f t="shared" si="25"/>
        <v>1442022</v>
      </c>
      <c r="B1642" s="14">
        <v>144</v>
      </c>
      <c r="C1642" s="14">
        <v>2022</v>
      </c>
      <c r="D1642" s="14">
        <v>661.24199999999996</v>
      </c>
      <c r="E1642" s="14">
        <v>1.2</v>
      </c>
      <c r="F1642" s="14">
        <v>4.4189999999999996</v>
      </c>
      <c r="G1642" s="14">
        <v>8.3930000000000007</v>
      </c>
      <c r="H1642" s="14">
        <v>10.715</v>
      </c>
    </row>
    <row r="1643" spans="1:8">
      <c r="A1643" s="14" t="str">
        <f t="shared" si="25"/>
        <v>1442023</v>
      </c>
      <c r="B1643" s="14">
        <v>144</v>
      </c>
      <c r="C1643" s="14">
        <v>2023</v>
      </c>
      <c r="D1643" s="14">
        <v>695.33100000000002</v>
      </c>
      <c r="E1643" s="14">
        <v>1.63</v>
      </c>
      <c r="F1643" s="14">
        <v>4.3360000000000003</v>
      </c>
      <c r="G1643" s="14">
        <v>7.7</v>
      </c>
      <c r="H1643" s="14">
        <v>10.814</v>
      </c>
    </row>
    <row r="1644" spans="1:8">
      <c r="A1644" s="14" t="str">
        <f t="shared" si="25"/>
        <v>1442024</v>
      </c>
      <c r="B1644" s="14">
        <v>144</v>
      </c>
      <c r="C1644" s="14">
        <v>2024</v>
      </c>
      <c r="D1644" s="14">
        <v>730.11800000000005</v>
      </c>
      <c r="E1644" s="14">
        <v>1.84</v>
      </c>
      <c r="F1644" s="14">
        <v>3.3980000000000001</v>
      </c>
      <c r="G1644" s="14">
        <v>7.2450000000000001</v>
      </c>
      <c r="H1644" s="14">
        <v>10.91</v>
      </c>
    </row>
    <row r="1645" spans="1:8">
      <c r="A1645" s="14" t="str">
        <f t="shared" si="25"/>
        <v>1442025</v>
      </c>
      <c r="B1645" s="14">
        <v>144</v>
      </c>
      <c r="C1645" s="14">
        <v>2025</v>
      </c>
      <c r="D1645" s="14">
        <v>767.053</v>
      </c>
      <c r="E1645" s="14">
        <v>1.94</v>
      </c>
      <c r="F1645" s="14">
        <v>3.0379999999999998</v>
      </c>
      <c r="G1645" s="14">
        <v>7.17</v>
      </c>
      <c r="H1645" s="14">
        <v>11.000999999999999</v>
      </c>
    </row>
    <row r="1646" spans="1:8">
      <c r="A1646" s="14" t="str">
        <f t="shared" si="25"/>
        <v>1442026</v>
      </c>
      <c r="B1646" s="14">
        <v>144</v>
      </c>
      <c r="C1646" s="14">
        <v>2026</v>
      </c>
      <c r="D1646" s="14">
        <v>806.04399999999998</v>
      </c>
      <c r="E1646" s="14">
        <v>1.94</v>
      </c>
      <c r="F1646" s="14">
        <v>2.9489999999999998</v>
      </c>
      <c r="G1646" s="14">
        <v>7.1509999999999998</v>
      </c>
      <c r="H1646" s="14">
        <v>11.087999999999999</v>
      </c>
    </row>
    <row r="1647" spans="1:8">
      <c r="A1647" s="14" t="str">
        <f t="shared" si="25"/>
        <v>1461980</v>
      </c>
      <c r="B1647" s="14">
        <v>146</v>
      </c>
      <c r="C1647" s="14">
        <v>1980</v>
      </c>
      <c r="D1647" s="14">
        <v>122.70099999999999</v>
      </c>
      <c r="E1647" s="14">
        <v>4.4260000000000002</v>
      </c>
      <c r="F1647" s="14">
        <v>7.4470000000000001</v>
      </c>
      <c r="G1647" s="14">
        <v>0.20899999999999999</v>
      </c>
      <c r="H1647" s="14">
        <v>6.3040000000000003</v>
      </c>
    </row>
    <row r="1648" spans="1:8">
      <c r="A1648" s="14" t="str">
        <f t="shared" si="25"/>
        <v>1461981</v>
      </c>
      <c r="B1648" s="14">
        <v>146</v>
      </c>
      <c r="C1648" s="14">
        <v>1981</v>
      </c>
      <c r="D1648" s="14">
        <v>112.29300000000001</v>
      </c>
      <c r="E1648" s="14">
        <v>6.57</v>
      </c>
      <c r="F1648" s="14">
        <v>7.4039999999999999</v>
      </c>
      <c r="G1648" s="14">
        <v>0.19</v>
      </c>
      <c r="H1648" s="14">
        <v>6.335</v>
      </c>
    </row>
    <row r="1649" spans="1:8">
      <c r="A1649" s="14" t="str">
        <f t="shared" si="25"/>
        <v>1461982</v>
      </c>
      <c r="B1649" s="14">
        <v>146</v>
      </c>
      <c r="C1649" s="14">
        <v>1982</v>
      </c>
      <c r="D1649" s="14">
        <v>114.85599999999999</v>
      </c>
      <c r="E1649" s="14">
        <v>5.4240000000000004</v>
      </c>
      <c r="F1649" s="14">
        <v>2.1749999999999998</v>
      </c>
      <c r="G1649" s="14">
        <v>0.42799999999999999</v>
      </c>
      <c r="H1649" s="14">
        <v>6.3730000000000002</v>
      </c>
    </row>
    <row r="1650" spans="1:8">
      <c r="A1650" s="14" t="str">
        <f t="shared" si="25"/>
        <v>1461983</v>
      </c>
      <c r="B1650" s="14">
        <v>146</v>
      </c>
      <c r="C1650" s="14">
        <v>1983</v>
      </c>
      <c r="D1650" s="14">
        <v>114.512</v>
      </c>
      <c r="E1650" s="14">
        <v>2.0950000000000002</v>
      </c>
      <c r="F1650" s="14">
        <v>1.21</v>
      </c>
      <c r="G1650" s="14">
        <v>0.85</v>
      </c>
      <c r="H1650" s="14">
        <v>6.41</v>
      </c>
    </row>
    <row r="1651" spans="1:8">
      <c r="A1651" s="14" t="str">
        <f t="shared" si="25"/>
        <v>1461984</v>
      </c>
      <c r="B1651" s="14">
        <v>146</v>
      </c>
      <c r="C1651" s="14">
        <v>1984</v>
      </c>
      <c r="D1651" s="14">
        <v>109.596</v>
      </c>
      <c r="E1651" s="14">
        <v>2.8820000000000001</v>
      </c>
      <c r="F1651" s="14">
        <v>5.5789999999999997</v>
      </c>
      <c r="G1651" s="14">
        <v>1.1379999999999999</v>
      </c>
      <c r="H1651" s="14">
        <v>6.4279999999999999</v>
      </c>
    </row>
    <row r="1652" spans="1:8">
      <c r="A1652" s="14" t="str">
        <f t="shared" si="25"/>
        <v>1461985</v>
      </c>
      <c r="B1652" s="14">
        <v>146</v>
      </c>
      <c r="C1652" s="14">
        <v>1985</v>
      </c>
      <c r="D1652" s="14">
        <v>111.242</v>
      </c>
      <c r="E1652" s="14">
        <v>3.1880000000000002</v>
      </c>
      <c r="F1652" s="14">
        <v>6.1189999999999998</v>
      </c>
      <c r="G1652" s="14">
        <v>0.98199999999999998</v>
      </c>
      <c r="H1652" s="14">
        <v>6.4560000000000004</v>
      </c>
    </row>
    <row r="1653" spans="1:8">
      <c r="A1653" s="14" t="str">
        <f t="shared" si="25"/>
        <v>1461986</v>
      </c>
      <c r="B1653" s="14">
        <v>146</v>
      </c>
      <c r="C1653" s="14">
        <v>1986</v>
      </c>
      <c r="D1653" s="14">
        <v>159.381</v>
      </c>
      <c r="E1653" s="14">
        <v>1.7999999999999999E-2</v>
      </c>
      <c r="F1653" s="14">
        <v>11.500999999999999</v>
      </c>
      <c r="G1653" s="14">
        <v>0.83199999999999996</v>
      </c>
      <c r="H1653" s="14">
        <v>6.4850000000000003</v>
      </c>
    </row>
    <row r="1654" spans="1:8">
      <c r="A1654" s="14" t="str">
        <f t="shared" si="25"/>
        <v>1461987</v>
      </c>
      <c r="B1654" s="14">
        <v>146</v>
      </c>
      <c r="C1654" s="14">
        <v>1987</v>
      </c>
      <c r="D1654" s="14">
        <v>199.36699999999999</v>
      </c>
      <c r="E1654" s="14">
        <v>1.865</v>
      </c>
      <c r="F1654" s="14">
        <v>-1.371</v>
      </c>
      <c r="G1654" s="14">
        <v>0.79800000000000004</v>
      </c>
      <c r="H1654" s="14">
        <v>6.5229999999999997</v>
      </c>
    </row>
    <row r="1655" spans="1:8">
      <c r="A1655" s="14" t="str">
        <f t="shared" si="25"/>
        <v>1461988</v>
      </c>
      <c r="B1655" s="14">
        <v>146</v>
      </c>
      <c r="C1655" s="14">
        <v>1988</v>
      </c>
      <c r="D1655" s="14">
        <v>215.52099999999999</v>
      </c>
      <c r="E1655" s="14">
        <v>1.97</v>
      </c>
      <c r="F1655" s="14">
        <v>5.7480000000000002</v>
      </c>
      <c r="G1655" s="14">
        <v>0.72</v>
      </c>
      <c r="H1655" s="14">
        <v>6.5670000000000002</v>
      </c>
    </row>
    <row r="1656" spans="1:8">
      <c r="A1656" s="14" t="str">
        <f t="shared" si="25"/>
        <v>1461989</v>
      </c>
      <c r="B1656" s="14">
        <v>146</v>
      </c>
      <c r="C1656" s="14">
        <v>1989</v>
      </c>
      <c r="D1656" s="14">
        <v>208.386</v>
      </c>
      <c r="E1656" s="14">
        <v>5.04</v>
      </c>
      <c r="F1656" s="14">
        <v>7.2690000000000001</v>
      </c>
      <c r="G1656" s="14">
        <v>0.56399999999999995</v>
      </c>
      <c r="H1656" s="14">
        <v>6.62</v>
      </c>
    </row>
    <row r="1657" spans="1:8">
      <c r="A1657" s="14" t="str">
        <f t="shared" si="25"/>
        <v>1461990</v>
      </c>
      <c r="B1657" s="14">
        <v>146</v>
      </c>
      <c r="C1657" s="14">
        <v>1990</v>
      </c>
      <c r="D1657" s="14">
        <v>266.214</v>
      </c>
      <c r="E1657" s="14">
        <v>5.3230000000000004</v>
      </c>
      <c r="F1657" s="14">
        <v>5.7939999999999996</v>
      </c>
      <c r="G1657" s="14">
        <v>0.501</v>
      </c>
      <c r="H1657" s="14">
        <v>6.6740000000000004</v>
      </c>
    </row>
    <row r="1658" spans="1:8">
      <c r="A1658" s="14" t="str">
        <f t="shared" si="25"/>
        <v>1461991</v>
      </c>
      <c r="B1658" s="14">
        <v>146</v>
      </c>
      <c r="C1658" s="14">
        <v>1991</v>
      </c>
      <c r="D1658" s="14">
        <v>269.39100000000002</v>
      </c>
      <c r="E1658" s="14">
        <v>5.2560000000000002</v>
      </c>
      <c r="F1658" s="14">
        <v>-3.3860000000000001</v>
      </c>
      <c r="G1658" s="14">
        <v>1.083</v>
      </c>
      <c r="H1658" s="14">
        <v>6.7569999999999997</v>
      </c>
    </row>
    <row r="1659" spans="1:8">
      <c r="A1659" s="14" t="str">
        <f t="shared" si="25"/>
        <v>1461992</v>
      </c>
      <c r="B1659" s="14">
        <v>146</v>
      </c>
      <c r="C1659" s="14">
        <v>1992</v>
      </c>
      <c r="D1659" s="14">
        <v>279.95699999999999</v>
      </c>
      <c r="E1659" s="14">
        <v>3.4540000000000002</v>
      </c>
      <c r="F1659" s="14">
        <v>1.113</v>
      </c>
      <c r="G1659" s="14">
        <v>2.5489999999999999</v>
      </c>
      <c r="H1659" s="14">
        <v>6.843</v>
      </c>
    </row>
    <row r="1660" spans="1:8">
      <c r="A1660" s="14" t="str">
        <f t="shared" si="25"/>
        <v>1461993</v>
      </c>
      <c r="B1660" s="14">
        <v>146</v>
      </c>
      <c r="C1660" s="14">
        <v>1993</v>
      </c>
      <c r="D1660" s="14">
        <v>272.07900000000001</v>
      </c>
      <c r="E1660" s="14">
        <v>2.4849999999999999</v>
      </c>
      <c r="F1660" s="14">
        <v>-1.23</v>
      </c>
      <c r="G1660" s="14">
        <v>4.5039999999999996</v>
      </c>
      <c r="H1660" s="14">
        <v>6.9080000000000004</v>
      </c>
    </row>
    <row r="1661" spans="1:8">
      <c r="A1661" s="14" t="str">
        <f t="shared" si="25"/>
        <v>1461994</v>
      </c>
      <c r="B1661" s="14">
        <v>146</v>
      </c>
      <c r="C1661" s="14">
        <v>1994</v>
      </c>
      <c r="D1661" s="14">
        <v>301.35300000000001</v>
      </c>
      <c r="E1661" s="14">
        <v>0.41599999999999998</v>
      </c>
      <c r="F1661" s="14">
        <v>4.6180000000000003</v>
      </c>
      <c r="G1661" s="14">
        <v>4.7229999999999999</v>
      </c>
      <c r="H1661" s="14">
        <v>6.9690000000000003</v>
      </c>
    </row>
    <row r="1662" spans="1:8">
      <c r="A1662" s="14" t="str">
        <f t="shared" si="25"/>
        <v>1461995</v>
      </c>
      <c r="B1662" s="14">
        <v>146</v>
      </c>
      <c r="C1662" s="14">
        <v>1995</v>
      </c>
      <c r="D1662" s="14">
        <v>353.29500000000002</v>
      </c>
      <c r="E1662" s="14">
        <v>1.915</v>
      </c>
      <c r="F1662" s="14">
        <v>5.9219999999999997</v>
      </c>
      <c r="G1662" s="14">
        <v>4.2329999999999997</v>
      </c>
      <c r="H1662" s="14">
        <v>7.0190000000000001</v>
      </c>
    </row>
    <row r="1663" spans="1:8">
      <c r="A1663" s="14" t="str">
        <f t="shared" si="25"/>
        <v>1461996</v>
      </c>
      <c r="B1663" s="14">
        <v>146</v>
      </c>
      <c r="C1663" s="14">
        <v>1996</v>
      </c>
      <c r="D1663" s="14">
        <v>340.77499999999998</v>
      </c>
      <c r="E1663" s="14">
        <v>0.752</v>
      </c>
      <c r="F1663" s="14">
        <v>3.6150000000000002</v>
      </c>
      <c r="G1663" s="14">
        <v>4.6559999999999997</v>
      </c>
      <c r="H1663" s="14">
        <v>7.0620000000000003</v>
      </c>
    </row>
    <row r="1664" spans="1:8">
      <c r="A1664" s="14" t="str">
        <f t="shared" si="25"/>
        <v>1461997</v>
      </c>
      <c r="B1664" s="14">
        <v>146</v>
      </c>
      <c r="C1664" s="14">
        <v>1997</v>
      </c>
      <c r="D1664" s="14">
        <v>295.26299999999998</v>
      </c>
      <c r="E1664" s="14">
        <v>0.34799999999999998</v>
      </c>
      <c r="F1664" s="14">
        <v>10.609</v>
      </c>
      <c r="G1664" s="14">
        <v>5.1989999999999998</v>
      </c>
      <c r="H1664" s="14">
        <v>7.0810000000000004</v>
      </c>
    </row>
    <row r="1665" spans="1:8">
      <c r="A1665" s="14" t="str">
        <f t="shared" si="25"/>
        <v>1461998</v>
      </c>
      <c r="B1665" s="14">
        <v>146</v>
      </c>
      <c r="C1665" s="14">
        <v>1998</v>
      </c>
      <c r="D1665" s="14">
        <v>303.79000000000002</v>
      </c>
      <c r="E1665" s="14">
        <v>-0.19400000000000001</v>
      </c>
      <c r="F1665" s="14">
        <v>4.7789999999999999</v>
      </c>
      <c r="G1665" s="14">
        <v>3.8559999999999999</v>
      </c>
      <c r="H1665" s="14">
        <v>7.0960000000000001</v>
      </c>
    </row>
    <row r="1666" spans="1:8">
      <c r="A1666" s="14" t="str">
        <f t="shared" si="25"/>
        <v>1461999</v>
      </c>
      <c r="B1666" s="14">
        <v>146</v>
      </c>
      <c r="C1666" s="14">
        <v>1999</v>
      </c>
      <c r="D1666" s="14">
        <v>298.19900000000001</v>
      </c>
      <c r="E1666" s="14">
        <v>1.643</v>
      </c>
      <c r="F1666" s="14">
        <v>3.8330000000000002</v>
      </c>
      <c r="G1666" s="14">
        <v>2.7229999999999999</v>
      </c>
      <c r="H1666" s="14">
        <v>7.1239999999999997</v>
      </c>
    </row>
    <row r="1667" spans="1:8">
      <c r="A1667" s="14" t="str">
        <f t="shared" ref="A1667:A1730" si="26">B1667&amp;C1667</f>
        <v>1462000</v>
      </c>
      <c r="B1667" s="14">
        <v>146</v>
      </c>
      <c r="C1667" s="14">
        <v>2000</v>
      </c>
      <c r="D1667" s="14">
        <v>279.94600000000003</v>
      </c>
      <c r="E1667" s="14">
        <v>1.4890000000000001</v>
      </c>
      <c r="F1667" s="14">
        <v>7.899</v>
      </c>
      <c r="G1667" s="14">
        <v>1.8240000000000001</v>
      </c>
      <c r="H1667" s="14">
        <v>7.1639999999999997</v>
      </c>
    </row>
    <row r="1668" spans="1:8">
      <c r="A1668" s="14" t="str">
        <f t="shared" si="26"/>
        <v>1462001</v>
      </c>
      <c r="B1668" s="14">
        <v>146</v>
      </c>
      <c r="C1668" s="14">
        <v>2001</v>
      </c>
      <c r="D1668" s="14">
        <v>287.55399999999997</v>
      </c>
      <c r="E1668" s="14">
        <v>0.33200000000000002</v>
      </c>
      <c r="F1668" s="14">
        <v>1.0780000000000001</v>
      </c>
      <c r="G1668" s="14">
        <v>1.7030000000000001</v>
      </c>
      <c r="H1668" s="14">
        <v>7.1980000000000004</v>
      </c>
    </row>
    <row r="1669" spans="1:8">
      <c r="A1669" s="14" t="str">
        <f t="shared" si="26"/>
        <v>1462002</v>
      </c>
      <c r="B1669" s="14">
        <v>146</v>
      </c>
      <c r="C1669" s="14">
        <v>2002</v>
      </c>
      <c r="D1669" s="14">
        <v>310.61099999999999</v>
      </c>
      <c r="E1669" s="14">
        <v>0.88</v>
      </c>
      <c r="F1669" s="14">
        <v>-2.1269999999999998</v>
      </c>
      <c r="G1669" s="14">
        <v>2.5459999999999998</v>
      </c>
      <c r="H1669" s="14">
        <v>7.2560000000000002</v>
      </c>
    </row>
    <row r="1670" spans="1:8">
      <c r="A1670" s="14" t="str">
        <f t="shared" si="26"/>
        <v>1462003</v>
      </c>
      <c r="B1670" s="14">
        <v>146</v>
      </c>
      <c r="C1670" s="14">
        <v>2003</v>
      </c>
      <c r="D1670" s="14">
        <v>363.39100000000002</v>
      </c>
      <c r="E1670" s="14">
        <v>0.56000000000000005</v>
      </c>
      <c r="F1670" s="14">
        <v>0.67700000000000005</v>
      </c>
      <c r="G1670" s="14">
        <v>3.6909999999999998</v>
      </c>
      <c r="H1670" s="14">
        <v>7.3140000000000001</v>
      </c>
    </row>
    <row r="1671" spans="1:8">
      <c r="A1671" s="14" t="str">
        <f t="shared" si="26"/>
        <v>1462004</v>
      </c>
      <c r="B1671" s="14">
        <v>146</v>
      </c>
      <c r="C1671" s="14">
        <v>2004</v>
      </c>
      <c r="D1671" s="14">
        <v>405.05900000000003</v>
      </c>
      <c r="E1671" s="14">
        <v>1.2889999999999999</v>
      </c>
      <c r="F1671" s="14">
        <v>4.0609999999999999</v>
      </c>
      <c r="G1671" s="14">
        <v>3.879</v>
      </c>
      <c r="H1671" s="14">
        <v>7.3639999999999999</v>
      </c>
    </row>
    <row r="1672" spans="1:8">
      <c r="A1672" s="14" t="str">
        <f t="shared" si="26"/>
        <v>1462005</v>
      </c>
      <c r="B1672" s="14">
        <v>146</v>
      </c>
      <c r="C1672" s="14">
        <v>2005</v>
      </c>
      <c r="D1672" s="14">
        <v>420.15300000000002</v>
      </c>
      <c r="E1672" s="14">
        <v>0.97499999999999998</v>
      </c>
      <c r="F1672" s="14">
        <v>9.7129999999999992</v>
      </c>
      <c r="G1672" s="14">
        <v>3.7629999999999999</v>
      </c>
      <c r="H1672" s="14">
        <v>7.415</v>
      </c>
    </row>
    <row r="1673" spans="1:8">
      <c r="A1673" s="14" t="str">
        <f t="shared" si="26"/>
        <v>1462006</v>
      </c>
      <c r="B1673" s="14">
        <v>146</v>
      </c>
      <c r="C1673" s="14">
        <v>2006</v>
      </c>
      <c r="D1673" s="14">
        <v>443.88900000000001</v>
      </c>
      <c r="E1673" s="14">
        <v>0.629</v>
      </c>
      <c r="F1673" s="14">
        <v>3.101</v>
      </c>
      <c r="G1673" s="14">
        <v>3.3319999999999999</v>
      </c>
      <c r="H1673" s="14">
        <v>7.4589999999999996</v>
      </c>
    </row>
    <row r="1674" spans="1:8">
      <c r="A1674" s="14" t="str">
        <f t="shared" si="26"/>
        <v>1462007</v>
      </c>
      <c r="B1674" s="14">
        <v>146</v>
      </c>
      <c r="C1674" s="14">
        <v>2007</v>
      </c>
      <c r="D1674" s="14">
        <v>493.92500000000001</v>
      </c>
      <c r="E1674" s="14">
        <v>2.0219999999999998</v>
      </c>
      <c r="F1674" s="14">
        <v>5.9720000000000004</v>
      </c>
      <c r="G1674" s="14">
        <v>2.766</v>
      </c>
      <c r="H1674" s="14">
        <v>7.5090000000000003</v>
      </c>
    </row>
    <row r="1675" spans="1:8">
      <c r="A1675" s="14" t="str">
        <f t="shared" si="26"/>
        <v>1462008</v>
      </c>
      <c r="B1675" s="14">
        <v>146</v>
      </c>
      <c r="C1675" s="14">
        <v>2008</v>
      </c>
      <c r="D1675" s="14">
        <v>570.096</v>
      </c>
      <c r="E1675" s="14">
        <v>0.71899999999999997</v>
      </c>
      <c r="F1675" s="14">
        <v>4.5949999999999998</v>
      </c>
      <c r="G1675" s="14">
        <v>2.577</v>
      </c>
      <c r="H1675" s="14">
        <v>7.593</v>
      </c>
    </row>
    <row r="1676" spans="1:8">
      <c r="A1676" s="14" t="str">
        <f t="shared" si="26"/>
        <v>1462009</v>
      </c>
      <c r="B1676" s="14">
        <v>146</v>
      </c>
      <c r="C1676" s="14">
        <v>2009</v>
      </c>
      <c r="D1676" s="14">
        <v>558.10900000000004</v>
      </c>
      <c r="E1676" s="14">
        <v>0.29599999999999999</v>
      </c>
      <c r="F1676" s="14">
        <v>-3.1459999999999999</v>
      </c>
      <c r="G1676" s="14">
        <v>3.7010000000000001</v>
      </c>
      <c r="H1676" s="14">
        <v>7.702</v>
      </c>
    </row>
    <row r="1677" spans="1:8">
      <c r="A1677" s="14" t="str">
        <f t="shared" si="26"/>
        <v>1462010</v>
      </c>
      <c r="B1677" s="14">
        <v>146</v>
      </c>
      <c r="C1677" s="14">
        <v>2010</v>
      </c>
      <c r="D1677" s="14">
        <v>602.899</v>
      </c>
      <c r="E1677" s="14">
        <v>0.53500000000000003</v>
      </c>
      <c r="F1677" s="14">
        <v>8.0030000000000001</v>
      </c>
      <c r="G1677" s="14">
        <v>3.516</v>
      </c>
      <c r="H1677" s="14">
        <v>7.7859999999999996</v>
      </c>
    </row>
    <row r="1678" spans="1:8">
      <c r="A1678" s="14" t="str">
        <f t="shared" si="26"/>
        <v>1462011</v>
      </c>
      <c r="B1678" s="14">
        <v>146</v>
      </c>
      <c r="C1678" s="14">
        <v>2011</v>
      </c>
      <c r="D1678" s="14">
        <v>721.70299999999997</v>
      </c>
      <c r="E1678" s="14">
        <v>-0.58599999999999997</v>
      </c>
      <c r="F1678" s="14">
        <v>8.9629999999999992</v>
      </c>
      <c r="G1678" s="14">
        <v>2.843</v>
      </c>
      <c r="H1678" s="14">
        <v>7.87</v>
      </c>
    </row>
    <row r="1679" spans="1:8">
      <c r="A1679" s="14" t="str">
        <f t="shared" si="26"/>
        <v>1462012</v>
      </c>
      <c r="B1679" s="14">
        <v>146</v>
      </c>
      <c r="C1679" s="14">
        <v>2012</v>
      </c>
      <c r="D1679" s="14">
        <v>692.40499999999997</v>
      </c>
      <c r="E1679" s="14">
        <v>-0.435</v>
      </c>
      <c r="F1679" s="14">
        <v>-2.367</v>
      </c>
      <c r="G1679" s="14">
        <v>2.9049999999999998</v>
      </c>
      <c r="H1679" s="14">
        <v>7.9550000000000001</v>
      </c>
    </row>
    <row r="1680" spans="1:8">
      <c r="A1680" s="14" t="str">
        <f t="shared" si="26"/>
        <v>1462013</v>
      </c>
      <c r="B1680" s="14">
        <v>146</v>
      </c>
      <c r="C1680" s="14">
        <v>2013</v>
      </c>
      <c r="D1680" s="14">
        <v>713.25400000000002</v>
      </c>
      <c r="E1680" s="14">
        <v>8.2000000000000003E-2</v>
      </c>
      <c r="F1680" s="14">
        <v>12.718</v>
      </c>
      <c r="G1680" s="14">
        <v>3.1579999999999999</v>
      </c>
      <c r="H1680" s="14">
        <v>8.0389999999999997</v>
      </c>
    </row>
    <row r="1681" spans="1:8">
      <c r="A1681" s="14" t="str">
        <f t="shared" si="26"/>
        <v>1462014</v>
      </c>
      <c r="B1681" s="14">
        <v>146</v>
      </c>
      <c r="C1681" s="14">
        <v>2014</v>
      </c>
      <c r="D1681" s="14">
        <v>734.73</v>
      </c>
      <c r="E1681" s="14">
        <v>-0.307</v>
      </c>
      <c r="F1681" s="14">
        <v>-7.2160000000000002</v>
      </c>
      <c r="G1681" s="14">
        <v>3.044</v>
      </c>
      <c r="H1681" s="14">
        <v>8.14</v>
      </c>
    </row>
    <row r="1682" spans="1:8">
      <c r="A1682" s="14" t="str">
        <f t="shared" si="26"/>
        <v>1462015</v>
      </c>
      <c r="B1682" s="14">
        <v>146</v>
      </c>
      <c r="C1682" s="14">
        <v>2015</v>
      </c>
      <c r="D1682" s="14">
        <v>702.21400000000006</v>
      </c>
      <c r="E1682" s="14">
        <v>-1.276</v>
      </c>
      <c r="F1682" s="14">
        <v>4.5609999999999999</v>
      </c>
      <c r="G1682" s="14">
        <v>3.1779999999999999</v>
      </c>
      <c r="H1682" s="14">
        <v>8.2379999999999995</v>
      </c>
    </row>
    <row r="1683" spans="1:8">
      <c r="A1683" s="14" t="str">
        <f t="shared" si="26"/>
        <v>1462016</v>
      </c>
      <c r="B1683" s="14">
        <v>146</v>
      </c>
      <c r="C1683" s="14">
        <v>2016</v>
      </c>
      <c r="D1683" s="14">
        <v>695.45699999999999</v>
      </c>
      <c r="E1683" s="14">
        <v>1.2999999999999999E-2</v>
      </c>
      <c r="F1683" s="14">
        <v>5.2629999999999999</v>
      </c>
      <c r="G1683" s="14">
        <v>3.323</v>
      </c>
      <c r="H1683" s="14">
        <v>8.327</v>
      </c>
    </row>
    <row r="1684" spans="1:8">
      <c r="A1684" s="14" t="str">
        <f t="shared" si="26"/>
        <v>1462017</v>
      </c>
      <c r="B1684" s="14">
        <v>146</v>
      </c>
      <c r="C1684" s="14">
        <v>2017</v>
      </c>
      <c r="D1684" s="14">
        <v>704.77200000000005</v>
      </c>
      <c r="E1684" s="14">
        <v>0.85599999999999998</v>
      </c>
      <c r="F1684" s="14">
        <v>-0.79200000000000004</v>
      </c>
      <c r="G1684" s="14">
        <v>3.0880000000000001</v>
      </c>
      <c r="H1684" s="14">
        <v>8.42</v>
      </c>
    </row>
    <row r="1685" spans="1:8">
      <c r="A1685" s="14" t="str">
        <f t="shared" si="26"/>
        <v>1462018</v>
      </c>
      <c r="B1685" s="14">
        <v>146</v>
      </c>
      <c r="C1685" s="14">
        <v>2018</v>
      </c>
      <c r="D1685" s="14">
        <v>736.43299999999999</v>
      </c>
      <c r="E1685" s="14">
        <v>0.69099999999999995</v>
      </c>
      <c r="F1685" s="14">
        <v>0.35199999999999998</v>
      </c>
      <c r="G1685" s="14">
        <v>2.5470000000000002</v>
      </c>
      <c r="H1685" s="14">
        <v>8.484</v>
      </c>
    </row>
    <row r="1686" spans="1:8">
      <c r="A1686" s="14" t="str">
        <f t="shared" si="26"/>
        <v>1462019</v>
      </c>
      <c r="B1686" s="14">
        <v>146</v>
      </c>
      <c r="C1686" s="14">
        <v>2019</v>
      </c>
      <c r="D1686" s="14">
        <v>732.18700000000001</v>
      </c>
      <c r="E1686" s="14">
        <v>0.152</v>
      </c>
      <c r="F1686" s="14">
        <v>-1.2E-2</v>
      </c>
      <c r="G1686" s="14">
        <v>2.306</v>
      </c>
      <c r="H1686" s="14">
        <v>8.5449999999999999</v>
      </c>
    </row>
    <row r="1687" spans="1:8">
      <c r="A1687" s="14" t="str">
        <f t="shared" si="26"/>
        <v>1462020</v>
      </c>
      <c r="B1687" s="14">
        <v>146</v>
      </c>
      <c r="C1687" s="14">
        <v>2020</v>
      </c>
      <c r="D1687" s="14">
        <v>747.42700000000002</v>
      </c>
      <c r="E1687" s="14">
        <v>-0.82699999999999996</v>
      </c>
      <c r="F1687" s="14">
        <v>-6.2590000000000003</v>
      </c>
      <c r="G1687" s="14">
        <v>3.1429999999999998</v>
      </c>
      <c r="H1687" s="14">
        <v>8.6059999999999999</v>
      </c>
    </row>
    <row r="1688" spans="1:8">
      <c r="A1688" s="14" t="str">
        <f t="shared" si="26"/>
        <v>1462021</v>
      </c>
      <c r="B1688" s="14">
        <v>146</v>
      </c>
      <c r="C1688" s="14">
        <v>2021</v>
      </c>
      <c r="D1688" s="14">
        <v>824.73400000000004</v>
      </c>
      <c r="E1688" s="14">
        <v>0.11799999999999999</v>
      </c>
      <c r="F1688" s="14">
        <v>4.88</v>
      </c>
      <c r="G1688" s="14">
        <v>3.5449999999999999</v>
      </c>
      <c r="H1688" s="14">
        <v>8.7089999999999996</v>
      </c>
    </row>
    <row r="1689" spans="1:8">
      <c r="A1689" s="14" t="str">
        <f t="shared" si="26"/>
        <v>1462022</v>
      </c>
      <c r="B1689" s="14">
        <v>146</v>
      </c>
      <c r="C1689" s="14">
        <v>2022</v>
      </c>
      <c r="D1689" s="14">
        <v>874.15700000000004</v>
      </c>
      <c r="E1689" s="14">
        <v>0.59899999999999998</v>
      </c>
      <c r="F1689" s="14">
        <v>3.96</v>
      </c>
      <c r="G1689" s="14">
        <v>3.4</v>
      </c>
      <c r="H1689" s="14">
        <v>8.8140000000000001</v>
      </c>
    </row>
    <row r="1690" spans="1:8">
      <c r="A1690" s="14" t="str">
        <f t="shared" si="26"/>
        <v>1462023</v>
      </c>
      <c r="B1690" s="14">
        <v>146</v>
      </c>
      <c r="C1690" s="14">
        <v>2023</v>
      </c>
      <c r="D1690" s="14">
        <v>905.18100000000004</v>
      </c>
      <c r="E1690" s="14">
        <v>0.66100000000000003</v>
      </c>
      <c r="F1690" s="14">
        <v>4.5860000000000003</v>
      </c>
      <c r="G1690" s="14">
        <v>3.2</v>
      </c>
      <c r="H1690" s="14">
        <v>8.92</v>
      </c>
    </row>
    <row r="1691" spans="1:8">
      <c r="A1691" s="14" t="str">
        <f t="shared" si="26"/>
        <v>1462024</v>
      </c>
      <c r="B1691" s="14">
        <v>146</v>
      </c>
      <c r="C1691" s="14">
        <v>2024</v>
      </c>
      <c r="D1691" s="14">
        <v>949.87300000000005</v>
      </c>
      <c r="E1691" s="14">
        <v>0.95699999999999996</v>
      </c>
      <c r="F1691" s="14">
        <v>4.6440000000000001</v>
      </c>
      <c r="G1691" s="14">
        <v>3</v>
      </c>
      <c r="H1691" s="14">
        <v>9.0269999999999992</v>
      </c>
    </row>
    <row r="1692" spans="1:8">
      <c r="A1692" s="14" t="str">
        <f t="shared" si="26"/>
        <v>1462025</v>
      </c>
      <c r="B1692" s="14">
        <v>146</v>
      </c>
      <c r="C1692" s="14">
        <v>2025</v>
      </c>
      <c r="D1692" s="14">
        <v>988.21299999999997</v>
      </c>
      <c r="E1692" s="14">
        <v>0.99</v>
      </c>
      <c r="F1692" s="14">
        <v>4.742</v>
      </c>
      <c r="G1692" s="14">
        <v>3</v>
      </c>
      <c r="H1692" s="14">
        <v>9.1349999999999998</v>
      </c>
    </row>
    <row r="1693" spans="1:8">
      <c r="A1693" s="14" t="str">
        <f t="shared" si="26"/>
        <v>1462026</v>
      </c>
      <c r="B1693" s="14">
        <v>146</v>
      </c>
      <c r="C1693" s="14">
        <v>2026</v>
      </c>
      <c r="D1693" s="14">
        <v>1040.1949999999999</v>
      </c>
      <c r="E1693" s="14">
        <v>0.99</v>
      </c>
      <c r="F1693" s="14">
        <v>4.6950000000000003</v>
      </c>
      <c r="G1693" s="14">
        <v>3</v>
      </c>
      <c r="H1693" s="14">
        <v>9.2449999999999992</v>
      </c>
    </row>
    <row r="1694" spans="1:8">
      <c r="A1694" s="14" t="str">
        <f t="shared" si="26"/>
        <v>5281980</v>
      </c>
      <c r="B1694" s="14">
        <v>528</v>
      </c>
      <c r="C1694" s="14">
        <v>1980</v>
      </c>
      <c r="D1694" s="14">
        <v>42.284999999999997</v>
      </c>
      <c r="E1694" s="14">
        <v>22.036999999999999</v>
      </c>
      <c r="F1694" s="14">
        <v>7.5940000000000003</v>
      </c>
      <c r="G1694" s="14">
        <v>1.23</v>
      </c>
      <c r="H1694" s="14">
        <v>17.866</v>
      </c>
    </row>
    <row r="1695" spans="1:8">
      <c r="A1695" s="14" t="str">
        <f t="shared" si="26"/>
        <v>5281981</v>
      </c>
      <c r="B1695" s="14">
        <v>528</v>
      </c>
      <c r="C1695" s="14">
        <v>1981</v>
      </c>
      <c r="D1695" s="14">
        <v>48.969000000000001</v>
      </c>
      <c r="E1695" s="14">
        <v>7.6559999999999997</v>
      </c>
      <c r="F1695" s="14">
        <v>0.73399999999999999</v>
      </c>
      <c r="G1695" s="14">
        <v>1.36</v>
      </c>
      <c r="H1695" s="14">
        <v>18.193999999999999</v>
      </c>
    </row>
    <row r="1696" spans="1:8">
      <c r="A1696" s="14" t="str">
        <f t="shared" si="26"/>
        <v>5281982</v>
      </c>
      <c r="B1696" s="14">
        <v>528</v>
      </c>
      <c r="C1696" s="14">
        <v>1982</v>
      </c>
      <c r="D1696" s="14">
        <v>49.534999999999997</v>
      </c>
      <c r="E1696" s="14">
        <v>2.4279999999999999</v>
      </c>
      <c r="F1696" s="14">
        <v>-2.27</v>
      </c>
      <c r="G1696" s="14">
        <v>2.14</v>
      </c>
      <c r="H1696" s="14">
        <v>18.515999999999998</v>
      </c>
    </row>
    <row r="1697" spans="1:8">
      <c r="A1697" s="14" t="str">
        <f t="shared" si="26"/>
        <v>5281983</v>
      </c>
      <c r="B1697" s="14">
        <v>528</v>
      </c>
      <c r="C1697" s="14">
        <v>1983</v>
      </c>
      <c r="D1697" s="14">
        <v>54.148000000000003</v>
      </c>
      <c r="E1697" s="14">
        <v>-1.1850000000000001</v>
      </c>
      <c r="F1697" s="14">
        <v>9.9469999999999992</v>
      </c>
      <c r="G1697" s="14">
        <v>2.71</v>
      </c>
      <c r="H1697" s="14">
        <v>18.791</v>
      </c>
    </row>
    <row r="1698" spans="1:8">
      <c r="A1698" s="14" t="str">
        <f t="shared" si="26"/>
        <v>5281984</v>
      </c>
      <c r="B1698" s="14">
        <v>528</v>
      </c>
      <c r="C1698" s="14">
        <v>1984</v>
      </c>
      <c r="D1698" s="14">
        <v>61.070999999999998</v>
      </c>
      <c r="E1698" s="14">
        <v>1.645</v>
      </c>
      <c r="F1698" s="14">
        <v>13.34</v>
      </c>
      <c r="G1698" s="14">
        <v>2.4500000000000002</v>
      </c>
      <c r="H1698" s="14">
        <v>19.068999999999999</v>
      </c>
    </row>
    <row r="1699" spans="1:8">
      <c r="A1699" s="14" t="str">
        <f t="shared" si="26"/>
        <v>5281985</v>
      </c>
      <c r="B1699" s="14">
        <v>528</v>
      </c>
      <c r="C1699" s="14">
        <v>1985</v>
      </c>
      <c r="D1699" s="14">
        <v>63.616999999999997</v>
      </c>
      <c r="E1699" s="14">
        <v>-1.298</v>
      </c>
      <c r="F1699" s="14">
        <v>-4.4770000000000003</v>
      </c>
      <c r="G1699" s="14">
        <v>2.91</v>
      </c>
      <c r="H1699" s="14">
        <v>19.314</v>
      </c>
    </row>
    <row r="1700" spans="1:8">
      <c r="A1700" s="14" t="str">
        <f t="shared" si="26"/>
        <v>5281986</v>
      </c>
      <c r="B1700" s="14">
        <v>528</v>
      </c>
      <c r="C1700" s="14">
        <v>1986</v>
      </c>
      <c r="D1700" s="14">
        <v>78.194999999999993</v>
      </c>
      <c r="E1700" s="14">
        <v>2.6139999999999999</v>
      </c>
      <c r="F1700" s="14">
        <v>23.242000000000001</v>
      </c>
      <c r="G1700" s="14">
        <v>2.66</v>
      </c>
      <c r="H1700" s="14">
        <v>19.509</v>
      </c>
    </row>
    <row r="1701" spans="1:8">
      <c r="A1701" s="14" t="str">
        <f t="shared" si="26"/>
        <v>5281987</v>
      </c>
      <c r="B1701" s="14">
        <v>528</v>
      </c>
      <c r="C1701" s="14">
        <v>1987</v>
      </c>
      <c r="D1701" s="14">
        <v>105.039</v>
      </c>
      <c r="E1701" s="14">
        <v>1.931</v>
      </c>
      <c r="F1701" s="14">
        <v>28.122</v>
      </c>
      <c r="G1701" s="14">
        <v>1.97</v>
      </c>
      <c r="H1701" s="14">
        <v>19.725000000000001</v>
      </c>
    </row>
    <row r="1702" spans="1:8">
      <c r="A1702" s="14" t="str">
        <f t="shared" si="26"/>
        <v>5281988</v>
      </c>
      <c r="B1702" s="14">
        <v>528</v>
      </c>
      <c r="C1702" s="14">
        <v>1988</v>
      </c>
      <c r="D1702" s="14">
        <v>126.473</v>
      </c>
      <c r="E1702" s="14">
        <v>1.111</v>
      </c>
      <c r="F1702" s="14">
        <v>24.702000000000002</v>
      </c>
      <c r="G1702" s="14">
        <v>1.69</v>
      </c>
      <c r="H1702" s="14">
        <v>19.954000000000001</v>
      </c>
    </row>
    <row r="1703" spans="1:8">
      <c r="A1703" s="14" t="str">
        <f t="shared" si="26"/>
        <v>5281989</v>
      </c>
      <c r="B1703" s="14">
        <v>528</v>
      </c>
      <c r="C1703" s="14">
        <v>1989</v>
      </c>
      <c r="D1703" s="14">
        <v>152.70400000000001</v>
      </c>
      <c r="E1703" s="14">
        <v>3.1339999999999999</v>
      </c>
      <c r="F1703" s="14">
        <v>6.79</v>
      </c>
      <c r="G1703" s="14">
        <v>1.57</v>
      </c>
      <c r="H1703" s="14">
        <v>20.157</v>
      </c>
    </row>
    <row r="1704" spans="1:8">
      <c r="A1704" s="14" t="str">
        <f t="shared" si="26"/>
        <v>5281990</v>
      </c>
      <c r="B1704" s="14">
        <v>528</v>
      </c>
      <c r="C1704" s="14">
        <v>1990</v>
      </c>
      <c r="D1704" s="14">
        <v>166.62200000000001</v>
      </c>
      <c r="E1704" s="14">
        <v>4.5579999999999998</v>
      </c>
      <c r="F1704" s="14">
        <v>5.1849999999999996</v>
      </c>
      <c r="G1704" s="14">
        <v>1.67</v>
      </c>
      <c r="H1704" s="14">
        <v>20.401</v>
      </c>
    </row>
    <row r="1705" spans="1:8">
      <c r="A1705" s="14" t="str">
        <f t="shared" si="26"/>
        <v>5281991</v>
      </c>
      <c r="B1705" s="14">
        <v>528</v>
      </c>
      <c r="C1705" s="14">
        <v>1991</v>
      </c>
      <c r="D1705" s="14">
        <v>187.14</v>
      </c>
      <c r="E1705" s="14">
        <v>3.88</v>
      </c>
      <c r="F1705" s="14">
        <v>15.016</v>
      </c>
      <c r="G1705" s="14">
        <v>1.51</v>
      </c>
      <c r="H1705" s="14">
        <v>20.606000000000002</v>
      </c>
    </row>
    <row r="1706" spans="1:8">
      <c r="A1706" s="14" t="str">
        <f t="shared" si="26"/>
        <v>5281992</v>
      </c>
      <c r="B1706" s="14">
        <v>528</v>
      </c>
      <c r="C1706" s="14">
        <v>1992</v>
      </c>
      <c r="D1706" s="14">
        <v>222.911</v>
      </c>
      <c r="E1706" s="14">
        <v>3.4169999999999998</v>
      </c>
      <c r="F1706" s="14">
        <v>9.4250000000000007</v>
      </c>
      <c r="G1706" s="14">
        <v>1.51</v>
      </c>
      <c r="H1706" s="14">
        <v>20.803000000000001</v>
      </c>
    </row>
    <row r="1707" spans="1:8">
      <c r="A1707" s="14" t="str">
        <f t="shared" si="26"/>
        <v>5281993</v>
      </c>
      <c r="B1707" s="14">
        <v>528</v>
      </c>
      <c r="C1707" s="14">
        <v>1993</v>
      </c>
      <c r="D1707" s="14">
        <v>236.339</v>
      </c>
      <c r="E1707" s="14">
        <v>4.6289999999999996</v>
      </c>
      <c r="F1707" s="14">
        <v>6.944</v>
      </c>
      <c r="G1707" s="14">
        <v>1.45</v>
      </c>
      <c r="H1707" s="14">
        <v>20.995000000000001</v>
      </c>
    </row>
    <row r="1708" spans="1:8">
      <c r="A1708" s="14" t="str">
        <f t="shared" si="26"/>
        <v>5281994</v>
      </c>
      <c r="B1708" s="14">
        <v>528</v>
      </c>
      <c r="C1708" s="14">
        <v>1994</v>
      </c>
      <c r="D1708" s="14">
        <v>256.24700000000001</v>
      </c>
      <c r="E1708" s="14">
        <v>2.6520000000000001</v>
      </c>
      <c r="F1708" s="14">
        <v>4.8620000000000001</v>
      </c>
      <c r="G1708" s="14">
        <v>1.56</v>
      </c>
      <c r="H1708" s="14">
        <v>21.178000000000001</v>
      </c>
    </row>
    <row r="1709" spans="1:8">
      <c r="A1709" s="14" t="str">
        <f t="shared" si="26"/>
        <v>5281995</v>
      </c>
      <c r="B1709" s="14">
        <v>528</v>
      </c>
      <c r="C1709" s="14">
        <v>1995</v>
      </c>
      <c r="D1709" s="14">
        <v>279.05900000000003</v>
      </c>
      <c r="E1709" s="14">
        <v>4.57</v>
      </c>
      <c r="F1709" s="14">
        <v>10.303000000000001</v>
      </c>
      <c r="G1709" s="14">
        <v>1.79</v>
      </c>
      <c r="H1709" s="14">
        <v>21.356999999999999</v>
      </c>
    </row>
    <row r="1710" spans="1:8">
      <c r="A1710" s="14" t="str">
        <f t="shared" si="26"/>
        <v>5281996</v>
      </c>
      <c r="B1710" s="14">
        <v>528</v>
      </c>
      <c r="C1710" s="14">
        <v>1996</v>
      </c>
      <c r="D1710" s="14">
        <v>292.49400000000003</v>
      </c>
      <c r="E1710" s="14">
        <v>2.52</v>
      </c>
      <c r="F1710" s="14">
        <v>5.3129999999999997</v>
      </c>
      <c r="G1710" s="14">
        <v>2.6</v>
      </c>
      <c r="H1710" s="14">
        <v>21.524999999999999</v>
      </c>
    </row>
    <row r="1711" spans="1:8">
      <c r="A1711" s="14" t="str">
        <f t="shared" si="26"/>
        <v>5281997</v>
      </c>
      <c r="B1711" s="14">
        <v>528</v>
      </c>
      <c r="C1711" s="14">
        <v>1997</v>
      </c>
      <c r="D1711" s="14">
        <v>303.28399999999999</v>
      </c>
      <c r="E1711" s="14">
        <v>0.26600000000000001</v>
      </c>
      <c r="F1711" s="14">
        <v>13.356999999999999</v>
      </c>
      <c r="G1711" s="14">
        <v>2.72</v>
      </c>
      <c r="H1711" s="14">
        <v>21.742999999999999</v>
      </c>
    </row>
    <row r="1712" spans="1:8">
      <c r="A1712" s="14" t="str">
        <f t="shared" si="26"/>
        <v>5281998</v>
      </c>
      <c r="B1712" s="14">
        <v>528</v>
      </c>
      <c r="C1712" s="14">
        <v>1998</v>
      </c>
      <c r="D1712" s="14">
        <v>279.964</v>
      </c>
      <c r="E1712" s="14">
        <v>2.1139999999999999</v>
      </c>
      <c r="F1712" s="14">
        <v>7.4119999999999999</v>
      </c>
      <c r="G1712" s="14">
        <v>2.69</v>
      </c>
      <c r="H1712" s="14">
        <v>21.928999999999998</v>
      </c>
    </row>
    <row r="1713" spans="1:8">
      <c r="A1713" s="14" t="str">
        <f t="shared" si="26"/>
        <v>5281999</v>
      </c>
      <c r="B1713" s="14">
        <v>528</v>
      </c>
      <c r="C1713" s="14">
        <v>1999</v>
      </c>
      <c r="D1713" s="14">
        <v>303.83</v>
      </c>
      <c r="E1713" s="14">
        <v>0.154</v>
      </c>
      <c r="F1713" s="14">
        <v>4.1269999999999998</v>
      </c>
      <c r="G1713" s="14">
        <v>2.92</v>
      </c>
      <c r="H1713" s="14">
        <v>22.091999999999999</v>
      </c>
    </row>
    <row r="1714" spans="1:8">
      <c r="A1714" s="14" t="str">
        <f t="shared" si="26"/>
        <v>5282000</v>
      </c>
      <c r="B1714" s="14">
        <v>528</v>
      </c>
      <c r="C1714" s="14">
        <v>2000</v>
      </c>
      <c r="D1714" s="14">
        <v>330.68</v>
      </c>
      <c r="E1714" s="14">
        <v>1.641</v>
      </c>
      <c r="F1714" s="14">
        <v>15.086</v>
      </c>
      <c r="G1714" s="14">
        <v>2.99</v>
      </c>
      <c r="H1714" s="14">
        <v>22.277000000000001</v>
      </c>
    </row>
    <row r="1715" spans="1:8">
      <c r="A1715" s="14" t="str">
        <f t="shared" si="26"/>
        <v>5282001</v>
      </c>
      <c r="B1715" s="14">
        <v>528</v>
      </c>
      <c r="C1715" s="14">
        <v>2001</v>
      </c>
      <c r="D1715" s="14">
        <v>299.27600000000001</v>
      </c>
      <c r="E1715" s="14">
        <v>-1.6850000000000001</v>
      </c>
      <c r="F1715" s="14">
        <v>-14.260999999999999</v>
      </c>
      <c r="G1715" s="14">
        <v>4.57</v>
      </c>
      <c r="H1715" s="14">
        <v>22.405999999999999</v>
      </c>
    </row>
    <row r="1716" spans="1:8">
      <c r="A1716" s="14" t="str">
        <f t="shared" si="26"/>
        <v>5282002</v>
      </c>
      <c r="B1716" s="14">
        <v>528</v>
      </c>
      <c r="C1716" s="14">
        <v>2002</v>
      </c>
      <c r="D1716" s="14">
        <v>307.43900000000002</v>
      </c>
      <c r="E1716" s="14">
        <v>0.76800000000000002</v>
      </c>
      <c r="F1716" s="14">
        <v>5.7670000000000003</v>
      </c>
      <c r="G1716" s="14">
        <v>5.17</v>
      </c>
      <c r="H1716" s="14">
        <v>22.521000000000001</v>
      </c>
    </row>
    <row r="1717" spans="1:8">
      <c r="A1717" s="14" t="str">
        <f t="shared" si="26"/>
        <v>5282003</v>
      </c>
      <c r="B1717" s="14">
        <v>528</v>
      </c>
      <c r="C1717" s="14">
        <v>2003</v>
      </c>
      <c r="D1717" s="14">
        <v>317.38099999999997</v>
      </c>
      <c r="E1717" s="14">
        <v>-5.8999999999999997E-2</v>
      </c>
      <c r="F1717" s="14">
        <v>7.3559999999999999</v>
      </c>
      <c r="G1717" s="14">
        <v>4.99</v>
      </c>
      <c r="H1717" s="14">
        <v>22.605</v>
      </c>
    </row>
    <row r="1718" spans="1:8">
      <c r="A1718" s="14" t="str">
        <f t="shared" si="26"/>
        <v>5282004</v>
      </c>
      <c r="B1718" s="14">
        <v>528</v>
      </c>
      <c r="C1718" s="14">
        <v>2004</v>
      </c>
      <c r="D1718" s="14">
        <v>346.92399999999998</v>
      </c>
      <c r="E1718" s="14">
        <v>1.619</v>
      </c>
      <c r="F1718" s="14">
        <v>17.84</v>
      </c>
      <c r="G1718" s="14">
        <v>4.4400000000000004</v>
      </c>
      <c r="H1718" s="14">
        <v>22.689</v>
      </c>
    </row>
    <row r="1719" spans="1:8">
      <c r="A1719" s="14" t="str">
        <f t="shared" si="26"/>
        <v>5282005</v>
      </c>
      <c r="B1719" s="14">
        <v>528</v>
      </c>
      <c r="C1719" s="14">
        <v>2005</v>
      </c>
      <c r="D1719" s="14">
        <v>374.06</v>
      </c>
      <c r="E1719" s="14">
        <v>2.206</v>
      </c>
      <c r="F1719" s="14">
        <v>2.778</v>
      </c>
      <c r="G1719" s="14">
        <v>4.13</v>
      </c>
      <c r="H1719" s="14">
        <v>22.77</v>
      </c>
    </row>
    <row r="1720" spans="1:8">
      <c r="A1720" s="14" t="str">
        <f t="shared" si="26"/>
        <v>5282006</v>
      </c>
      <c r="B1720" s="14">
        <v>528</v>
      </c>
      <c r="C1720" s="14">
        <v>2006</v>
      </c>
      <c r="D1720" s="14">
        <v>386.45</v>
      </c>
      <c r="E1720" s="14">
        <v>0.67800000000000005</v>
      </c>
      <c r="F1720" s="14">
        <v>4.5620000000000003</v>
      </c>
      <c r="G1720" s="14">
        <v>3.91</v>
      </c>
      <c r="H1720" s="14">
        <v>22.876999999999999</v>
      </c>
    </row>
    <row r="1721" spans="1:8">
      <c r="A1721" s="14" t="str">
        <f t="shared" si="26"/>
        <v>5282007</v>
      </c>
      <c r="B1721" s="14">
        <v>528</v>
      </c>
      <c r="C1721" s="14">
        <v>2007</v>
      </c>
      <c r="D1721" s="14">
        <v>406.90699999999998</v>
      </c>
      <c r="E1721" s="14">
        <v>3.3330000000000002</v>
      </c>
      <c r="F1721" s="14">
        <v>3.516</v>
      </c>
      <c r="G1721" s="14">
        <v>3.91</v>
      </c>
      <c r="H1721" s="14">
        <v>22.957999999999998</v>
      </c>
    </row>
    <row r="1722" spans="1:8">
      <c r="A1722" s="14" t="str">
        <f t="shared" si="26"/>
        <v>5282008</v>
      </c>
      <c r="B1722" s="14">
        <v>528</v>
      </c>
      <c r="C1722" s="14">
        <v>2008</v>
      </c>
      <c r="D1722" s="14">
        <v>415.90100000000001</v>
      </c>
      <c r="E1722" s="14">
        <v>1.26</v>
      </c>
      <c r="F1722" s="14">
        <v>-1.478</v>
      </c>
      <c r="G1722" s="14">
        <v>4.1399999999999997</v>
      </c>
      <c r="H1722" s="14">
        <v>23.036999999999999</v>
      </c>
    </row>
    <row r="1723" spans="1:8">
      <c r="A1723" s="14" t="str">
        <f t="shared" si="26"/>
        <v>5282009</v>
      </c>
      <c r="B1723" s="14">
        <v>528</v>
      </c>
      <c r="C1723" s="14">
        <v>2009</v>
      </c>
      <c r="D1723" s="14">
        <v>390.82900000000001</v>
      </c>
      <c r="E1723" s="14">
        <v>-0.247</v>
      </c>
      <c r="F1723" s="14">
        <v>-14.711</v>
      </c>
      <c r="G1723" s="14">
        <v>5.85</v>
      </c>
      <c r="H1723" s="14">
        <v>23.12</v>
      </c>
    </row>
    <row r="1724" spans="1:8">
      <c r="A1724" s="14" t="str">
        <f t="shared" si="26"/>
        <v>5282010</v>
      </c>
      <c r="B1724" s="14">
        <v>528</v>
      </c>
      <c r="C1724" s="14">
        <v>2010</v>
      </c>
      <c r="D1724" s="14">
        <v>444.28100000000001</v>
      </c>
      <c r="E1724" s="14">
        <v>1.236</v>
      </c>
      <c r="F1724" s="14">
        <v>30.629000000000001</v>
      </c>
      <c r="G1724" s="14">
        <v>5.21</v>
      </c>
      <c r="H1724" s="14">
        <v>23.161999999999999</v>
      </c>
    </row>
    <row r="1725" spans="1:8">
      <c r="A1725" s="14" t="str">
        <f t="shared" si="26"/>
        <v>5282011</v>
      </c>
      <c r="B1725" s="14">
        <v>528</v>
      </c>
      <c r="C1725" s="14">
        <v>2011</v>
      </c>
      <c r="D1725" s="14">
        <v>483.97399999999999</v>
      </c>
      <c r="E1725" s="14">
        <v>2.028</v>
      </c>
      <c r="F1725" s="14">
        <v>1.7450000000000001</v>
      </c>
      <c r="G1725" s="14">
        <v>4.3899999999999997</v>
      </c>
      <c r="H1725" s="14">
        <v>23.225000000000001</v>
      </c>
    </row>
    <row r="1726" spans="1:8">
      <c r="A1726" s="14" t="str">
        <f t="shared" si="26"/>
        <v>5282012</v>
      </c>
      <c r="B1726" s="14">
        <v>528</v>
      </c>
      <c r="C1726" s="14">
        <v>2012</v>
      </c>
      <c r="D1726" s="14">
        <v>495.61</v>
      </c>
      <c r="E1726" s="14">
        <v>1.613</v>
      </c>
      <c r="F1726" s="14">
        <v>21.599</v>
      </c>
      <c r="G1726" s="14">
        <v>4.24</v>
      </c>
      <c r="H1726" s="14">
        <v>23.315999999999999</v>
      </c>
    </row>
    <row r="1727" spans="1:8">
      <c r="A1727" s="14" t="str">
        <f t="shared" si="26"/>
        <v>5282013</v>
      </c>
      <c r="B1727" s="14">
        <v>528</v>
      </c>
      <c r="C1727" s="14">
        <v>2013</v>
      </c>
      <c r="D1727" s="14">
        <v>512.94299999999998</v>
      </c>
      <c r="E1727" s="14">
        <v>0.33800000000000002</v>
      </c>
      <c r="F1727" s="14">
        <v>1.2030000000000001</v>
      </c>
      <c r="G1727" s="14">
        <v>4.18</v>
      </c>
      <c r="H1727" s="14">
        <v>23.373999999999999</v>
      </c>
    </row>
    <row r="1728" spans="1:8">
      <c r="A1728" s="14" t="str">
        <f t="shared" si="26"/>
        <v>5282014</v>
      </c>
      <c r="B1728" s="14">
        <v>528</v>
      </c>
      <c r="C1728" s="14">
        <v>2014</v>
      </c>
      <c r="D1728" s="14">
        <v>535.32799999999997</v>
      </c>
      <c r="E1728" s="14">
        <v>0.60199999999999998</v>
      </c>
      <c r="F1728" s="14">
        <v>1.889</v>
      </c>
      <c r="G1728" s="14">
        <v>3.96</v>
      </c>
      <c r="H1728" s="14">
        <v>23.434000000000001</v>
      </c>
    </row>
    <row r="1729" spans="1:8">
      <c r="A1729" s="14" t="str">
        <f t="shared" si="26"/>
        <v>5282015</v>
      </c>
      <c r="B1729" s="14">
        <v>528</v>
      </c>
      <c r="C1729" s="14">
        <v>2015</v>
      </c>
      <c r="D1729" s="14">
        <v>534.51499999999999</v>
      </c>
      <c r="E1729" s="14">
        <v>0.13200000000000001</v>
      </c>
      <c r="F1729" s="14">
        <v>-0.746</v>
      </c>
      <c r="G1729" s="14">
        <v>3.78</v>
      </c>
      <c r="H1729" s="14">
        <v>23.492000000000001</v>
      </c>
    </row>
    <row r="1730" spans="1:8">
      <c r="A1730" s="14" t="str">
        <f t="shared" si="26"/>
        <v>5282016</v>
      </c>
      <c r="B1730" s="14">
        <v>528</v>
      </c>
      <c r="C1730" s="14">
        <v>2016</v>
      </c>
      <c r="D1730" s="14">
        <v>543.08100000000002</v>
      </c>
      <c r="E1730" s="14">
        <v>1.6930000000000001</v>
      </c>
      <c r="F1730" s="14">
        <v>-5.3470000000000004</v>
      </c>
      <c r="G1730" s="14">
        <v>3.92</v>
      </c>
      <c r="H1730" s="14">
        <v>23.54</v>
      </c>
    </row>
    <row r="1731" spans="1:8">
      <c r="A1731" s="14" t="str">
        <f t="shared" ref="A1731:A1794" si="27">B1731&amp;C1731</f>
        <v>5282017</v>
      </c>
      <c r="B1731" s="14">
        <v>528</v>
      </c>
      <c r="C1731" s="14">
        <v>2017</v>
      </c>
      <c r="D1731" s="14">
        <v>590.73299999999995</v>
      </c>
      <c r="E1731" s="14">
        <v>1.216</v>
      </c>
      <c r="F1731" s="14">
        <v>3.1859999999999999</v>
      </c>
      <c r="G1731" s="14">
        <v>3.76</v>
      </c>
      <c r="H1731" s="14">
        <v>23.571000000000002</v>
      </c>
    </row>
    <row r="1732" spans="1:8">
      <c r="A1732" s="14" t="str">
        <f t="shared" si="27"/>
        <v>5282018</v>
      </c>
      <c r="B1732" s="14">
        <v>528</v>
      </c>
      <c r="C1732" s="14">
        <v>2018</v>
      </c>
      <c r="D1732" s="14">
        <v>609.19799999999998</v>
      </c>
      <c r="E1732" s="14">
        <v>-5.8999999999999997E-2</v>
      </c>
      <c r="F1732" s="14">
        <v>1.5369999999999999</v>
      </c>
      <c r="G1732" s="14">
        <v>3.71</v>
      </c>
      <c r="H1732" s="14">
        <v>23.588999999999999</v>
      </c>
    </row>
    <row r="1733" spans="1:8">
      <c r="A1733" s="14" t="str">
        <f t="shared" si="27"/>
        <v>5282019</v>
      </c>
      <c r="B1733" s="14">
        <v>528</v>
      </c>
      <c r="C1733" s="14">
        <v>2019</v>
      </c>
      <c r="D1733" s="14">
        <v>612.16800000000001</v>
      </c>
      <c r="E1733" s="14">
        <v>1.143</v>
      </c>
      <c r="F1733" s="14">
        <v>2.4209999999999998</v>
      </c>
      <c r="G1733" s="14">
        <v>3.73</v>
      </c>
      <c r="H1733" s="14">
        <v>23.603000000000002</v>
      </c>
    </row>
    <row r="1734" spans="1:8">
      <c r="A1734" s="14" t="str">
        <f t="shared" si="27"/>
        <v>5282020</v>
      </c>
      <c r="B1734" s="14">
        <v>528</v>
      </c>
      <c r="C1734" s="14">
        <v>2020</v>
      </c>
      <c r="D1734" s="14">
        <v>668.51</v>
      </c>
      <c r="E1734" s="14">
        <v>5.8000000000000003E-2</v>
      </c>
      <c r="F1734" s="14">
        <v>-2.3719999999999999</v>
      </c>
      <c r="G1734" s="14">
        <v>3.9</v>
      </c>
      <c r="H1734" s="14">
        <v>23.617000000000001</v>
      </c>
    </row>
    <row r="1735" spans="1:8">
      <c r="A1735" s="14" t="str">
        <f t="shared" si="27"/>
        <v>5282021</v>
      </c>
      <c r="B1735" s="14">
        <v>528</v>
      </c>
      <c r="C1735" s="14">
        <v>2021</v>
      </c>
      <c r="D1735" s="14">
        <v>759.10400000000004</v>
      </c>
      <c r="E1735" s="14">
        <v>0.9</v>
      </c>
      <c r="F1735" s="14">
        <v>-0.40200000000000002</v>
      </c>
      <c r="G1735" s="14">
        <v>3.8</v>
      </c>
      <c r="H1735" s="14">
        <v>23.632000000000001</v>
      </c>
    </row>
    <row r="1736" spans="1:8">
      <c r="A1736" s="14" t="str">
        <f t="shared" si="27"/>
        <v>5282022</v>
      </c>
      <c r="B1736" s="14">
        <v>528</v>
      </c>
      <c r="C1736" s="14">
        <v>2022</v>
      </c>
      <c r="D1736" s="14">
        <v>810.66499999999996</v>
      </c>
      <c r="E1736" s="14">
        <v>1.2</v>
      </c>
      <c r="F1736" s="14">
        <v>6.34</v>
      </c>
      <c r="G1736" s="14">
        <v>3.8</v>
      </c>
      <c r="H1736" s="14">
        <v>23.646000000000001</v>
      </c>
    </row>
    <row r="1737" spans="1:8">
      <c r="A1737" s="14" t="str">
        <f t="shared" si="27"/>
        <v>5282023</v>
      </c>
      <c r="B1737" s="14">
        <v>528</v>
      </c>
      <c r="C1737" s="14">
        <v>2023</v>
      </c>
      <c r="D1737" s="14">
        <v>851.05600000000004</v>
      </c>
      <c r="E1737" s="14">
        <v>1.403</v>
      </c>
      <c r="F1737" s="14">
        <v>3.04</v>
      </c>
      <c r="G1737" s="14">
        <v>3.8</v>
      </c>
      <c r="H1737" s="14">
        <v>23.66</v>
      </c>
    </row>
    <row r="1738" spans="1:8">
      <c r="A1738" s="14" t="str">
        <f t="shared" si="27"/>
        <v>5282024</v>
      </c>
      <c r="B1738" s="14">
        <v>528</v>
      </c>
      <c r="C1738" s="14">
        <v>2024</v>
      </c>
      <c r="D1738" s="14">
        <v>894.23</v>
      </c>
      <c r="E1738" s="14">
        <v>1.4370000000000001</v>
      </c>
      <c r="F1738" s="14">
        <v>2.14</v>
      </c>
      <c r="G1738" s="14">
        <v>3.8</v>
      </c>
      <c r="H1738" s="14">
        <v>23.673999999999999</v>
      </c>
    </row>
    <row r="1739" spans="1:8">
      <c r="A1739" s="14" t="str">
        <f t="shared" si="27"/>
        <v>5282025</v>
      </c>
      <c r="B1739" s="14">
        <v>528</v>
      </c>
      <c r="C1739" s="14">
        <v>2025</v>
      </c>
      <c r="D1739" s="14">
        <v>929.41300000000001</v>
      </c>
      <c r="E1739" s="14">
        <v>1.4370000000000001</v>
      </c>
      <c r="F1739" s="14">
        <v>2.02</v>
      </c>
      <c r="G1739" s="14">
        <v>3.8</v>
      </c>
      <c r="H1739" s="14">
        <v>23.687999999999999</v>
      </c>
    </row>
    <row r="1740" spans="1:8">
      <c r="A1740" s="14" t="str">
        <f t="shared" si="27"/>
        <v>5282026</v>
      </c>
      <c r="B1740" s="14">
        <v>528</v>
      </c>
      <c r="C1740" s="14">
        <v>2026</v>
      </c>
      <c r="D1740" s="14">
        <v>967.71799999999996</v>
      </c>
      <c r="E1740" s="14">
        <v>1.4370000000000001</v>
      </c>
      <c r="F1740" s="14">
        <v>2.02</v>
      </c>
      <c r="G1740" s="14">
        <v>3.8</v>
      </c>
      <c r="H1740" s="14">
        <v>23.702999999999999</v>
      </c>
    </row>
    <row r="1741" spans="1:8">
      <c r="A1741" s="14" t="str">
        <f t="shared" si="27"/>
        <v>1121980</v>
      </c>
      <c r="B1741" s="14">
        <v>112</v>
      </c>
      <c r="C1741" s="14">
        <v>1980</v>
      </c>
      <c r="D1741" s="14">
        <v>603.98299999999995</v>
      </c>
      <c r="E1741" s="14">
        <v>15.157</v>
      </c>
      <c r="F1741" s="14">
        <v>-3.552</v>
      </c>
      <c r="G1741" s="14">
        <v>7.133</v>
      </c>
      <c r="H1741" s="14">
        <v>56.33</v>
      </c>
    </row>
    <row r="1742" spans="1:8">
      <c r="A1742" s="14" t="str">
        <f t="shared" si="27"/>
        <v>1121981</v>
      </c>
      <c r="B1742" s="14">
        <v>112</v>
      </c>
      <c r="C1742" s="14">
        <v>1981</v>
      </c>
      <c r="D1742" s="14">
        <v>587.65200000000004</v>
      </c>
      <c r="E1742" s="14">
        <v>12.016999999999999</v>
      </c>
      <c r="F1742" s="14">
        <v>-2.875</v>
      </c>
      <c r="G1742" s="14">
        <v>9.65</v>
      </c>
      <c r="H1742" s="14">
        <v>56.357999999999997</v>
      </c>
    </row>
    <row r="1743" spans="1:8">
      <c r="A1743" s="14" t="str">
        <f t="shared" si="27"/>
        <v>1121982</v>
      </c>
      <c r="B1743" s="14">
        <v>112</v>
      </c>
      <c r="C1743" s="14">
        <v>1982</v>
      </c>
      <c r="D1743" s="14">
        <v>558.72</v>
      </c>
      <c r="E1743" s="14">
        <v>5.3639999999999999</v>
      </c>
      <c r="F1743" s="14">
        <v>4.5199999999999996</v>
      </c>
      <c r="G1743" s="14">
        <v>10.725</v>
      </c>
      <c r="H1743" s="14">
        <v>56.290999999999997</v>
      </c>
    </row>
    <row r="1744" spans="1:8">
      <c r="A1744" s="14" t="str">
        <f t="shared" si="27"/>
        <v>1121983</v>
      </c>
      <c r="B1744" s="14">
        <v>112</v>
      </c>
      <c r="C1744" s="14">
        <v>1983</v>
      </c>
      <c r="D1744" s="14">
        <v>532.476</v>
      </c>
      <c r="E1744" s="14">
        <v>5.3330000000000002</v>
      </c>
      <c r="F1744" s="14">
        <v>6.1470000000000002</v>
      </c>
      <c r="G1744" s="14">
        <v>11.475</v>
      </c>
      <c r="H1744" s="14">
        <v>56.316000000000003</v>
      </c>
    </row>
    <row r="1745" spans="1:8">
      <c r="A1745" s="14" t="str">
        <f t="shared" si="27"/>
        <v>1121984</v>
      </c>
      <c r="B1745" s="14">
        <v>112</v>
      </c>
      <c r="C1745" s="14">
        <v>1984</v>
      </c>
      <c r="D1745" s="14">
        <v>504.57100000000003</v>
      </c>
      <c r="E1745" s="14">
        <v>4.6029999999999998</v>
      </c>
      <c r="F1745" s="14">
        <v>9.4450000000000003</v>
      </c>
      <c r="G1745" s="14">
        <v>11.75</v>
      </c>
      <c r="H1745" s="14">
        <v>56.408999999999999</v>
      </c>
    </row>
    <row r="1746" spans="1:8">
      <c r="A1746" s="14" t="str">
        <f t="shared" si="27"/>
        <v>1121985</v>
      </c>
      <c r="B1746" s="14">
        <v>112</v>
      </c>
      <c r="C1746" s="14">
        <v>1985</v>
      </c>
      <c r="D1746" s="14">
        <v>536.93799999999999</v>
      </c>
      <c r="E1746" s="14">
        <v>5.6109999999999998</v>
      </c>
      <c r="F1746" s="14">
        <v>2.3279999999999998</v>
      </c>
      <c r="G1746" s="14">
        <v>11.375</v>
      </c>
      <c r="H1746" s="14">
        <v>56.554000000000002</v>
      </c>
    </row>
    <row r="1747" spans="1:8">
      <c r="A1747" s="14" t="str">
        <f t="shared" si="27"/>
        <v>1121986</v>
      </c>
      <c r="B1747" s="14">
        <v>112</v>
      </c>
      <c r="C1747" s="14">
        <v>1986</v>
      </c>
      <c r="D1747" s="14">
        <v>655.08600000000001</v>
      </c>
      <c r="E1747" s="14">
        <v>3.75</v>
      </c>
      <c r="F1747" s="14">
        <v>6.6529999999999996</v>
      </c>
      <c r="G1747" s="14">
        <v>11.324999999999999</v>
      </c>
      <c r="H1747" s="14">
        <v>56.683999999999997</v>
      </c>
    </row>
    <row r="1748" spans="1:8">
      <c r="A1748" s="14" t="str">
        <f t="shared" si="27"/>
        <v>1121987</v>
      </c>
      <c r="B1748" s="14">
        <v>112</v>
      </c>
      <c r="C1748" s="14">
        <v>1987</v>
      </c>
      <c r="D1748" s="14">
        <v>813.00599999999997</v>
      </c>
      <c r="E1748" s="14">
        <v>3.7149999999999999</v>
      </c>
      <c r="F1748" s="14">
        <v>7.7329999999999997</v>
      </c>
      <c r="G1748" s="14">
        <v>10.425000000000001</v>
      </c>
      <c r="H1748" s="14">
        <v>56.804000000000002</v>
      </c>
    </row>
    <row r="1749" spans="1:8">
      <c r="A1749" s="14" t="str">
        <f t="shared" si="27"/>
        <v>1121988</v>
      </c>
      <c r="B1749" s="14">
        <v>112</v>
      </c>
      <c r="C1749" s="14">
        <v>1988</v>
      </c>
      <c r="D1749" s="14">
        <v>989.57</v>
      </c>
      <c r="E1749" s="14">
        <v>7.6879999999999997</v>
      </c>
      <c r="F1749" s="14">
        <v>12.356</v>
      </c>
      <c r="G1749" s="14">
        <v>8.5749999999999993</v>
      </c>
      <c r="H1749" s="14">
        <v>56.915999999999997</v>
      </c>
    </row>
    <row r="1750" spans="1:8">
      <c r="A1750" s="14" t="str">
        <f t="shared" si="27"/>
        <v>1121989</v>
      </c>
      <c r="B1750" s="14">
        <v>112</v>
      </c>
      <c r="C1750" s="14">
        <v>1989</v>
      </c>
      <c r="D1750" s="14">
        <v>1007.448</v>
      </c>
      <c r="E1750" s="14">
        <v>5.4960000000000004</v>
      </c>
      <c r="F1750" s="14">
        <v>7.1109999999999998</v>
      </c>
      <c r="G1750" s="14">
        <v>7.2249999999999996</v>
      </c>
      <c r="H1750" s="14">
        <v>57.076999999999998</v>
      </c>
    </row>
    <row r="1751" spans="1:8">
      <c r="A1751" s="14" t="str">
        <f t="shared" si="27"/>
        <v>1121990</v>
      </c>
      <c r="B1751" s="14">
        <v>112</v>
      </c>
      <c r="C1751" s="14">
        <v>1990</v>
      </c>
      <c r="D1751" s="14">
        <v>1193.691</v>
      </c>
      <c r="E1751" s="14">
        <v>7.8470000000000004</v>
      </c>
      <c r="F1751" s="14">
        <v>0.40100000000000002</v>
      </c>
      <c r="G1751" s="14">
        <v>7.1</v>
      </c>
      <c r="H1751" s="14">
        <v>57.238</v>
      </c>
    </row>
    <row r="1752" spans="1:8">
      <c r="A1752" s="14" t="str">
        <f t="shared" si="27"/>
        <v>1121991</v>
      </c>
      <c r="B1752" s="14">
        <v>112</v>
      </c>
      <c r="C1752" s="14">
        <v>1991</v>
      </c>
      <c r="D1752" s="14">
        <v>1247.8820000000001</v>
      </c>
      <c r="E1752" s="14">
        <v>7.0140000000000002</v>
      </c>
      <c r="F1752" s="14">
        <v>-4.51</v>
      </c>
      <c r="G1752" s="14">
        <v>8.85</v>
      </c>
      <c r="H1752" s="14">
        <v>57.439</v>
      </c>
    </row>
    <row r="1753" spans="1:8">
      <c r="A1753" s="14" t="str">
        <f t="shared" si="27"/>
        <v>1121992</v>
      </c>
      <c r="B1753" s="14">
        <v>112</v>
      </c>
      <c r="C1753" s="14">
        <v>1992</v>
      </c>
      <c r="D1753" s="14">
        <v>1289.0650000000001</v>
      </c>
      <c r="E1753" s="14">
        <v>2.681</v>
      </c>
      <c r="F1753" s="14">
        <v>6.5529999999999999</v>
      </c>
      <c r="G1753" s="14">
        <v>9.9499999999999993</v>
      </c>
      <c r="H1753" s="14">
        <v>57.585000000000001</v>
      </c>
    </row>
    <row r="1754" spans="1:8">
      <c r="A1754" s="14" t="str">
        <f t="shared" si="27"/>
        <v>1121993</v>
      </c>
      <c r="B1754" s="14">
        <v>112</v>
      </c>
      <c r="C1754" s="14">
        <v>1993</v>
      </c>
      <c r="D1754" s="14">
        <v>1154.1179999999999</v>
      </c>
      <c r="E1754" s="14">
        <v>2.4350000000000001</v>
      </c>
      <c r="F1754" s="14">
        <v>3.0720000000000001</v>
      </c>
      <c r="G1754" s="14">
        <v>10.375</v>
      </c>
      <c r="H1754" s="14">
        <v>57.713999999999999</v>
      </c>
    </row>
    <row r="1755" spans="1:8">
      <c r="A1755" s="14" t="str">
        <f t="shared" si="27"/>
        <v>1121994</v>
      </c>
      <c r="B1755" s="14">
        <v>112</v>
      </c>
      <c r="C1755" s="14">
        <v>1994</v>
      </c>
      <c r="D1755" s="14">
        <v>1239.7159999999999</v>
      </c>
      <c r="E1755" s="14">
        <v>1.7909999999999999</v>
      </c>
      <c r="F1755" s="14">
        <v>5.7220000000000004</v>
      </c>
      <c r="G1755" s="14">
        <v>9.5</v>
      </c>
      <c r="H1755" s="14">
        <v>57.862000000000002</v>
      </c>
    </row>
    <row r="1756" spans="1:8">
      <c r="A1756" s="14" t="str">
        <f t="shared" si="27"/>
        <v>1121995</v>
      </c>
      <c r="B1756" s="14">
        <v>112</v>
      </c>
      <c r="C1756" s="14">
        <v>1995</v>
      </c>
      <c r="D1756" s="14">
        <v>1341.8779999999999</v>
      </c>
      <c r="E1756" s="14">
        <v>2.8220000000000001</v>
      </c>
      <c r="F1756" s="14">
        <v>5.2759999999999998</v>
      </c>
      <c r="G1756" s="14">
        <v>8.625</v>
      </c>
      <c r="H1756" s="14">
        <v>58.024999999999999</v>
      </c>
    </row>
    <row r="1757" spans="1:8">
      <c r="A1757" s="14" t="str">
        <f t="shared" si="27"/>
        <v>1121996</v>
      </c>
      <c r="B1757" s="14">
        <v>112</v>
      </c>
      <c r="C1757" s="14">
        <v>1996</v>
      </c>
      <c r="D1757" s="14">
        <v>1416.838</v>
      </c>
      <c r="E1757" s="14">
        <v>2.4039999999999999</v>
      </c>
      <c r="F1757" s="14">
        <v>9.1910000000000007</v>
      </c>
      <c r="G1757" s="14">
        <v>8.1</v>
      </c>
      <c r="H1757" s="14">
        <v>58.164000000000001</v>
      </c>
    </row>
    <row r="1758" spans="1:8">
      <c r="A1758" s="14" t="str">
        <f t="shared" si="27"/>
        <v>1121997</v>
      </c>
      <c r="B1758" s="14">
        <v>112</v>
      </c>
      <c r="C1758" s="14">
        <v>1997</v>
      </c>
      <c r="D1758" s="14">
        <v>1558.529</v>
      </c>
      <c r="E1758" s="14">
        <v>1.7809999999999999</v>
      </c>
      <c r="F1758" s="14">
        <v>9.7260000000000009</v>
      </c>
      <c r="G1758" s="14">
        <v>6.95</v>
      </c>
      <c r="H1758" s="14">
        <v>58.314</v>
      </c>
    </row>
    <row r="1759" spans="1:8">
      <c r="A1759" s="14" t="str">
        <f t="shared" si="27"/>
        <v>1121998</v>
      </c>
      <c r="B1759" s="14">
        <v>112</v>
      </c>
      <c r="C1759" s="14">
        <v>1998</v>
      </c>
      <c r="D1759" s="14">
        <v>1651.7750000000001</v>
      </c>
      <c r="E1759" s="14">
        <v>1.385</v>
      </c>
      <c r="F1759" s="14">
        <v>7.5049999999999999</v>
      </c>
      <c r="G1759" s="14">
        <v>6.25</v>
      </c>
      <c r="H1759" s="14">
        <v>58.475000000000001</v>
      </c>
    </row>
    <row r="1760" spans="1:8">
      <c r="A1760" s="14" t="str">
        <f t="shared" si="27"/>
        <v>1121999</v>
      </c>
      <c r="B1760" s="14">
        <v>112</v>
      </c>
      <c r="C1760" s="14">
        <v>1999</v>
      </c>
      <c r="D1760" s="14">
        <v>1682.59</v>
      </c>
      <c r="E1760" s="14">
        <v>1.123</v>
      </c>
      <c r="F1760" s="14">
        <v>7.1879999999999997</v>
      </c>
      <c r="G1760" s="14">
        <v>5.9749999999999996</v>
      </c>
      <c r="H1760" s="14">
        <v>58.683999999999997</v>
      </c>
    </row>
    <row r="1761" spans="1:8">
      <c r="A1761" s="14" t="str">
        <f t="shared" si="27"/>
        <v>1122000</v>
      </c>
      <c r="B1761" s="14">
        <v>112</v>
      </c>
      <c r="C1761" s="14">
        <v>2000</v>
      </c>
      <c r="D1761" s="14">
        <v>1661.335</v>
      </c>
      <c r="E1761" s="14">
        <v>0.95499999999999996</v>
      </c>
      <c r="F1761" s="14">
        <v>9.4120000000000008</v>
      </c>
      <c r="G1761" s="14">
        <v>5.45</v>
      </c>
      <c r="H1761" s="14">
        <v>58.886000000000003</v>
      </c>
    </row>
    <row r="1762" spans="1:8">
      <c r="A1762" s="14" t="str">
        <f t="shared" si="27"/>
        <v>1122001</v>
      </c>
      <c r="B1762" s="14">
        <v>112</v>
      </c>
      <c r="C1762" s="14">
        <v>2001</v>
      </c>
      <c r="D1762" s="14">
        <v>1639.079</v>
      </c>
      <c r="E1762" s="14">
        <v>1.0209999999999999</v>
      </c>
      <c r="F1762" s="14">
        <v>6.1559999999999997</v>
      </c>
      <c r="G1762" s="14">
        <v>5.0999999999999996</v>
      </c>
      <c r="H1762" s="14">
        <v>59.113</v>
      </c>
    </row>
    <row r="1763" spans="1:8">
      <c r="A1763" s="14" t="str">
        <f t="shared" si="27"/>
        <v>1122002</v>
      </c>
      <c r="B1763" s="14">
        <v>112</v>
      </c>
      <c r="C1763" s="14">
        <v>2002</v>
      </c>
      <c r="D1763" s="14">
        <v>1782.8920000000001</v>
      </c>
      <c r="E1763" s="14">
        <v>1.524</v>
      </c>
      <c r="F1763" s="14">
        <v>5.27</v>
      </c>
      <c r="G1763" s="14">
        <v>5.2</v>
      </c>
      <c r="H1763" s="14">
        <v>59.366</v>
      </c>
    </row>
    <row r="1764" spans="1:8">
      <c r="A1764" s="14" t="str">
        <f t="shared" si="27"/>
        <v>1122003</v>
      </c>
      <c r="B1764" s="14">
        <v>112</v>
      </c>
      <c r="C1764" s="14">
        <v>2003</v>
      </c>
      <c r="D1764" s="14">
        <v>2052.7869999999998</v>
      </c>
      <c r="E1764" s="14">
        <v>1.3149999999999999</v>
      </c>
      <c r="F1764" s="14">
        <v>1.8660000000000001</v>
      </c>
      <c r="G1764" s="14">
        <v>5</v>
      </c>
      <c r="H1764" s="14">
        <v>59.637</v>
      </c>
    </row>
    <row r="1765" spans="1:8">
      <c r="A1765" s="14" t="str">
        <f t="shared" si="27"/>
        <v>1122004</v>
      </c>
      <c r="B1765" s="14">
        <v>112</v>
      </c>
      <c r="C1765" s="14">
        <v>2004</v>
      </c>
      <c r="D1765" s="14">
        <v>2413.134</v>
      </c>
      <c r="E1765" s="14">
        <v>1.4359999999999999</v>
      </c>
      <c r="F1765" s="14">
        <v>6.22</v>
      </c>
      <c r="G1765" s="14">
        <v>4.75</v>
      </c>
      <c r="H1765" s="14">
        <v>59.95</v>
      </c>
    </row>
    <row r="1766" spans="1:8">
      <c r="A1766" s="14" t="str">
        <f t="shared" si="27"/>
        <v>1122005</v>
      </c>
      <c r="B1766" s="14">
        <v>112</v>
      </c>
      <c r="C1766" s="14">
        <v>2005</v>
      </c>
      <c r="D1766" s="14">
        <v>2535.643</v>
      </c>
      <c r="E1766" s="14">
        <v>2.1269999999999998</v>
      </c>
      <c r="F1766" s="14">
        <v>6.91</v>
      </c>
      <c r="G1766" s="14">
        <v>4.8250000000000002</v>
      </c>
      <c r="H1766" s="14">
        <v>60.412999999999997</v>
      </c>
    </row>
    <row r="1767" spans="1:8">
      <c r="A1767" s="14" t="str">
        <f t="shared" si="27"/>
        <v>1122006</v>
      </c>
      <c r="B1767" s="14">
        <v>112</v>
      </c>
      <c r="C1767" s="14">
        <v>2006</v>
      </c>
      <c r="D1767" s="14">
        <v>2709.826</v>
      </c>
      <c r="E1767" s="14">
        <v>2.7149999999999999</v>
      </c>
      <c r="F1767" s="14">
        <v>10.326000000000001</v>
      </c>
      <c r="G1767" s="14">
        <v>5.4249999999999998</v>
      </c>
      <c r="H1767" s="14">
        <v>60.826999999999998</v>
      </c>
    </row>
    <row r="1768" spans="1:8">
      <c r="A1768" s="14" t="str">
        <f t="shared" si="27"/>
        <v>1122007</v>
      </c>
      <c r="B1768" s="14">
        <v>112</v>
      </c>
      <c r="C1768" s="14">
        <v>2007</v>
      </c>
      <c r="D1768" s="14">
        <v>3094.5929999999998</v>
      </c>
      <c r="E1768" s="14">
        <v>2.1190000000000002</v>
      </c>
      <c r="F1768" s="14">
        <v>-3.1240000000000001</v>
      </c>
      <c r="G1768" s="14">
        <v>5.35</v>
      </c>
      <c r="H1768" s="14">
        <v>61.319000000000003</v>
      </c>
    </row>
    <row r="1769" spans="1:8">
      <c r="A1769" s="14" t="str">
        <f t="shared" si="27"/>
        <v>1122008</v>
      </c>
      <c r="B1769" s="14">
        <v>112</v>
      </c>
      <c r="C1769" s="14">
        <v>2008</v>
      </c>
      <c r="D1769" s="14">
        <v>2952.326</v>
      </c>
      <c r="E1769" s="14">
        <v>3.88</v>
      </c>
      <c r="F1769" s="14">
        <v>-2.355</v>
      </c>
      <c r="G1769" s="14">
        <v>5.7249999999999996</v>
      </c>
      <c r="H1769" s="14">
        <v>61.823999999999998</v>
      </c>
    </row>
    <row r="1770" spans="1:8">
      <c r="A1770" s="14" t="str">
        <f t="shared" si="27"/>
        <v>1122009</v>
      </c>
      <c r="B1770" s="14">
        <v>112</v>
      </c>
      <c r="C1770" s="14">
        <v>2009</v>
      </c>
      <c r="D1770" s="14">
        <v>2421.0239999999999</v>
      </c>
      <c r="E1770" s="14">
        <v>2.121</v>
      </c>
      <c r="F1770" s="14">
        <v>-8.0090000000000003</v>
      </c>
      <c r="G1770" s="14">
        <v>7.625</v>
      </c>
      <c r="H1770" s="14">
        <v>62.261000000000003</v>
      </c>
    </row>
    <row r="1771" spans="1:8">
      <c r="A1771" s="14" t="str">
        <f t="shared" si="27"/>
        <v>1122010</v>
      </c>
      <c r="B1771" s="14">
        <v>112</v>
      </c>
      <c r="C1771" s="14">
        <v>2010</v>
      </c>
      <c r="D1771" s="14">
        <v>2484.0169999999998</v>
      </c>
      <c r="E1771" s="14">
        <v>3.38</v>
      </c>
      <c r="F1771" s="14">
        <v>7.9210000000000003</v>
      </c>
      <c r="G1771" s="14">
        <v>7.9</v>
      </c>
      <c r="H1771" s="14">
        <v>62.76</v>
      </c>
    </row>
    <row r="1772" spans="1:8">
      <c r="A1772" s="14" t="str">
        <f t="shared" si="27"/>
        <v>1122011</v>
      </c>
      <c r="B1772" s="14">
        <v>112</v>
      </c>
      <c r="C1772" s="14">
        <v>2011</v>
      </c>
      <c r="D1772" s="14">
        <v>2660.7939999999999</v>
      </c>
      <c r="E1772" s="14">
        <v>4.6310000000000002</v>
      </c>
      <c r="F1772" s="14">
        <v>1.6319999999999999</v>
      </c>
      <c r="G1772" s="14">
        <v>8.1</v>
      </c>
      <c r="H1772" s="14">
        <v>63.284999999999997</v>
      </c>
    </row>
    <row r="1773" spans="1:8">
      <c r="A1773" s="14" t="str">
        <f t="shared" si="27"/>
        <v>1122012</v>
      </c>
      <c r="B1773" s="14">
        <v>112</v>
      </c>
      <c r="C1773" s="14">
        <v>2012</v>
      </c>
      <c r="D1773" s="14">
        <v>2704.498</v>
      </c>
      <c r="E1773" s="14">
        <v>2.6339999999999999</v>
      </c>
      <c r="F1773" s="14">
        <v>1.9530000000000001</v>
      </c>
      <c r="G1773" s="14">
        <v>7.9749999999999996</v>
      </c>
      <c r="H1773" s="14">
        <v>63.704999999999998</v>
      </c>
    </row>
    <row r="1774" spans="1:8">
      <c r="A1774" s="14" t="str">
        <f t="shared" si="27"/>
        <v>1122013</v>
      </c>
      <c r="B1774" s="14">
        <v>112</v>
      </c>
      <c r="C1774" s="14">
        <v>2013</v>
      </c>
      <c r="D1774" s="14">
        <v>2785.0619999999999</v>
      </c>
      <c r="E1774" s="14">
        <v>2.0670000000000002</v>
      </c>
      <c r="F1774" s="14">
        <v>3.077</v>
      </c>
      <c r="G1774" s="14">
        <v>7.5750000000000002</v>
      </c>
      <c r="H1774" s="14">
        <v>64.105999999999995</v>
      </c>
    </row>
    <row r="1775" spans="1:8">
      <c r="A1775" s="14" t="str">
        <f t="shared" si="27"/>
        <v>1122014</v>
      </c>
      <c r="B1775" s="14">
        <v>112</v>
      </c>
      <c r="C1775" s="14">
        <v>2014</v>
      </c>
      <c r="D1775" s="14">
        <v>3067.1170000000002</v>
      </c>
      <c r="E1775" s="14">
        <v>0.91200000000000003</v>
      </c>
      <c r="F1775" s="14">
        <v>3.3490000000000002</v>
      </c>
      <c r="G1775" s="14">
        <v>6.2</v>
      </c>
      <c r="H1775" s="14">
        <v>64.596999999999994</v>
      </c>
    </row>
    <row r="1776" spans="1:8">
      <c r="A1776" s="14" t="str">
        <f t="shared" si="27"/>
        <v>1122015</v>
      </c>
      <c r="B1776" s="14">
        <v>112</v>
      </c>
      <c r="C1776" s="14">
        <v>2015</v>
      </c>
      <c r="D1776" s="14">
        <v>2933.433</v>
      </c>
      <c r="E1776" s="14">
        <v>5.8000000000000003E-2</v>
      </c>
      <c r="F1776" s="14">
        <v>5.4119999999999999</v>
      </c>
      <c r="G1776" s="14">
        <v>5.375</v>
      </c>
      <c r="H1776" s="14">
        <v>65.11</v>
      </c>
    </row>
    <row r="1777" spans="1:8">
      <c r="A1777" s="14" t="str">
        <f t="shared" si="27"/>
        <v>1122016</v>
      </c>
      <c r="B1777" s="14">
        <v>112</v>
      </c>
      <c r="C1777" s="14">
        <v>2016</v>
      </c>
      <c r="D1777" s="14">
        <v>2703.2420000000002</v>
      </c>
      <c r="E1777" s="14">
        <v>1.2110000000000001</v>
      </c>
      <c r="F1777" s="14">
        <v>3.9470000000000001</v>
      </c>
      <c r="G1777" s="14">
        <v>4.875</v>
      </c>
      <c r="H1777" s="14">
        <v>65.647999999999996</v>
      </c>
    </row>
    <row r="1778" spans="1:8">
      <c r="A1778" s="14" t="str">
        <f t="shared" si="27"/>
        <v>1122017</v>
      </c>
      <c r="B1778" s="14">
        <v>112</v>
      </c>
      <c r="C1778" s="14">
        <v>2017</v>
      </c>
      <c r="D1778" s="14">
        <v>2664.7049999999999</v>
      </c>
      <c r="E1778" s="14">
        <v>3.03</v>
      </c>
      <c r="F1778" s="14">
        <v>2.6480000000000001</v>
      </c>
      <c r="G1778" s="14">
        <v>4.4249999999999998</v>
      </c>
      <c r="H1778" s="14">
        <v>66.040000000000006</v>
      </c>
    </row>
    <row r="1779" spans="1:8">
      <c r="A1779" s="14" t="str">
        <f t="shared" si="27"/>
        <v>1122018</v>
      </c>
      <c r="B1779" s="14">
        <v>112</v>
      </c>
      <c r="C1779" s="14">
        <v>2018</v>
      </c>
      <c r="D1779" s="14">
        <v>2860.982</v>
      </c>
      <c r="E1779" s="14">
        <v>2.2749999999999999</v>
      </c>
      <c r="F1779" s="14">
        <v>2.72</v>
      </c>
      <c r="G1779" s="14">
        <v>4.0750000000000002</v>
      </c>
      <c r="H1779" s="14">
        <v>66.436000000000007</v>
      </c>
    </row>
    <row r="1780" spans="1:8">
      <c r="A1780" s="14" t="str">
        <f t="shared" si="27"/>
        <v>1122019</v>
      </c>
      <c r="B1780" s="14">
        <v>112</v>
      </c>
      <c r="C1780" s="14">
        <v>2019</v>
      </c>
      <c r="D1780" s="14">
        <v>2833.3009999999999</v>
      </c>
      <c r="E1780" s="14">
        <v>1.417</v>
      </c>
      <c r="F1780" s="14">
        <v>2.734</v>
      </c>
      <c r="G1780" s="14">
        <v>3.8250000000000002</v>
      </c>
      <c r="H1780" s="14">
        <v>66.796999999999997</v>
      </c>
    </row>
    <row r="1781" spans="1:8">
      <c r="A1781" s="14" t="str">
        <f t="shared" si="27"/>
        <v>1122020</v>
      </c>
      <c r="B1781" s="14">
        <v>112</v>
      </c>
      <c r="C1781" s="14">
        <v>2020</v>
      </c>
      <c r="D1781" s="14">
        <v>2710.97</v>
      </c>
      <c r="E1781" s="14">
        <v>0.53500000000000003</v>
      </c>
      <c r="F1781" s="14">
        <v>-18.126999999999999</v>
      </c>
      <c r="G1781" s="14">
        <v>4.5</v>
      </c>
      <c r="H1781" s="14">
        <v>67.093000000000004</v>
      </c>
    </row>
    <row r="1782" spans="1:8">
      <c r="A1782" s="14" t="str">
        <f t="shared" si="27"/>
        <v>1122021</v>
      </c>
      <c r="B1782" s="14">
        <v>112</v>
      </c>
      <c r="C1782" s="14">
        <v>2021</v>
      </c>
      <c r="D1782" s="14">
        <v>3124.65</v>
      </c>
      <c r="E1782" s="14">
        <v>2.0499999999999998</v>
      </c>
      <c r="F1782" s="14">
        <v>2.306</v>
      </c>
      <c r="G1782" s="14">
        <v>6.05</v>
      </c>
      <c r="H1782" s="14">
        <v>67.423000000000002</v>
      </c>
    </row>
    <row r="1783" spans="1:8">
      <c r="A1783" s="14" t="str">
        <f t="shared" si="27"/>
        <v>1122022</v>
      </c>
      <c r="B1783" s="14">
        <v>112</v>
      </c>
      <c r="C1783" s="14">
        <v>2022</v>
      </c>
      <c r="D1783" s="14">
        <v>3340.8380000000002</v>
      </c>
      <c r="E1783" s="14">
        <v>1.85</v>
      </c>
      <c r="F1783" s="14">
        <v>8.7010000000000005</v>
      </c>
      <c r="G1783" s="14">
        <v>6.141</v>
      </c>
      <c r="H1783" s="14">
        <v>67.728999999999999</v>
      </c>
    </row>
    <row r="1784" spans="1:8">
      <c r="A1784" s="14" t="str">
        <f t="shared" si="27"/>
        <v>1122023</v>
      </c>
      <c r="B1784" s="14">
        <v>112</v>
      </c>
      <c r="C1784" s="14">
        <v>2023</v>
      </c>
      <c r="D1784" s="14">
        <v>3490.2660000000001</v>
      </c>
      <c r="E1784" s="14">
        <v>2</v>
      </c>
      <c r="F1784" s="14">
        <v>3.49</v>
      </c>
      <c r="G1784" s="14">
        <v>5.165</v>
      </c>
      <c r="H1784" s="14">
        <v>68.010000000000005</v>
      </c>
    </row>
    <row r="1785" spans="1:8">
      <c r="A1785" s="14" t="str">
        <f t="shared" si="27"/>
        <v>1122024</v>
      </c>
      <c r="B1785" s="14">
        <v>112</v>
      </c>
      <c r="C1785" s="14">
        <v>2024</v>
      </c>
      <c r="D1785" s="14">
        <v>3660.58</v>
      </c>
      <c r="E1785" s="14">
        <v>2</v>
      </c>
      <c r="F1785" s="14">
        <v>2.6970000000000001</v>
      </c>
      <c r="G1785" s="14">
        <v>4.6260000000000003</v>
      </c>
      <c r="H1785" s="14">
        <v>68.27</v>
      </c>
    </row>
    <row r="1786" spans="1:8">
      <c r="A1786" s="14" t="str">
        <f t="shared" si="27"/>
        <v>1122025</v>
      </c>
      <c r="B1786" s="14">
        <v>112</v>
      </c>
      <c r="C1786" s="14">
        <v>2025</v>
      </c>
      <c r="D1786" s="14">
        <v>3838.7069999999999</v>
      </c>
      <c r="E1786" s="14">
        <v>2</v>
      </c>
      <c r="F1786" s="14">
        <v>2.532</v>
      </c>
      <c r="G1786" s="14">
        <v>4.3499999999999996</v>
      </c>
      <c r="H1786" s="14">
        <v>68.507000000000005</v>
      </c>
    </row>
    <row r="1787" spans="1:8">
      <c r="A1787" s="14" t="str">
        <f t="shared" si="27"/>
        <v>1122026</v>
      </c>
      <c r="B1787" s="14">
        <v>112</v>
      </c>
      <c r="C1787" s="14">
        <v>2026</v>
      </c>
      <c r="D1787" s="14">
        <v>4027.8620000000001</v>
      </c>
      <c r="E1787" s="14">
        <v>2</v>
      </c>
      <c r="F1787" s="14">
        <v>2.2810000000000001</v>
      </c>
      <c r="G1787" s="14">
        <v>4.2249999999999996</v>
      </c>
      <c r="H1787" s="14">
        <v>68.733000000000004</v>
      </c>
    </row>
    <row r="1788" spans="1:8">
      <c r="A1788" s="14" t="str">
        <f t="shared" si="27"/>
        <v>1111980</v>
      </c>
      <c r="B1788" s="14">
        <v>111</v>
      </c>
      <c r="C1788" s="14">
        <v>1980</v>
      </c>
      <c r="D1788" s="14">
        <v>2857.3249999999998</v>
      </c>
      <c r="E1788" s="14">
        <v>11.887</v>
      </c>
      <c r="F1788" s="14">
        <v>-6.66</v>
      </c>
      <c r="G1788" s="14">
        <v>7.1749999999999998</v>
      </c>
      <c r="H1788" s="14">
        <v>227.62200000000001</v>
      </c>
    </row>
    <row r="1789" spans="1:8">
      <c r="A1789" s="14" t="str">
        <f t="shared" si="27"/>
        <v>1111981</v>
      </c>
      <c r="B1789" s="14">
        <v>111</v>
      </c>
      <c r="C1789" s="14">
        <v>1981</v>
      </c>
      <c r="D1789" s="14">
        <v>3207.0250000000001</v>
      </c>
      <c r="E1789" s="14">
        <v>8.5690000000000008</v>
      </c>
      <c r="F1789" s="14">
        <v>2.61</v>
      </c>
      <c r="G1789" s="14">
        <v>7.617</v>
      </c>
      <c r="H1789" s="14">
        <v>229.916</v>
      </c>
    </row>
    <row r="1790" spans="1:8">
      <c r="A1790" s="14" t="str">
        <f t="shared" si="27"/>
        <v>1111982</v>
      </c>
      <c r="B1790" s="14">
        <v>111</v>
      </c>
      <c r="C1790" s="14">
        <v>1982</v>
      </c>
      <c r="D1790" s="14">
        <v>3343.8</v>
      </c>
      <c r="E1790" s="14">
        <v>4.0170000000000003</v>
      </c>
      <c r="F1790" s="14">
        <v>-1.2749999999999999</v>
      </c>
      <c r="G1790" s="14">
        <v>9.7080000000000002</v>
      </c>
      <c r="H1790" s="14">
        <v>232.12799999999999</v>
      </c>
    </row>
    <row r="1791" spans="1:8">
      <c r="A1791" s="14" t="str">
        <f t="shared" si="27"/>
        <v>1111983</v>
      </c>
      <c r="B1791" s="14">
        <v>111</v>
      </c>
      <c r="C1791" s="14">
        <v>1983</v>
      </c>
      <c r="D1791" s="14">
        <v>3634.0250000000001</v>
      </c>
      <c r="E1791" s="14">
        <v>3.93</v>
      </c>
      <c r="F1791" s="14">
        <v>12.62</v>
      </c>
      <c r="G1791" s="14">
        <v>9.6</v>
      </c>
      <c r="H1791" s="14">
        <v>234.24700000000001</v>
      </c>
    </row>
    <row r="1792" spans="1:8">
      <c r="A1792" s="14" t="str">
        <f t="shared" si="27"/>
        <v>1111984</v>
      </c>
      <c r="B1792" s="14">
        <v>111</v>
      </c>
      <c r="C1792" s="14">
        <v>1984</v>
      </c>
      <c r="D1792" s="14">
        <v>4037.65</v>
      </c>
      <c r="E1792" s="14">
        <v>3.8959999999999999</v>
      </c>
      <c r="F1792" s="14">
        <v>24.338000000000001</v>
      </c>
      <c r="G1792" s="14">
        <v>7.508</v>
      </c>
      <c r="H1792" s="14">
        <v>236.30699999999999</v>
      </c>
    </row>
    <row r="1793" spans="1:8">
      <c r="A1793" s="14" t="str">
        <f t="shared" si="27"/>
        <v>1111985</v>
      </c>
      <c r="B1793" s="14">
        <v>111</v>
      </c>
      <c r="C1793" s="14">
        <v>1985</v>
      </c>
      <c r="D1793" s="14">
        <v>4339</v>
      </c>
      <c r="E1793" s="14">
        <v>3.3090000000000002</v>
      </c>
      <c r="F1793" s="14">
        <v>6.4930000000000003</v>
      </c>
      <c r="G1793" s="14">
        <v>7.1920000000000002</v>
      </c>
      <c r="H1793" s="14">
        <v>238.416</v>
      </c>
    </row>
    <row r="1794" spans="1:8">
      <c r="A1794" s="14" t="str">
        <f t="shared" si="27"/>
        <v>1111986</v>
      </c>
      <c r="B1794" s="14">
        <v>111</v>
      </c>
      <c r="C1794" s="14">
        <v>1986</v>
      </c>
      <c r="D1794" s="14">
        <v>4579.625</v>
      </c>
      <c r="E1794" s="14">
        <v>1.6930000000000001</v>
      </c>
      <c r="F1794" s="14">
        <v>8.5359999999999996</v>
      </c>
      <c r="G1794" s="14">
        <v>7</v>
      </c>
      <c r="H1794" s="14">
        <v>240.59299999999999</v>
      </c>
    </row>
    <row r="1795" spans="1:8">
      <c r="A1795" s="14" t="str">
        <f t="shared" ref="A1795:A1834" si="28">B1795&amp;C1795</f>
        <v>1111987</v>
      </c>
      <c r="B1795" s="14">
        <v>111</v>
      </c>
      <c r="C1795" s="14">
        <v>1987</v>
      </c>
      <c r="D1795" s="14">
        <v>4855.25</v>
      </c>
      <c r="E1795" s="14">
        <v>4.1840000000000002</v>
      </c>
      <c r="F1795" s="14">
        <v>5.9359999999999999</v>
      </c>
      <c r="G1795" s="14">
        <v>6.1749999999999998</v>
      </c>
      <c r="H1795" s="14">
        <v>242.751</v>
      </c>
    </row>
    <row r="1796" spans="1:8">
      <c r="A1796" s="14" t="str">
        <f t="shared" si="28"/>
        <v>1111988</v>
      </c>
      <c r="B1796" s="14">
        <v>111</v>
      </c>
      <c r="C1796" s="14">
        <v>1988</v>
      </c>
      <c r="D1796" s="14">
        <v>5236.4250000000002</v>
      </c>
      <c r="E1796" s="14">
        <v>4.4909999999999997</v>
      </c>
      <c r="F1796" s="14">
        <v>3.931</v>
      </c>
      <c r="G1796" s="14">
        <v>5.492</v>
      </c>
      <c r="H1796" s="14">
        <v>244.96799999999999</v>
      </c>
    </row>
    <row r="1797" spans="1:8">
      <c r="A1797" s="14" t="str">
        <f t="shared" si="28"/>
        <v>1111989</v>
      </c>
      <c r="B1797" s="14">
        <v>111</v>
      </c>
      <c r="C1797" s="14">
        <v>1989</v>
      </c>
      <c r="D1797" s="14">
        <v>5641.6</v>
      </c>
      <c r="E1797" s="14">
        <v>4.9320000000000004</v>
      </c>
      <c r="F1797" s="14">
        <v>4.4050000000000002</v>
      </c>
      <c r="G1797" s="14">
        <v>5.258</v>
      </c>
      <c r="H1797" s="14">
        <v>247.286</v>
      </c>
    </row>
    <row r="1798" spans="1:8">
      <c r="A1798" s="14" t="str">
        <f t="shared" si="28"/>
        <v>1111990</v>
      </c>
      <c r="B1798" s="14">
        <v>111</v>
      </c>
      <c r="C1798" s="14">
        <v>1990</v>
      </c>
      <c r="D1798" s="14">
        <v>5963.125</v>
      </c>
      <c r="E1798" s="14">
        <v>5.7629999999999999</v>
      </c>
      <c r="F1798" s="14">
        <v>3.577</v>
      </c>
      <c r="G1798" s="14">
        <v>5.617</v>
      </c>
      <c r="H1798" s="14">
        <v>250.047</v>
      </c>
    </row>
    <row r="1799" spans="1:8">
      <c r="A1799" s="14" t="str">
        <f t="shared" si="28"/>
        <v>1111991</v>
      </c>
      <c r="B1799" s="14">
        <v>111</v>
      </c>
      <c r="C1799" s="14">
        <v>1991</v>
      </c>
      <c r="D1799" s="14">
        <v>6158.125</v>
      </c>
      <c r="E1799" s="14">
        <v>2.9289999999999998</v>
      </c>
      <c r="F1799" s="14">
        <v>-0.151</v>
      </c>
      <c r="G1799" s="14">
        <v>6.85</v>
      </c>
      <c r="H1799" s="14">
        <v>253.392</v>
      </c>
    </row>
    <row r="1800" spans="1:8">
      <c r="A1800" s="14" t="str">
        <f t="shared" si="28"/>
        <v>1111992</v>
      </c>
      <c r="B1800" s="14">
        <v>111</v>
      </c>
      <c r="C1800" s="14">
        <v>1992</v>
      </c>
      <c r="D1800" s="14">
        <v>6520.3249999999998</v>
      </c>
      <c r="E1800" s="14">
        <v>3.1480000000000001</v>
      </c>
      <c r="F1800" s="14">
        <v>7.0090000000000003</v>
      </c>
      <c r="G1800" s="14">
        <v>7.492</v>
      </c>
      <c r="H1800" s="14">
        <v>256.77699999999999</v>
      </c>
    </row>
    <row r="1801" spans="1:8">
      <c r="A1801" s="14" t="str">
        <f t="shared" si="28"/>
        <v>1111993</v>
      </c>
      <c r="B1801" s="14">
        <v>111</v>
      </c>
      <c r="C1801" s="14">
        <v>1993</v>
      </c>
      <c r="D1801" s="14">
        <v>6858.55</v>
      </c>
      <c r="E1801" s="14">
        <v>2.6539999999999999</v>
      </c>
      <c r="F1801" s="14">
        <v>8.6460000000000008</v>
      </c>
      <c r="G1801" s="14">
        <v>6.9080000000000004</v>
      </c>
      <c r="H1801" s="14">
        <v>260.14600000000002</v>
      </c>
    </row>
    <row r="1802" spans="1:8">
      <c r="A1802" s="14" t="str">
        <f t="shared" si="28"/>
        <v>1111994</v>
      </c>
      <c r="B1802" s="14">
        <v>111</v>
      </c>
      <c r="C1802" s="14">
        <v>1994</v>
      </c>
      <c r="D1802" s="14">
        <v>7287.25</v>
      </c>
      <c r="E1802" s="14">
        <v>2.722</v>
      </c>
      <c r="F1802" s="14">
        <v>11.925000000000001</v>
      </c>
      <c r="G1802" s="14">
        <v>6.1</v>
      </c>
      <c r="H1802" s="14">
        <v>263.32499999999999</v>
      </c>
    </row>
    <row r="1803" spans="1:8">
      <c r="A1803" s="14" t="str">
        <f t="shared" si="28"/>
        <v>1111995</v>
      </c>
      <c r="B1803" s="14">
        <v>111</v>
      </c>
      <c r="C1803" s="14">
        <v>1995</v>
      </c>
      <c r="D1803" s="14">
        <v>7639.75</v>
      </c>
      <c r="E1803" s="14">
        <v>2.7050000000000001</v>
      </c>
      <c r="F1803" s="14">
        <v>8.0060000000000002</v>
      </c>
      <c r="G1803" s="14">
        <v>5.5919999999999996</v>
      </c>
      <c r="H1803" s="14">
        <v>266.45800000000003</v>
      </c>
    </row>
    <row r="1804" spans="1:8">
      <c r="A1804" s="14" t="str">
        <f t="shared" si="28"/>
        <v>1111996</v>
      </c>
      <c r="B1804" s="14">
        <v>111</v>
      </c>
      <c r="C1804" s="14">
        <v>1996</v>
      </c>
      <c r="D1804" s="14">
        <v>8073.125</v>
      </c>
      <c r="E1804" s="14">
        <v>3.0880000000000001</v>
      </c>
      <c r="F1804" s="14">
        <v>8.6920000000000002</v>
      </c>
      <c r="G1804" s="14">
        <v>5.4080000000000004</v>
      </c>
      <c r="H1804" s="14">
        <v>269.58100000000002</v>
      </c>
    </row>
    <row r="1805" spans="1:8">
      <c r="A1805" s="14" t="str">
        <f t="shared" si="28"/>
        <v>1111997</v>
      </c>
      <c r="B1805" s="14">
        <v>111</v>
      </c>
      <c r="C1805" s="14">
        <v>1997</v>
      </c>
      <c r="D1805" s="14">
        <v>8577.5499999999993</v>
      </c>
      <c r="E1805" s="14">
        <v>1.6859999999999999</v>
      </c>
      <c r="F1805" s="14">
        <v>13.47</v>
      </c>
      <c r="G1805" s="14">
        <v>4.9420000000000002</v>
      </c>
      <c r="H1805" s="14">
        <v>272.822</v>
      </c>
    </row>
    <row r="1806" spans="1:8">
      <c r="A1806" s="14" t="str">
        <f t="shared" si="28"/>
        <v>1111998</v>
      </c>
      <c r="B1806" s="14">
        <v>111</v>
      </c>
      <c r="C1806" s="14">
        <v>1998</v>
      </c>
      <c r="D1806" s="14">
        <v>9062.8250000000007</v>
      </c>
      <c r="E1806" s="14">
        <v>1.607</v>
      </c>
      <c r="F1806" s="14">
        <v>11.688000000000001</v>
      </c>
      <c r="G1806" s="14">
        <v>4.5</v>
      </c>
      <c r="H1806" s="14">
        <v>276.02199999999999</v>
      </c>
    </row>
    <row r="1807" spans="1:8">
      <c r="A1807" s="14" t="str">
        <f t="shared" si="28"/>
        <v>1111999</v>
      </c>
      <c r="B1807" s="14">
        <v>111</v>
      </c>
      <c r="C1807" s="14">
        <v>1999</v>
      </c>
      <c r="D1807" s="14">
        <v>9630.7000000000007</v>
      </c>
      <c r="E1807" s="14">
        <v>2.9390000000000001</v>
      </c>
      <c r="F1807" s="14">
        <v>11.298999999999999</v>
      </c>
      <c r="G1807" s="14">
        <v>4.2169999999999996</v>
      </c>
      <c r="H1807" s="14">
        <v>279.19499999999999</v>
      </c>
    </row>
    <row r="1808" spans="1:8">
      <c r="A1808" s="14" t="str">
        <f t="shared" si="28"/>
        <v>1112000</v>
      </c>
      <c r="B1808" s="14">
        <v>111</v>
      </c>
      <c r="C1808" s="14">
        <v>2000</v>
      </c>
      <c r="D1808" s="14">
        <v>10252.35</v>
      </c>
      <c r="E1808" s="14">
        <v>3.427</v>
      </c>
      <c r="F1808" s="14">
        <v>12.885</v>
      </c>
      <c r="G1808" s="14">
        <v>3.9670000000000001</v>
      </c>
      <c r="H1808" s="14">
        <v>282.29599999999999</v>
      </c>
    </row>
    <row r="1809" spans="1:8">
      <c r="A1809" s="14" t="str">
        <f t="shared" si="28"/>
        <v>1112001</v>
      </c>
      <c r="B1809" s="14">
        <v>111</v>
      </c>
      <c r="C1809" s="14">
        <v>2001</v>
      </c>
      <c r="D1809" s="14">
        <v>10581.825000000001</v>
      </c>
      <c r="E1809" s="14">
        <v>1.552</v>
      </c>
      <c r="F1809" s="14">
        <v>-2.8029999999999999</v>
      </c>
      <c r="G1809" s="14">
        <v>4.742</v>
      </c>
      <c r="H1809" s="14">
        <v>285.21600000000001</v>
      </c>
    </row>
    <row r="1810" spans="1:8">
      <c r="A1810" s="14" t="str">
        <f t="shared" si="28"/>
        <v>1112002</v>
      </c>
      <c r="B1810" s="14">
        <v>111</v>
      </c>
      <c r="C1810" s="14">
        <v>2002</v>
      </c>
      <c r="D1810" s="14">
        <v>10936.45</v>
      </c>
      <c r="E1810" s="14">
        <v>2.6160000000000001</v>
      </c>
      <c r="F1810" s="14">
        <v>3.6360000000000001</v>
      </c>
      <c r="G1810" s="14">
        <v>5.7830000000000004</v>
      </c>
      <c r="H1810" s="14">
        <v>288.01900000000001</v>
      </c>
    </row>
    <row r="1811" spans="1:8">
      <c r="A1811" s="14" t="str">
        <f t="shared" si="28"/>
        <v>1112003</v>
      </c>
      <c r="B1811" s="14">
        <v>111</v>
      </c>
      <c r="C1811" s="14">
        <v>2003</v>
      </c>
      <c r="D1811" s="14">
        <v>11458.25</v>
      </c>
      <c r="E1811" s="14">
        <v>1.909</v>
      </c>
      <c r="F1811" s="14">
        <v>4.9169999999999998</v>
      </c>
      <c r="G1811" s="14">
        <v>5.992</v>
      </c>
      <c r="H1811" s="14">
        <v>290.733</v>
      </c>
    </row>
    <row r="1812" spans="1:8">
      <c r="A1812" s="14" t="str">
        <f t="shared" si="28"/>
        <v>1112004</v>
      </c>
      <c r="B1812" s="14">
        <v>111</v>
      </c>
      <c r="C1812" s="14">
        <v>2004</v>
      </c>
      <c r="D1812" s="14">
        <v>12213.725</v>
      </c>
      <c r="E1812" s="14">
        <v>3.2090000000000001</v>
      </c>
      <c r="F1812" s="14">
        <v>11.398999999999999</v>
      </c>
      <c r="G1812" s="14">
        <v>5.5419999999999998</v>
      </c>
      <c r="H1812" s="14">
        <v>293.38900000000001</v>
      </c>
    </row>
    <row r="1813" spans="1:8">
      <c r="A1813" s="14" t="str">
        <f t="shared" si="28"/>
        <v>1112005</v>
      </c>
      <c r="B1813" s="14">
        <v>111</v>
      </c>
      <c r="C1813" s="14">
        <v>2005</v>
      </c>
      <c r="D1813" s="14">
        <v>13036.625</v>
      </c>
      <c r="E1813" s="14">
        <v>3.6829999999999998</v>
      </c>
      <c r="F1813" s="14">
        <v>6.53</v>
      </c>
      <c r="G1813" s="14">
        <v>5.0830000000000002</v>
      </c>
      <c r="H1813" s="14">
        <v>296.11500000000001</v>
      </c>
    </row>
    <row r="1814" spans="1:8">
      <c r="A1814" s="14" t="str">
        <f t="shared" si="28"/>
        <v>1112006</v>
      </c>
      <c r="B1814" s="14">
        <v>111</v>
      </c>
      <c r="C1814" s="14">
        <v>2006</v>
      </c>
      <c r="D1814" s="14">
        <v>13814.6</v>
      </c>
      <c r="E1814" s="14">
        <v>2.1989999999999998</v>
      </c>
      <c r="F1814" s="14">
        <v>6.6310000000000002</v>
      </c>
      <c r="G1814" s="14">
        <v>4.6079999999999997</v>
      </c>
      <c r="H1814" s="14">
        <v>298.93</v>
      </c>
    </row>
    <row r="1815" spans="1:8">
      <c r="A1815" s="14" t="str">
        <f t="shared" si="28"/>
        <v>1112007</v>
      </c>
      <c r="B1815" s="14">
        <v>111</v>
      </c>
      <c r="C1815" s="14">
        <v>2007</v>
      </c>
      <c r="D1815" s="14">
        <v>14451.875</v>
      </c>
      <c r="E1815" s="14">
        <v>4.0839999999999996</v>
      </c>
      <c r="F1815" s="14">
        <v>2.4980000000000002</v>
      </c>
      <c r="G1815" s="14">
        <v>4.617</v>
      </c>
      <c r="H1815" s="14">
        <v>301.90300000000002</v>
      </c>
    </row>
    <row r="1816" spans="1:8">
      <c r="A1816" s="14" t="str">
        <f t="shared" si="28"/>
        <v>1112008</v>
      </c>
      <c r="B1816" s="14">
        <v>111</v>
      </c>
      <c r="C1816" s="14">
        <v>2008</v>
      </c>
      <c r="D1816" s="14">
        <v>14712.825000000001</v>
      </c>
      <c r="E1816" s="14">
        <v>0.70099999999999996</v>
      </c>
      <c r="F1816" s="14">
        <v>-2.2269999999999999</v>
      </c>
      <c r="G1816" s="14">
        <v>5.8</v>
      </c>
      <c r="H1816" s="14">
        <v>304.71800000000002</v>
      </c>
    </row>
    <row r="1817" spans="1:8">
      <c r="A1817" s="14" t="str">
        <f t="shared" si="28"/>
        <v>1112009</v>
      </c>
      <c r="B1817" s="14">
        <v>111</v>
      </c>
      <c r="C1817" s="14">
        <v>2009</v>
      </c>
      <c r="D1817" s="14">
        <v>14448.924999999999</v>
      </c>
      <c r="E1817" s="14">
        <v>1.919</v>
      </c>
      <c r="F1817" s="14">
        <v>-13.083</v>
      </c>
      <c r="G1817" s="14">
        <v>9.2829999999999995</v>
      </c>
      <c r="H1817" s="14">
        <v>307.37400000000002</v>
      </c>
    </row>
    <row r="1818" spans="1:8">
      <c r="A1818" s="14" t="str">
        <f t="shared" si="28"/>
        <v>1112010</v>
      </c>
      <c r="B1818" s="14">
        <v>111</v>
      </c>
      <c r="C1818" s="14">
        <v>2010</v>
      </c>
      <c r="D1818" s="14">
        <v>14992.05</v>
      </c>
      <c r="E1818" s="14">
        <v>1.6890000000000001</v>
      </c>
      <c r="F1818" s="14">
        <v>13.128</v>
      </c>
      <c r="G1818" s="14">
        <v>9.6080000000000005</v>
      </c>
      <c r="H1818" s="14">
        <v>309.73200000000003</v>
      </c>
    </row>
    <row r="1819" spans="1:8">
      <c r="A1819" s="14" t="str">
        <f t="shared" si="28"/>
        <v>1112011</v>
      </c>
      <c r="B1819" s="14">
        <v>111</v>
      </c>
      <c r="C1819" s="14">
        <v>2011</v>
      </c>
      <c r="D1819" s="14">
        <v>15542.6</v>
      </c>
      <c r="E1819" s="14">
        <v>3.0859999999999999</v>
      </c>
      <c r="F1819" s="14">
        <v>5.6349999999999998</v>
      </c>
      <c r="G1819" s="14">
        <v>8.9329999999999998</v>
      </c>
      <c r="H1819" s="14">
        <v>311.91800000000001</v>
      </c>
    </row>
    <row r="1820" spans="1:8">
      <c r="A1820" s="14" t="str">
        <f t="shared" si="28"/>
        <v>1112012</v>
      </c>
      <c r="B1820" s="14">
        <v>111</v>
      </c>
      <c r="C1820" s="14">
        <v>2012</v>
      </c>
      <c r="D1820" s="14">
        <v>16197.05</v>
      </c>
      <c r="E1820" s="14">
        <v>1.8220000000000001</v>
      </c>
      <c r="F1820" s="14">
        <v>2.706</v>
      </c>
      <c r="G1820" s="14">
        <v>8.0749999999999993</v>
      </c>
      <c r="H1820" s="14">
        <v>314.12099999999998</v>
      </c>
    </row>
    <row r="1821" spans="1:8">
      <c r="A1821" s="14" t="str">
        <f t="shared" si="28"/>
        <v>1112013</v>
      </c>
      <c r="B1821" s="14">
        <v>111</v>
      </c>
      <c r="C1821" s="14">
        <v>2013</v>
      </c>
      <c r="D1821" s="14">
        <v>16784.825000000001</v>
      </c>
      <c r="E1821" s="14">
        <v>1.319</v>
      </c>
      <c r="F1821" s="14">
        <v>1.544</v>
      </c>
      <c r="G1821" s="14">
        <v>7.3579999999999997</v>
      </c>
      <c r="H1821" s="14">
        <v>316.26600000000002</v>
      </c>
    </row>
    <row r="1822" spans="1:8">
      <c r="A1822" s="14" t="str">
        <f t="shared" si="28"/>
        <v>1112014</v>
      </c>
      <c r="B1822" s="14">
        <v>111</v>
      </c>
      <c r="C1822" s="14">
        <v>2014</v>
      </c>
      <c r="D1822" s="14">
        <v>17527.275000000001</v>
      </c>
      <c r="E1822" s="14">
        <v>0.52400000000000002</v>
      </c>
      <c r="F1822" s="14">
        <v>4.9969999999999999</v>
      </c>
      <c r="G1822" s="14">
        <v>6.1580000000000004</v>
      </c>
      <c r="H1822" s="14">
        <v>318.53500000000003</v>
      </c>
    </row>
    <row r="1823" spans="1:8">
      <c r="A1823" s="14" t="str">
        <f t="shared" si="28"/>
        <v>1112015</v>
      </c>
      <c r="B1823" s="14">
        <v>111</v>
      </c>
      <c r="C1823" s="14">
        <v>2015</v>
      </c>
      <c r="D1823" s="14">
        <v>18238.3</v>
      </c>
      <c r="E1823" s="14">
        <v>0.69499999999999995</v>
      </c>
      <c r="F1823" s="14">
        <v>5.1749999999999998</v>
      </c>
      <c r="G1823" s="14">
        <v>5.2750000000000004</v>
      </c>
      <c r="H1823" s="14">
        <v>320.82299999999998</v>
      </c>
    </row>
    <row r="1824" spans="1:8">
      <c r="A1824" s="14" t="str">
        <f t="shared" si="28"/>
        <v>1112016</v>
      </c>
      <c r="B1824" s="14">
        <v>111</v>
      </c>
      <c r="C1824" s="14">
        <v>2016</v>
      </c>
      <c r="D1824" s="14">
        <v>18745.099999999999</v>
      </c>
      <c r="E1824" s="14">
        <v>2.1789999999999998</v>
      </c>
      <c r="F1824" s="14">
        <v>1.651</v>
      </c>
      <c r="G1824" s="14">
        <v>4.875</v>
      </c>
      <c r="H1824" s="14">
        <v>323.09500000000003</v>
      </c>
    </row>
    <row r="1825" spans="1:8">
      <c r="A1825" s="14" t="str">
        <f t="shared" si="28"/>
        <v>1112017</v>
      </c>
      <c r="B1825" s="14">
        <v>111</v>
      </c>
      <c r="C1825" s="14">
        <v>2017</v>
      </c>
      <c r="D1825" s="14">
        <v>19542.974999999999</v>
      </c>
      <c r="E1825" s="14">
        <v>2.1709999999999998</v>
      </c>
      <c r="F1825" s="14">
        <v>4.6559999999999997</v>
      </c>
      <c r="G1825" s="14">
        <v>4.3499999999999996</v>
      </c>
      <c r="H1825" s="14">
        <v>325.14299999999997</v>
      </c>
    </row>
    <row r="1826" spans="1:8">
      <c r="A1826" s="14" t="str">
        <f t="shared" si="28"/>
        <v>1112018</v>
      </c>
      <c r="B1826" s="14">
        <v>111</v>
      </c>
      <c r="C1826" s="14">
        <v>2018</v>
      </c>
      <c r="D1826" s="14">
        <v>20611.875</v>
      </c>
      <c r="E1826" s="14">
        <v>1.911</v>
      </c>
      <c r="F1826" s="14">
        <v>4.0960000000000001</v>
      </c>
      <c r="G1826" s="14">
        <v>3.8919999999999999</v>
      </c>
      <c r="H1826" s="14">
        <v>326.88200000000001</v>
      </c>
    </row>
    <row r="1827" spans="1:8">
      <c r="A1827" s="14" t="str">
        <f t="shared" si="28"/>
        <v>1112019</v>
      </c>
      <c r="B1827" s="14">
        <v>111</v>
      </c>
      <c r="C1827" s="14">
        <v>2019</v>
      </c>
      <c r="D1827" s="14">
        <v>21433.224999999999</v>
      </c>
      <c r="E1827" s="14">
        <v>2.0630000000000002</v>
      </c>
      <c r="F1827" s="14">
        <v>1.08</v>
      </c>
      <c r="G1827" s="14">
        <v>3.6829999999999998</v>
      </c>
      <c r="H1827" s="14">
        <v>328.46100000000001</v>
      </c>
    </row>
    <row r="1828" spans="1:8">
      <c r="A1828" s="14" t="str">
        <f t="shared" si="28"/>
        <v>1112020</v>
      </c>
      <c r="B1828" s="14">
        <v>111</v>
      </c>
      <c r="C1828" s="14">
        <v>2020</v>
      </c>
      <c r="D1828" s="14">
        <v>20932.75</v>
      </c>
      <c r="E1828" s="14">
        <v>1.361</v>
      </c>
      <c r="F1828" s="14">
        <v>-9.2850000000000001</v>
      </c>
      <c r="G1828" s="14">
        <v>8.1080000000000005</v>
      </c>
      <c r="H1828" s="14">
        <v>330.08600000000001</v>
      </c>
    </row>
    <row r="1829" spans="1:8">
      <c r="A1829" s="14" t="str">
        <f t="shared" si="28"/>
        <v>1112021</v>
      </c>
      <c r="B1829" s="14">
        <v>111</v>
      </c>
      <c r="C1829" s="14">
        <v>2021</v>
      </c>
      <c r="D1829" s="14">
        <v>22675.271000000001</v>
      </c>
      <c r="E1829" s="14">
        <v>2.3359999999999999</v>
      </c>
      <c r="F1829" s="14">
        <v>18.867999999999999</v>
      </c>
      <c r="G1829" s="14">
        <v>5.7910000000000004</v>
      </c>
      <c r="H1829" s="14">
        <v>331.952</v>
      </c>
    </row>
    <row r="1830" spans="1:8">
      <c r="A1830" s="14" t="str">
        <f t="shared" si="28"/>
        <v>1112022</v>
      </c>
      <c r="B1830" s="14">
        <v>111</v>
      </c>
      <c r="C1830" s="14">
        <v>2022</v>
      </c>
      <c r="D1830" s="14">
        <v>24003.704000000002</v>
      </c>
      <c r="E1830" s="14">
        <v>2.464</v>
      </c>
      <c r="F1830" s="14">
        <v>4.5659999999999998</v>
      </c>
      <c r="G1830" s="14">
        <v>4.2300000000000004</v>
      </c>
      <c r="H1830" s="14">
        <v>333.86799999999999</v>
      </c>
    </row>
    <row r="1831" spans="1:8">
      <c r="A1831" s="14" t="str">
        <f t="shared" si="28"/>
        <v>1112023</v>
      </c>
      <c r="B1831" s="14">
        <v>111</v>
      </c>
      <c r="C1831" s="14">
        <v>2023</v>
      </c>
      <c r="D1831" s="14">
        <v>24892.611000000001</v>
      </c>
      <c r="E1831" s="14">
        <v>2.5150000000000001</v>
      </c>
      <c r="F1831" s="14">
        <v>2.6850000000000001</v>
      </c>
      <c r="G1831" s="14">
        <v>3.6749999999999998</v>
      </c>
      <c r="H1831" s="14">
        <v>335.79500000000002</v>
      </c>
    </row>
    <row r="1832" spans="1:8">
      <c r="A1832" s="14" t="str">
        <f t="shared" si="28"/>
        <v>1112024</v>
      </c>
      <c r="B1832" s="14">
        <v>111</v>
      </c>
      <c r="C1832" s="14">
        <v>2024</v>
      </c>
      <c r="D1832" s="14">
        <v>25790.123</v>
      </c>
      <c r="E1832" s="14">
        <v>2.4340000000000002</v>
      </c>
      <c r="F1832" s="14">
        <v>2.5649999999999999</v>
      </c>
      <c r="G1832" s="14">
        <v>3.4689999999999999</v>
      </c>
      <c r="H1832" s="14">
        <v>337.73399999999998</v>
      </c>
    </row>
    <row r="1833" spans="1:8">
      <c r="A1833" s="14" t="str">
        <f t="shared" si="28"/>
        <v>1112025</v>
      </c>
      <c r="B1833" s="14">
        <v>111</v>
      </c>
      <c r="C1833" s="14">
        <v>2025</v>
      </c>
      <c r="D1833" s="14">
        <v>26719.625</v>
      </c>
      <c r="E1833" s="14">
        <v>2.3119999999999998</v>
      </c>
      <c r="F1833" s="14">
        <v>2.1629999999999998</v>
      </c>
      <c r="G1833" s="14">
        <v>3.4830000000000001</v>
      </c>
      <c r="H1833" s="14">
        <v>339.68400000000003</v>
      </c>
    </row>
    <row r="1834" spans="1:8">
      <c r="A1834" s="14" t="str">
        <f t="shared" si="28"/>
        <v>1112026</v>
      </c>
      <c r="B1834" s="14">
        <v>111</v>
      </c>
      <c r="C1834" s="14">
        <v>2026</v>
      </c>
      <c r="D1834" s="14">
        <v>27659.15</v>
      </c>
      <c r="E1834" s="14">
        <v>2.1890000000000001</v>
      </c>
      <c r="F1834" s="14">
        <v>2.04</v>
      </c>
      <c r="G1834" s="14">
        <v>3.681</v>
      </c>
      <c r="H1834" s="14">
        <v>341.64499999999998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39CDE-7AAB-4D08-B351-4B77AACF3144}">
  <sheetPr>
    <tabColor theme="5"/>
  </sheetPr>
  <dimension ref="A1:AX79"/>
  <sheetViews>
    <sheetView workbookViewId="0"/>
  </sheetViews>
  <sheetFormatPr defaultRowHeight="14.5"/>
  <sheetData>
    <row r="1" spans="1:50">
      <c r="B1" t="s">
        <v>0</v>
      </c>
      <c r="C1" t="s">
        <v>79</v>
      </c>
      <c r="D1">
        <v>1980</v>
      </c>
      <c r="E1">
        <v>1981</v>
      </c>
      <c r="F1">
        <v>1982</v>
      </c>
      <c r="G1">
        <v>1983</v>
      </c>
      <c r="H1">
        <v>1984</v>
      </c>
      <c r="I1">
        <v>1985</v>
      </c>
      <c r="J1">
        <v>1986</v>
      </c>
      <c r="K1">
        <v>1987</v>
      </c>
      <c r="L1">
        <v>1988</v>
      </c>
      <c r="M1">
        <v>1989</v>
      </c>
      <c r="N1">
        <v>1990</v>
      </c>
      <c r="O1">
        <v>1991</v>
      </c>
      <c r="P1">
        <v>1992</v>
      </c>
      <c r="Q1">
        <v>1993</v>
      </c>
      <c r="R1">
        <v>1994</v>
      </c>
      <c r="S1">
        <v>1995</v>
      </c>
      <c r="T1">
        <v>1996</v>
      </c>
      <c r="U1">
        <v>1997</v>
      </c>
      <c r="V1">
        <v>1998</v>
      </c>
      <c r="W1">
        <v>1999</v>
      </c>
      <c r="X1">
        <v>2000</v>
      </c>
      <c r="Y1">
        <v>2001</v>
      </c>
      <c r="Z1">
        <v>2002</v>
      </c>
      <c r="AA1">
        <v>2003</v>
      </c>
      <c r="AB1">
        <v>2004</v>
      </c>
      <c r="AC1">
        <v>2005</v>
      </c>
      <c r="AD1">
        <v>2006</v>
      </c>
      <c r="AE1">
        <v>2007</v>
      </c>
      <c r="AF1">
        <v>2008</v>
      </c>
      <c r="AG1">
        <v>2009</v>
      </c>
      <c r="AH1">
        <v>2010</v>
      </c>
      <c r="AI1">
        <v>2011</v>
      </c>
      <c r="AJ1">
        <v>2012</v>
      </c>
      <c r="AK1">
        <v>2013</v>
      </c>
      <c r="AL1">
        <v>2014</v>
      </c>
      <c r="AM1">
        <v>2015</v>
      </c>
      <c r="AN1">
        <v>2016</v>
      </c>
      <c r="AO1">
        <v>2017</v>
      </c>
      <c r="AP1">
        <v>2018</v>
      </c>
      <c r="AQ1">
        <v>2019</v>
      </c>
      <c r="AR1">
        <v>2020</v>
      </c>
      <c r="AS1">
        <v>2021</v>
      </c>
      <c r="AT1">
        <v>2022</v>
      </c>
      <c r="AU1">
        <v>2023</v>
      </c>
      <c r="AV1">
        <v>2024</v>
      </c>
      <c r="AW1">
        <v>2025</v>
      </c>
      <c r="AX1">
        <v>2026</v>
      </c>
    </row>
    <row r="2" spans="1:50">
      <c r="A2">
        <v>193</v>
      </c>
      <c r="B2" t="s">
        <v>1</v>
      </c>
      <c r="C2" t="s">
        <v>83</v>
      </c>
      <c r="D2">
        <v>27.186</v>
      </c>
      <c r="E2">
        <v>28.946000000000002</v>
      </c>
      <c r="F2">
        <v>26.547000000000001</v>
      </c>
      <c r="G2">
        <v>23.100999999999999</v>
      </c>
      <c r="H2">
        <v>26.78</v>
      </c>
      <c r="I2">
        <v>27.29</v>
      </c>
      <c r="J2">
        <v>25.599</v>
      </c>
      <c r="K2">
        <v>26.439</v>
      </c>
      <c r="L2">
        <v>28.885999999999999</v>
      </c>
      <c r="M2">
        <v>30.212</v>
      </c>
      <c r="N2">
        <v>26.45</v>
      </c>
      <c r="O2">
        <v>22.800999999999998</v>
      </c>
      <c r="P2">
        <v>22.757999999999999</v>
      </c>
      <c r="Q2">
        <v>23.957000000000001</v>
      </c>
      <c r="R2">
        <v>25.928999999999998</v>
      </c>
      <c r="S2">
        <v>25.254000000000001</v>
      </c>
      <c r="T2">
        <v>24.841000000000001</v>
      </c>
      <c r="U2">
        <v>24.797000000000001</v>
      </c>
      <c r="V2">
        <v>26.347000000000001</v>
      </c>
      <c r="W2">
        <v>26.344000000000001</v>
      </c>
      <c r="X2">
        <v>25.02</v>
      </c>
      <c r="Y2">
        <v>23.550999999999998</v>
      </c>
      <c r="Z2">
        <v>25.289000000000001</v>
      </c>
      <c r="AA2">
        <v>26.835000000000001</v>
      </c>
      <c r="AB2">
        <v>27.303999999999998</v>
      </c>
      <c r="AC2">
        <v>27.93</v>
      </c>
      <c r="AD2">
        <v>27.163</v>
      </c>
      <c r="AE2">
        <v>28.268999999999998</v>
      </c>
      <c r="AF2">
        <v>28.358000000000001</v>
      </c>
      <c r="AG2">
        <v>26.986999999999998</v>
      </c>
      <c r="AH2">
        <v>26.369</v>
      </c>
      <c r="AI2">
        <v>26.88</v>
      </c>
      <c r="AJ2">
        <v>28.468</v>
      </c>
      <c r="AK2">
        <v>27.117000000000001</v>
      </c>
      <c r="AL2">
        <v>26.443000000000001</v>
      </c>
      <c r="AM2">
        <v>25.88</v>
      </c>
      <c r="AN2">
        <v>24.625</v>
      </c>
      <c r="AO2">
        <v>24.271000000000001</v>
      </c>
      <c r="AP2">
        <v>24.134</v>
      </c>
      <c r="AQ2">
        <v>22.544</v>
      </c>
      <c r="AR2">
        <v>22.317</v>
      </c>
      <c r="AS2">
        <v>22.288</v>
      </c>
      <c r="AT2">
        <v>22.465</v>
      </c>
      <c r="AU2">
        <v>22.65</v>
      </c>
      <c r="AV2">
        <v>22.91</v>
      </c>
      <c r="AW2">
        <v>23.102</v>
      </c>
      <c r="AX2">
        <v>23.212</v>
      </c>
    </row>
    <row r="3" spans="1:50">
      <c r="A3">
        <v>193</v>
      </c>
      <c r="B3" t="s">
        <v>1</v>
      </c>
      <c r="C3" t="s">
        <v>84</v>
      </c>
      <c r="D3">
        <v>21.777000000000001</v>
      </c>
      <c r="E3">
        <v>20.919</v>
      </c>
      <c r="F3">
        <v>18.800999999999998</v>
      </c>
      <c r="G3">
        <v>16.98</v>
      </c>
      <c r="H3">
        <v>20.181000000000001</v>
      </c>
      <c r="I3">
        <v>18.375</v>
      </c>
      <c r="J3">
        <v>17.652000000000001</v>
      </c>
      <c r="K3">
        <v>20.218</v>
      </c>
      <c r="L3">
        <v>25.132999999999999</v>
      </c>
      <c r="M3">
        <v>25.234999999999999</v>
      </c>
      <c r="N3">
        <v>22.867999999999999</v>
      </c>
      <c r="O3">
        <v>18.193999999999999</v>
      </c>
      <c r="P3">
        <v>19.123999999999999</v>
      </c>
      <c r="Q3">
        <v>20.896999999999998</v>
      </c>
      <c r="R3">
        <v>21.606000000000002</v>
      </c>
      <c r="S3">
        <v>20.63</v>
      </c>
      <c r="T3">
        <v>21.475999999999999</v>
      </c>
      <c r="U3">
        <v>21.8</v>
      </c>
      <c r="V3">
        <v>21.565999999999999</v>
      </c>
      <c r="W3">
        <v>20.597000000000001</v>
      </c>
      <c r="X3">
        <v>21.279</v>
      </c>
      <c r="Y3">
        <v>21.236000000000001</v>
      </c>
      <c r="Z3">
        <v>21.515000000000001</v>
      </c>
      <c r="AA3">
        <v>21.472000000000001</v>
      </c>
      <c r="AB3">
        <v>21.071000000000002</v>
      </c>
      <c r="AC3">
        <v>21.812999999999999</v>
      </c>
      <c r="AD3">
        <v>21.236000000000001</v>
      </c>
      <c r="AE3">
        <v>21.332999999999998</v>
      </c>
      <c r="AF3">
        <v>24.096</v>
      </c>
      <c r="AG3">
        <v>22.155999999999999</v>
      </c>
      <c r="AH3">
        <v>23.105</v>
      </c>
      <c r="AI3">
        <v>23.794</v>
      </c>
      <c r="AJ3">
        <v>23.916</v>
      </c>
      <c r="AK3">
        <v>23.763000000000002</v>
      </c>
      <c r="AL3">
        <v>23.29</v>
      </c>
      <c r="AM3">
        <v>21.608000000000001</v>
      </c>
      <c r="AN3">
        <v>20.821000000000002</v>
      </c>
      <c r="AO3">
        <v>21.972000000000001</v>
      </c>
      <c r="AP3">
        <v>21.9</v>
      </c>
      <c r="AQ3">
        <v>23.306999999999999</v>
      </c>
      <c r="AR3">
        <v>24.571000000000002</v>
      </c>
      <c r="AS3">
        <v>24.651</v>
      </c>
      <c r="AT3">
        <v>23.431000000000001</v>
      </c>
      <c r="AU3">
        <v>22.97</v>
      </c>
      <c r="AV3">
        <v>22.582000000000001</v>
      </c>
      <c r="AW3">
        <v>22.327999999999999</v>
      </c>
      <c r="AX3">
        <v>22.004999999999999</v>
      </c>
    </row>
    <row r="4" spans="1:50">
      <c r="A4">
        <v>122</v>
      </c>
      <c r="B4" t="s">
        <v>2</v>
      </c>
      <c r="C4" t="s">
        <v>83</v>
      </c>
      <c r="D4">
        <v>33.133000000000003</v>
      </c>
      <c r="E4">
        <v>28.87</v>
      </c>
      <c r="F4">
        <v>25.998000000000001</v>
      </c>
      <c r="G4">
        <v>25.353000000000002</v>
      </c>
      <c r="H4">
        <v>27.248000000000001</v>
      </c>
      <c r="I4">
        <v>26.882999999999999</v>
      </c>
      <c r="J4">
        <v>26.773</v>
      </c>
      <c r="K4">
        <v>26.917000000000002</v>
      </c>
      <c r="L4">
        <v>25.657</v>
      </c>
      <c r="M4">
        <v>26.486000000000001</v>
      </c>
      <c r="N4">
        <v>26.704000000000001</v>
      </c>
      <c r="O4">
        <v>26.97</v>
      </c>
      <c r="P4">
        <v>26.292000000000002</v>
      </c>
      <c r="Q4">
        <v>25.361000000000001</v>
      </c>
      <c r="R4">
        <v>26.187000000000001</v>
      </c>
      <c r="S4">
        <v>26.768000000000001</v>
      </c>
      <c r="T4">
        <v>26.338000000000001</v>
      </c>
      <c r="U4">
        <v>26.213999999999999</v>
      </c>
      <c r="V4">
        <v>26.106000000000002</v>
      </c>
      <c r="W4">
        <v>26.117999999999999</v>
      </c>
      <c r="X4">
        <v>25.927</v>
      </c>
      <c r="Y4">
        <v>25.161000000000001</v>
      </c>
      <c r="Z4">
        <v>23.643000000000001</v>
      </c>
      <c r="AA4">
        <v>24.408999999999999</v>
      </c>
      <c r="AB4">
        <v>24.061</v>
      </c>
      <c r="AC4">
        <v>23.824999999999999</v>
      </c>
      <c r="AD4">
        <v>23.61</v>
      </c>
      <c r="AE4">
        <v>24.584</v>
      </c>
      <c r="AF4">
        <v>24.466999999999999</v>
      </c>
      <c r="AG4">
        <v>22.774999999999999</v>
      </c>
      <c r="AH4">
        <v>22.608000000000001</v>
      </c>
      <c r="AI4">
        <v>24.140999999999998</v>
      </c>
      <c r="AJ4">
        <v>23.977</v>
      </c>
      <c r="AK4">
        <v>23.722999999999999</v>
      </c>
      <c r="AL4">
        <v>23.532</v>
      </c>
      <c r="AM4">
        <v>23.806000000000001</v>
      </c>
      <c r="AN4">
        <v>24.256</v>
      </c>
      <c r="AO4">
        <v>24.835999999999999</v>
      </c>
      <c r="AP4">
        <v>25.542999999999999</v>
      </c>
      <c r="AQ4">
        <v>25.471</v>
      </c>
      <c r="AR4">
        <v>25.193000000000001</v>
      </c>
      <c r="AS4">
        <v>25.42</v>
      </c>
      <c r="AT4">
        <v>25.507999999999999</v>
      </c>
      <c r="AU4">
        <v>25.754000000000001</v>
      </c>
      <c r="AV4">
        <v>25.96</v>
      </c>
      <c r="AW4">
        <v>26.213999999999999</v>
      </c>
      <c r="AX4">
        <v>26.474</v>
      </c>
    </row>
    <row r="5" spans="1:50">
      <c r="A5">
        <v>122</v>
      </c>
      <c r="B5" t="s">
        <v>2</v>
      </c>
      <c r="C5" t="s">
        <v>84</v>
      </c>
      <c r="D5">
        <v>25.919</v>
      </c>
      <c r="E5">
        <v>24.597999999999999</v>
      </c>
      <c r="F5">
        <v>23.646999999999998</v>
      </c>
      <c r="G5">
        <v>21.978000000000002</v>
      </c>
      <c r="H5">
        <v>23.015000000000001</v>
      </c>
      <c r="I5">
        <v>22.998000000000001</v>
      </c>
      <c r="J5">
        <v>23.096</v>
      </c>
      <c r="K5">
        <v>23.305</v>
      </c>
      <c r="L5">
        <v>23.834</v>
      </c>
      <c r="M5">
        <v>25.013999999999999</v>
      </c>
      <c r="N5">
        <v>25.731999999999999</v>
      </c>
      <c r="O5">
        <v>25.263000000000002</v>
      </c>
      <c r="P5">
        <v>24.227</v>
      </c>
      <c r="Q5">
        <v>22.927</v>
      </c>
      <c r="R5">
        <v>22.855</v>
      </c>
      <c r="S5">
        <v>23.978999999999999</v>
      </c>
      <c r="T5">
        <v>23.498999999999999</v>
      </c>
      <c r="U5">
        <v>23.667999999999999</v>
      </c>
      <c r="V5">
        <v>24.253</v>
      </c>
      <c r="W5">
        <v>23.856999999999999</v>
      </c>
      <c r="X5">
        <v>25.221</v>
      </c>
      <c r="Y5">
        <v>24.364999999999998</v>
      </c>
      <c r="Z5">
        <v>25.745000000000001</v>
      </c>
      <c r="AA5">
        <v>25.957000000000001</v>
      </c>
      <c r="AB5">
        <v>26.137</v>
      </c>
      <c r="AC5">
        <v>26.084</v>
      </c>
      <c r="AD5">
        <v>26.905000000000001</v>
      </c>
      <c r="AE5">
        <v>28.387</v>
      </c>
      <c r="AF5">
        <v>28.957000000000001</v>
      </c>
      <c r="AG5">
        <v>25.372</v>
      </c>
      <c r="AH5">
        <v>25.463000000000001</v>
      </c>
      <c r="AI5">
        <v>25.771000000000001</v>
      </c>
      <c r="AJ5">
        <v>25.46</v>
      </c>
      <c r="AK5">
        <v>25.666</v>
      </c>
      <c r="AL5">
        <v>26.006</v>
      </c>
      <c r="AM5">
        <v>25.530999999999999</v>
      </c>
      <c r="AN5">
        <v>26.981000000000002</v>
      </c>
      <c r="AO5">
        <v>26.21</v>
      </c>
      <c r="AP5">
        <v>26.800999999999998</v>
      </c>
      <c r="AQ5">
        <v>28.314</v>
      </c>
      <c r="AR5">
        <v>27.536000000000001</v>
      </c>
      <c r="AS5">
        <v>27.832999999999998</v>
      </c>
      <c r="AT5">
        <v>27.978999999999999</v>
      </c>
      <c r="AU5">
        <v>28.184999999999999</v>
      </c>
      <c r="AV5">
        <v>28.260999999999999</v>
      </c>
      <c r="AW5">
        <v>28.411999999999999</v>
      </c>
      <c r="AX5">
        <v>28.681999999999999</v>
      </c>
    </row>
    <row r="6" spans="1:50">
      <c r="A6">
        <v>124</v>
      </c>
      <c r="B6" t="s">
        <v>3</v>
      </c>
      <c r="C6" t="s">
        <v>83</v>
      </c>
      <c r="D6">
        <v>27.393999999999998</v>
      </c>
      <c r="E6">
        <v>23.318999999999999</v>
      </c>
      <c r="F6">
        <v>22.289000000000001</v>
      </c>
      <c r="G6">
        <v>19.437000000000001</v>
      </c>
      <c r="H6">
        <v>20.433</v>
      </c>
      <c r="I6">
        <v>19.655000000000001</v>
      </c>
      <c r="J6">
        <v>19.245999999999999</v>
      </c>
      <c r="K6">
        <v>20.309000000000001</v>
      </c>
      <c r="L6">
        <v>22.597999999999999</v>
      </c>
      <c r="M6">
        <v>24.33</v>
      </c>
      <c r="N6">
        <v>25.204000000000001</v>
      </c>
      <c r="O6">
        <v>23.637</v>
      </c>
      <c r="P6">
        <v>23.376999999999999</v>
      </c>
      <c r="Q6">
        <v>22.684000000000001</v>
      </c>
      <c r="R6">
        <v>22.724</v>
      </c>
      <c r="S6">
        <v>21.79</v>
      </c>
      <c r="T6">
        <v>21.631</v>
      </c>
      <c r="U6">
        <v>22.300999999999998</v>
      </c>
      <c r="V6">
        <v>22.349</v>
      </c>
      <c r="W6">
        <v>22.689</v>
      </c>
      <c r="X6">
        <v>23.783000000000001</v>
      </c>
      <c r="Y6">
        <v>22.634</v>
      </c>
      <c r="Z6">
        <v>20.748000000000001</v>
      </c>
      <c r="AA6">
        <v>20.963999999999999</v>
      </c>
      <c r="AB6">
        <v>22.667000000000002</v>
      </c>
      <c r="AC6">
        <v>23.681000000000001</v>
      </c>
      <c r="AD6">
        <v>23.97</v>
      </c>
      <c r="AE6">
        <v>24.603000000000002</v>
      </c>
      <c r="AF6">
        <v>25.937000000000001</v>
      </c>
      <c r="AG6">
        <v>22.172999999999998</v>
      </c>
      <c r="AH6">
        <v>23.126999999999999</v>
      </c>
      <c r="AI6">
        <v>24.507000000000001</v>
      </c>
      <c r="AJ6">
        <v>23.69</v>
      </c>
      <c r="AK6">
        <v>22.428000000000001</v>
      </c>
      <c r="AL6">
        <v>23.135999999999999</v>
      </c>
      <c r="AM6">
        <v>23.628</v>
      </c>
      <c r="AN6">
        <v>24.251999999999999</v>
      </c>
      <c r="AO6">
        <v>24.457999999999998</v>
      </c>
      <c r="AP6">
        <v>25.527000000000001</v>
      </c>
      <c r="AQ6">
        <v>24.952000000000002</v>
      </c>
      <c r="AR6">
        <v>25.271000000000001</v>
      </c>
      <c r="AS6">
        <v>26.045999999999999</v>
      </c>
      <c r="AT6">
        <v>26.082999999999998</v>
      </c>
      <c r="AU6">
        <v>26.306999999999999</v>
      </c>
      <c r="AV6">
        <v>26.388999999999999</v>
      </c>
      <c r="AW6">
        <v>26.303999999999998</v>
      </c>
      <c r="AX6">
        <v>26.332999999999998</v>
      </c>
    </row>
    <row r="7" spans="1:50">
      <c r="A7">
        <v>124</v>
      </c>
      <c r="B7" t="s">
        <v>3</v>
      </c>
      <c r="C7" t="s">
        <v>84</v>
      </c>
      <c r="D7">
        <v>19.837</v>
      </c>
      <c r="E7">
        <v>17.417000000000002</v>
      </c>
      <c r="F7">
        <v>16.597000000000001</v>
      </c>
      <c r="G7">
        <v>16.305</v>
      </c>
      <c r="H7">
        <v>17.518000000000001</v>
      </c>
      <c r="I7">
        <v>17.599</v>
      </c>
      <c r="J7">
        <v>18.718</v>
      </c>
      <c r="K7">
        <v>19.677</v>
      </c>
      <c r="L7">
        <v>22.184999999999999</v>
      </c>
      <c r="M7">
        <v>23.474</v>
      </c>
      <c r="N7">
        <v>23.646999999999998</v>
      </c>
      <c r="O7">
        <v>22.736000000000001</v>
      </c>
      <c r="P7">
        <v>23.056000000000001</v>
      </c>
      <c r="Q7">
        <v>24.408999999999999</v>
      </c>
      <c r="R7">
        <v>25.628</v>
      </c>
      <c r="S7">
        <v>25.77</v>
      </c>
      <c r="T7">
        <v>25.247</v>
      </c>
      <c r="U7">
        <v>26.212</v>
      </c>
      <c r="V7">
        <v>26.085999999999999</v>
      </c>
      <c r="W7">
        <v>28.876999999999999</v>
      </c>
      <c r="X7">
        <v>26.202999999999999</v>
      </c>
      <c r="Y7">
        <v>24.126000000000001</v>
      </c>
      <c r="Z7">
        <v>25.248999999999999</v>
      </c>
      <c r="AA7">
        <v>24.361999999999998</v>
      </c>
      <c r="AB7">
        <v>25.765000000000001</v>
      </c>
      <c r="AC7">
        <v>25.675999999999998</v>
      </c>
      <c r="AD7">
        <v>25.821000000000002</v>
      </c>
      <c r="AE7">
        <v>26.099</v>
      </c>
      <c r="AF7">
        <v>24.931000000000001</v>
      </c>
      <c r="AG7">
        <v>23.831</v>
      </c>
      <c r="AH7">
        <v>24.751000000000001</v>
      </c>
      <c r="AI7">
        <v>22.568000000000001</v>
      </c>
      <c r="AJ7">
        <v>23.609000000000002</v>
      </c>
      <c r="AK7">
        <v>23.382999999999999</v>
      </c>
      <c r="AL7">
        <v>23.908000000000001</v>
      </c>
      <c r="AM7">
        <v>25.010999999999999</v>
      </c>
      <c r="AN7">
        <v>24.803999999999998</v>
      </c>
      <c r="AO7">
        <v>25.155999999999999</v>
      </c>
      <c r="AP7">
        <v>24.731999999999999</v>
      </c>
      <c r="AQ7">
        <v>25.302</v>
      </c>
      <c r="AR7">
        <v>24.53</v>
      </c>
      <c r="AS7">
        <v>25.123000000000001</v>
      </c>
      <c r="AT7">
        <v>24.574000000000002</v>
      </c>
      <c r="AU7">
        <v>24.908999999999999</v>
      </c>
      <c r="AV7">
        <v>25.326000000000001</v>
      </c>
      <c r="AW7">
        <v>25.584</v>
      </c>
      <c r="AX7">
        <v>25.887</v>
      </c>
    </row>
    <row r="8" spans="1:50">
      <c r="A8">
        <v>156</v>
      </c>
      <c r="B8" t="s">
        <v>4</v>
      </c>
      <c r="C8" t="s">
        <v>83</v>
      </c>
      <c r="D8">
        <v>22.388000000000002</v>
      </c>
      <c r="E8">
        <v>25.295999999999999</v>
      </c>
      <c r="F8">
        <v>19.923999999999999</v>
      </c>
      <c r="G8">
        <v>20.221</v>
      </c>
      <c r="H8">
        <v>20.96</v>
      </c>
      <c r="I8">
        <v>21.533999999999999</v>
      </c>
      <c r="J8">
        <v>21.68</v>
      </c>
      <c r="K8">
        <v>22.178000000000001</v>
      </c>
      <c r="L8">
        <v>23.506</v>
      </c>
      <c r="M8">
        <v>23.61</v>
      </c>
      <c r="N8">
        <v>21.303999999999998</v>
      </c>
      <c r="O8">
        <v>19.341000000000001</v>
      </c>
      <c r="P8">
        <v>18.376999999999999</v>
      </c>
      <c r="Q8">
        <v>18.475000000000001</v>
      </c>
      <c r="R8">
        <v>19.515999999999998</v>
      </c>
      <c r="S8">
        <v>19.38</v>
      </c>
      <c r="T8">
        <v>18.928000000000001</v>
      </c>
      <c r="U8">
        <v>21.216999999999999</v>
      </c>
      <c r="V8">
        <v>21.045000000000002</v>
      </c>
      <c r="W8">
        <v>20.684000000000001</v>
      </c>
      <c r="X8">
        <v>20.614000000000001</v>
      </c>
      <c r="Y8">
        <v>19.670999999999999</v>
      </c>
      <c r="Z8">
        <v>19.739000000000001</v>
      </c>
      <c r="AA8">
        <v>20.466999999999999</v>
      </c>
      <c r="AB8">
        <v>21.382999999999999</v>
      </c>
      <c r="AC8">
        <v>22.632000000000001</v>
      </c>
      <c r="AD8">
        <v>23.594999999999999</v>
      </c>
      <c r="AE8">
        <v>23.908000000000001</v>
      </c>
      <c r="AF8">
        <v>24.071999999999999</v>
      </c>
      <c r="AG8">
        <v>21.959</v>
      </c>
      <c r="AH8">
        <v>23.481999999999999</v>
      </c>
      <c r="AI8">
        <v>24.151</v>
      </c>
      <c r="AJ8">
        <v>24.867999999999999</v>
      </c>
      <c r="AK8">
        <v>24.908000000000001</v>
      </c>
      <c r="AL8">
        <v>24.870999999999999</v>
      </c>
      <c r="AM8">
        <v>23.821999999999999</v>
      </c>
      <c r="AN8">
        <v>22.760999999999999</v>
      </c>
      <c r="AO8">
        <v>23.55</v>
      </c>
      <c r="AP8">
        <v>23.2</v>
      </c>
      <c r="AQ8">
        <v>22.988</v>
      </c>
      <c r="AR8">
        <v>22.1</v>
      </c>
      <c r="AS8">
        <v>23.617999999999999</v>
      </c>
      <c r="AT8">
        <v>24.206</v>
      </c>
      <c r="AU8">
        <v>24.417999999999999</v>
      </c>
      <c r="AV8">
        <v>24.613</v>
      </c>
      <c r="AW8">
        <v>24.794</v>
      </c>
      <c r="AX8">
        <v>24.925999999999998</v>
      </c>
    </row>
    <row r="9" spans="1:50">
      <c r="A9">
        <v>156</v>
      </c>
      <c r="B9" t="s">
        <v>4</v>
      </c>
      <c r="C9" t="s">
        <v>84</v>
      </c>
      <c r="D9">
        <v>20.204000000000001</v>
      </c>
      <c r="E9">
        <v>21.113</v>
      </c>
      <c r="F9">
        <v>20.407</v>
      </c>
      <c r="G9">
        <v>19.381</v>
      </c>
      <c r="H9">
        <v>20.501000000000001</v>
      </c>
      <c r="I9">
        <v>19.872</v>
      </c>
      <c r="J9">
        <v>18.617999999999999</v>
      </c>
      <c r="K9">
        <v>18.952999999999999</v>
      </c>
      <c r="L9">
        <v>20.443000000000001</v>
      </c>
      <c r="M9">
        <v>19.652000000000001</v>
      </c>
      <c r="N9">
        <v>17.87</v>
      </c>
      <c r="O9">
        <v>15.609</v>
      </c>
      <c r="P9">
        <v>14.768000000000001</v>
      </c>
      <c r="Q9">
        <v>14.635999999999999</v>
      </c>
      <c r="R9">
        <v>17.138000000000002</v>
      </c>
      <c r="S9">
        <v>18.555</v>
      </c>
      <c r="T9">
        <v>19.341000000000001</v>
      </c>
      <c r="U9">
        <v>19.876999999999999</v>
      </c>
      <c r="V9">
        <v>19.704000000000001</v>
      </c>
      <c r="W9">
        <v>20.861000000000001</v>
      </c>
      <c r="X9">
        <v>23.161000000000001</v>
      </c>
      <c r="Y9">
        <v>21.885000000000002</v>
      </c>
      <c r="Z9">
        <v>21.471</v>
      </c>
      <c r="AA9">
        <v>21.699000000000002</v>
      </c>
      <c r="AB9">
        <v>23.728999999999999</v>
      </c>
      <c r="AC9">
        <v>24.561</v>
      </c>
      <c r="AD9">
        <v>25.038</v>
      </c>
      <c r="AE9">
        <v>24.731999999999999</v>
      </c>
      <c r="AF9">
        <v>24.221</v>
      </c>
      <c r="AG9">
        <v>19.05</v>
      </c>
      <c r="AH9">
        <v>19.917999999999999</v>
      </c>
      <c r="AI9">
        <v>21.437999999999999</v>
      </c>
      <c r="AJ9">
        <v>21.337</v>
      </c>
      <c r="AK9">
        <v>21.765999999999998</v>
      </c>
      <c r="AL9">
        <v>22.550999999999998</v>
      </c>
      <c r="AM9">
        <v>20.326000000000001</v>
      </c>
      <c r="AN9">
        <v>19.672999999999998</v>
      </c>
      <c r="AO9">
        <v>20.748000000000001</v>
      </c>
      <c r="AP9">
        <v>20.86</v>
      </c>
      <c r="AQ9">
        <v>20.937999999999999</v>
      </c>
      <c r="AR9">
        <v>20.164000000000001</v>
      </c>
      <c r="AS9">
        <v>22.838999999999999</v>
      </c>
      <c r="AT9">
        <v>22.923999999999999</v>
      </c>
      <c r="AU9">
        <v>22.591999999999999</v>
      </c>
      <c r="AV9">
        <v>22.899000000000001</v>
      </c>
      <c r="AW9">
        <v>22.971</v>
      </c>
      <c r="AX9">
        <v>22.992000000000001</v>
      </c>
    </row>
    <row r="10" spans="1:50">
      <c r="A10">
        <v>423</v>
      </c>
      <c r="B10" t="s">
        <v>5</v>
      </c>
      <c r="C10" t="s">
        <v>83</v>
      </c>
      <c r="D10">
        <v>49.258000000000003</v>
      </c>
      <c r="E10">
        <v>44.079000000000001</v>
      </c>
      <c r="F10">
        <v>42.744999999999997</v>
      </c>
      <c r="G10">
        <v>40.706000000000003</v>
      </c>
      <c r="H10">
        <v>45.34</v>
      </c>
      <c r="I10">
        <v>41.512999999999998</v>
      </c>
      <c r="J10">
        <v>36.29</v>
      </c>
      <c r="K10">
        <v>34.963000000000001</v>
      </c>
      <c r="L10">
        <v>36.511000000000003</v>
      </c>
      <c r="M10">
        <v>42.290999999999997</v>
      </c>
      <c r="N10">
        <v>36.643999999999998</v>
      </c>
      <c r="O10">
        <v>34.433999999999997</v>
      </c>
      <c r="P10">
        <v>38.195</v>
      </c>
      <c r="Q10">
        <v>32.591000000000001</v>
      </c>
      <c r="R10">
        <v>33.052999999999997</v>
      </c>
      <c r="S10">
        <v>26.516999999999999</v>
      </c>
      <c r="T10">
        <v>24.175999999999998</v>
      </c>
      <c r="U10">
        <v>23.884</v>
      </c>
      <c r="V10">
        <v>18.898</v>
      </c>
      <c r="W10">
        <v>19.640999999999998</v>
      </c>
      <c r="X10">
        <v>20.318999999999999</v>
      </c>
      <c r="Y10">
        <v>17.666</v>
      </c>
      <c r="Z10">
        <v>20.268000000000001</v>
      </c>
      <c r="AA10">
        <v>19.524999999999999</v>
      </c>
      <c r="AB10">
        <v>21.963999999999999</v>
      </c>
      <c r="AC10">
        <v>22.343</v>
      </c>
      <c r="AD10">
        <v>24.504000000000001</v>
      </c>
      <c r="AE10">
        <v>24.245000000000001</v>
      </c>
      <c r="AF10">
        <v>28.803000000000001</v>
      </c>
      <c r="AG10">
        <v>22.771999999999998</v>
      </c>
      <c r="AH10">
        <v>23.911999999999999</v>
      </c>
      <c r="AI10">
        <v>18.8</v>
      </c>
      <c r="AJ10">
        <v>16.033000000000001</v>
      </c>
      <c r="AK10">
        <v>12.852</v>
      </c>
      <c r="AL10">
        <v>13.45</v>
      </c>
      <c r="AM10">
        <v>13.18</v>
      </c>
      <c r="AN10">
        <v>17.364000000000001</v>
      </c>
      <c r="AO10">
        <v>20.204000000000001</v>
      </c>
      <c r="AP10">
        <v>18.440999999999999</v>
      </c>
      <c r="AQ10">
        <v>19.687000000000001</v>
      </c>
      <c r="AR10">
        <v>23.265999999999998</v>
      </c>
      <c r="AS10">
        <v>24.068999999999999</v>
      </c>
      <c r="AT10">
        <v>23.952999999999999</v>
      </c>
      <c r="AU10">
        <v>23.588000000000001</v>
      </c>
      <c r="AV10">
        <v>23.283999999999999</v>
      </c>
      <c r="AW10">
        <v>22.954999999999998</v>
      </c>
      <c r="AX10">
        <v>22.672000000000001</v>
      </c>
    </row>
    <row r="11" spans="1:50">
      <c r="A11">
        <v>423</v>
      </c>
      <c r="B11" t="s">
        <v>5</v>
      </c>
      <c r="C11" t="s">
        <v>84</v>
      </c>
      <c r="D11">
        <v>28.651</v>
      </c>
      <c r="E11">
        <v>29.564</v>
      </c>
      <c r="F11">
        <v>27.408000000000001</v>
      </c>
      <c r="G11">
        <v>23.934999999999999</v>
      </c>
      <c r="H11">
        <v>27.995000000000001</v>
      </c>
      <c r="I11">
        <v>26.724</v>
      </c>
      <c r="J11">
        <v>27.087</v>
      </c>
      <c r="K11">
        <v>24.641999999999999</v>
      </c>
      <c r="L11">
        <v>24.651</v>
      </c>
      <c r="M11">
        <v>25.439</v>
      </c>
      <c r="N11">
        <v>22.693000000000001</v>
      </c>
      <c r="O11">
        <v>17.544</v>
      </c>
      <c r="P11">
        <v>18.184000000000001</v>
      </c>
      <c r="Q11">
        <v>23.992999999999999</v>
      </c>
      <c r="R11">
        <v>24.623999999999999</v>
      </c>
      <c r="S11">
        <v>25.978000000000002</v>
      </c>
      <c r="T11">
        <v>20.978000000000002</v>
      </c>
      <c r="U11">
        <v>20.716000000000001</v>
      </c>
      <c r="V11">
        <v>23.073</v>
      </c>
      <c r="W11">
        <v>19.315999999999999</v>
      </c>
      <c r="X11">
        <v>16.059999999999999</v>
      </c>
      <c r="Y11">
        <v>16.234999999999999</v>
      </c>
      <c r="Z11">
        <v>18.632000000000001</v>
      </c>
      <c r="AA11">
        <v>18.356000000000002</v>
      </c>
      <c r="AB11">
        <v>17.504000000000001</v>
      </c>
      <c r="AC11">
        <v>17.170999999999999</v>
      </c>
      <c r="AD11">
        <v>18.233000000000001</v>
      </c>
      <c r="AE11">
        <v>13.648</v>
      </c>
      <c r="AF11">
        <v>14.215</v>
      </c>
      <c r="AG11">
        <v>16.187000000000001</v>
      </c>
      <c r="AH11">
        <v>13.292</v>
      </c>
      <c r="AI11">
        <v>16.611999999999998</v>
      </c>
      <c r="AJ11">
        <v>12.335000000000001</v>
      </c>
      <c r="AK11">
        <v>11.451000000000001</v>
      </c>
      <c r="AL11">
        <v>9.4960000000000004</v>
      </c>
      <c r="AM11">
        <v>13.228999999999999</v>
      </c>
      <c r="AN11">
        <v>13.236000000000001</v>
      </c>
      <c r="AO11">
        <v>14.815</v>
      </c>
      <c r="AP11">
        <v>14.583</v>
      </c>
      <c r="AQ11">
        <v>13.461</v>
      </c>
      <c r="AR11">
        <v>13.042999999999999</v>
      </c>
      <c r="AS11">
        <v>15.532</v>
      </c>
      <c r="AT11">
        <v>17.846</v>
      </c>
      <c r="AU11">
        <v>18.276</v>
      </c>
      <c r="AV11">
        <v>19.087</v>
      </c>
      <c r="AW11">
        <v>19.032</v>
      </c>
      <c r="AX11">
        <v>19.023</v>
      </c>
    </row>
    <row r="12" spans="1:50">
      <c r="A12">
        <v>935</v>
      </c>
      <c r="B12" t="s">
        <v>6</v>
      </c>
      <c r="C12" t="s">
        <v>83</v>
      </c>
      <c r="D12" t="s">
        <v>60</v>
      </c>
      <c r="E12" t="s">
        <v>60</v>
      </c>
      <c r="F12" t="s">
        <v>60</v>
      </c>
      <c r="G12" t="s">
        <v>60</v>
      </c>
      <c r="H12" t="s">
        <v>60</v>
      </c>
      <c r="I12" t="s">
        <v>60</v>
      </c>
      <c r="J12" t="s">
        <v>60</v>
      </c>
      <c r="K12" t="s">
        <v>60</v>
      </c>
      <c r="L12" t="s">
        <v>60</v>
      </c>
      <c r="M12" t="s">
        <v>60</v>
      </c>
      <c r="N12" t="s">
        <v>60</v>
      </c>
      <c r="O12" t="s">
        <v>60</v>
      </c>
      <c r="P12" t="s">
        <v>60</v>
      </c>
      <c r="Q12" t="s">
        <v>60</v>
      </c>
      <c r="R12" t="s">
        <v>60</v>
      </c>
      <c r="S12">
        <v>34.170999999999999</v>
      </c>
      <c r="T12">
        <v>36.106000000000002</v>
      </c>
      <c r="U12">
        <v>32.978000000000002</v>
      </c>
      <c r="V12">
        <v>30.940999999999999</v>
      </c>
      <c r="W12">
        <v>29.826000000000001</v>
      </c>
      <c r="X12">
        <v>31.946000000000002</v>
      </c>
      <c r="Y12">
        <v>32.121000000000002</v>
      </c>
      <c r="Z12">
        <v>30.617000000000001</v>
      </c>
      <c r="AA12">
        <v>29.693999999999999</v>
      </c>
      <c r="AB12">
        <v>30.024999999999999</v>
      </c>
      <c r="AC12">
        <v>29.550999999999998</v>
      </c>
      <c r="AD12">
        <v>30.382999999999999</v>
      </c>
      <c r="AE12">
        <v>32.393999999999998</v>
      </c>
      <c r="AF12">
        <v>31.331</v>
      </c>
      <c r="AG12">
        <v>26.800999999999998</v>
      </c>
      <c r="AH12">
        <v>27.36</v>
      </c>
      <c r="AI12">
        <v>27.190999999999999</v>
      </c>
      <c r="AJ12">
        <v>26.36</v>
      </c>
      <c r="AK12">
        <v>25.013000000000002</v>
      </c>
      <c r="AL12">
        <v>26.01</v>
      </c>
      <c r="AM12">
        <v>27.983000000000001</v>
      </c>
      <c r="AN12">
        <v>26.024000000000001</v>
      </c>
      <c r="AO12">
        <v>26.372</v>
      </c>
      <c r="AP12">
        <v>27.202000000000002</v>
      </c>
      <c r="AQ12">
        <v>26.940999999999999</v>
      </c>
      <c r="AR12">
        <v>24.616</v>
      </c>
      <c r="AS12">
        <v>25.596</v>
      </c>
      <c r="AT12">
        <v>25.686</v>
      </c>
      <c r="AU12">
        <v>25.997</v>
      </c>
      <c r="AV12">
        <v>26.169</v>
      </c>
      <c r="AW12">
        <v>26.251000000000001</v>
      </c>
      <c r="AX12">
        <v>26.31</v>
      </c>
    </row>
    <row r="13" spans="1:50">
      <c r="A13">
        <v>935</v>
      </c>
      <c r="B13" t="s">
        <v>6</v>
      </c>
      <c r="C13" t="s">
        <v>84</v>
      </c>
      <c r="D13" t="s">
        <v>60</v>
      </c>
      <c r="E13" t="s">
        <v>60</v>
      </c>
      <c r="F13" t="s">
        <v>60</v>
      </c>
      <c r="G13" t="s">
        <v>60</v>
      </c>
      <c r="H13" t="s">
        <v>60</v>
      </c>
      <c r="I13" t="s">
        <v>60</v>
      </c>
      <c r="J13" t="s">
        <v>60</v>
      </c>
      <c r="K13" t="s">
        <v>60</v>
      </c>
      <c r="L13" t="s">
        <v>60</v>
      </c>
      <c r="M13" t="s">
        <v>60</v>
      </c>
      <c r="N13" t="s">
        <v>60</v>
      </c>
      <c r="O13" t="s">
        <v>60</v>
      </c>
      <c r="P13" t="s">
        <v>60</v>
      </c>
      <c r="Q13" t="s">
        <v>60</v>
      </c>
      <c r="R13" t="s">
        <v>60</v>
      </c>
      <c r="S13">
        <v>31.893999999999998</v>
      </c>
      <c r="T13">
        <v>29.991</v>
      </c>
      <c r="U13">
        <v>27.242999999999999</v>
      </c>
      <c r="V13">
        <v>29.062999999999999</v>
      </c>
      <c r="W13">
        <v>27.58</v>
      </c>
      <c r="X13">
        <v>27.550999999999998</v>
      </c>
      <c r="Y13">
        <v>27.294</v>
      </c>
      <c r="Z13">
        <v>25.548999999999999</v>
      </c>
      <c r="AA13">
        <v>24.004999999999999</v>
      </c>
      <c r="AB13">
        <v>26.309000000000001</v>
      </c>
      <c r="AC13">
        <v>27.459</v>
      </c>
      <c r="AD13">
        <v>27.928999999999998</v>
      </c>
      <c r="AE13">
        <v>27.805</v>
      </c>
      <c r="AF13">
        <v>29.47</v>
      </c>
      <c r="AG13">
        <v>24.545000000000002</v>
      </c>
      <c r="AH13">
        <v>23.809000000000001</v>
      </c>
      <c r="AI13">
        <v>25.103000000000002</v>
      </c>
      <c r="AJ13">
        <v>24.811</v>
      </c>
      <c r="AK13">
        <v>24.486999999999998</v>
      </c>
      <c r="AL13">
        <v>26.190999999999999</v>
      </c>
      <c r="AM13">
        <v>28.431999999999999</v>
      </c>
      <c r="AN13">
        <v>27.8</v>
      </c>
      <c r="AO13">
        <v>27.919</v>
      </c>
      <c r="AP13">
        <v>27.648</v>
      </c>
      <c r="AQ13">
        <v>26.646000000000001</v>
      </c>
      <c r="AR13">
        <v>28.129000000000001</v>
      </c>
      <c r="AS13">
        <v>26.491</v>
      </c>
      <c r="AT13">
        <v>25.753</v>
      </c>
      <c r="AU13">
        <v>26.263999999999999</v>
      </c>
      <c r="AV13">
        <v>26.434999999999999</v>
      </c>
      <c r="AW13">
        <v>26.507999999999999</v>
      </c>
      <c r="AX13">
        <v>26.582999999999998</v>
      </c>
    </row>
    <row r="14" spans="1:50">
      <c r="A14">
        <v>128</v>
      </c>
      <c r="B14" t="s">
        <v>7</v>
      </c>
      <c r="C14" t="s">
        <v>83</v>
      </c>
      <c r="D14">
        <v>20.123999999999999</v>
      </c>
      <c r="E14">
        <v>17.013999999999999</v>
      </c>
      <c r="F14">
        <v>18.271000000000001</v>
      </c>
      <c r="G14">
        <v>18.364000000000001</v>
      </c>
      <c r="H14">
        <v>20.603000000000002</v>
      </c>
      <c r="I14">
        <v>22.1</v>
      </c>
      <c r="J14">
        <v>23.785</v>
      </c>
      <c r="K14">
        <v>22.021999999999998</v>
      </c>
      <c r="L14">
        <v>21.056999999999999</v>
      </c>
      <c r="M14">
        <v>21.323</v>
      </c>
      <c r="N14">
        <v>20.797999999999998</v>
      </c>
      <c r="O14">
        <v>19.611999999999998</v>
      </c>
      <c r="P14">
        <v>18.940000000000001</v>
      </c>
      <c r="Q14">
        <v>17.378</v>
      </c>
      <c r="R14">
        <v>18.734000000000002</v>
      </c>
      <c r="S14">
        <v>20.686</v>
      </c>
      <c r="T14">
        <v>20.064</v>
      </c>
      <c r="U14">
        <v>22.062000000000001</v>
      </c>
      <c r="V14">
        <v>22.655000000000001</v>
      </c>
      <c r="W14">
        <v>20.888000000000002</v>
      </c>
      <c r="X14">
        <v>22.352</v>
      </c>
      <c r="Y14">
        <v>21.824999999999999</v>
      </c>
      <c r="Z14">
        <v>21.343</v>
      </c>
      <c r="AA14">
        <v>20.922000000000001</v>
      </c>
      <c r="AB14">
        <v>21.690999999999999</v>
      </c>
      <c r="AC14">
        <v>22.206</v>
      </c>
      <c r="AD14">
        <v>24.297999999999998</v>
      </c>
      <c r="AE14">
        <v>25.277999999999999</v>
      </c>
      <c r="AF14">
        <v>23.984000000000002</v>
      </c>
      <c r="AG14">
        <v>19.088000000000001</v>
      </c>
      <c r="AH14">
        <v>18.076000000000001</v>
      </c>
      <c r="AI14">
        <v>19.126999999999999</v>
      </c>
      <c r="AJ14">
        <v>19.466000000000001</v>
      </c>
      <c r="AK14">
        <v>19.690999999999999</v>
      </c>
      <c r="AL14">
        <v>20.091000000000001</v>
      </c>
      <c r="AM14">
        <v>20.631</v>
      </c>
      <c r="AN14">
        <v>21.774999999999999</v>
      </c>
      <c r="AO14">
        <v>22.053000000000001</v>
      </c>
      <c r="AP14">
        <v>23.146000000000001</v>
      </c>
      <c r="AQ14">
        <v>22.71</v>
      </c>
      <c r="AR14">
        <v>23.512</v>
      </c>
      <c r="AS14">
        <v>23.422000000000001</v>
      </c>
      <c r="AT14">
        <v>23.754000000000001</v>
      </c>
      <c r="AU14">
        <v>23.885999999999999</v>
      </c>
      <c r="AV14">
        <v>24.029</v>
      </c>
      <c r="AW14">
        <v>24.129000000000001</v>
      </c>
      <c r="AX14">
        <v>24.239000000000001</v>
      </c>
    </row>
    <row r="15" spans="1:50">
      <c r="A15">
        <v>128</v>
      </c>
      <c r="B15" t="s">
        <v>7</v>
      </c>
      <c r="C15" t="s">
        <v>84</v>
      </c>
      <c r="D15">
        <v>19.501000000000001</v>
      </c>
      <c r="E15">
        <v>16.247</v>
      </c>
      <c r="F15">
        <v>17.381</v>
      </c>
      <c r="G15">
        <v>17.420999999999999</v>
      </c>
      <c r="H15">
        <v>19.634</v>
      </c>
      <c r="I15">
        <v>21.056000000000001</v>
      </c>
      <c r="J15">
        <v>22.908000000000001</v>
      </c>
      <c r="K15">
        <v>20.992000000000001</v>
      </c>
      <c r="L15">
        <v>21.056999999999999</v>
      </c>
      <c r="M15">
        <v>21.323</v>
      </c>
      <c r="N15">
        <v>20.797999999999998</v>
      </c>
      <c r="O15">
        <v>19.611999999999998</v>
      </c>
      <c r="P15">
        <v>18.940000000000001</v>
      </c>
      <c r="Q15">
        <v>17.378</v>
      </c>
      <c r="R15">
        <v>18.734000000000002</v>
      </c>
      <c r="S15">
        <v>20.686</v>
      </c>
      <c r="T15">
        <v>20.064</v>
      </c>
      <c r="U15">
        <v>23.375</v>
      </c>
      <c r="V15">
        <v>22.506</v>
      </c>
      <c r="W15">
        <v>23.417000000000002</v>
      </c>
      <c r="X15">
        <v>24.341000000000001</v>
      </c>
      <c r="Y15">
        <v>25.471</v>
      </c>
      <c r="Z15">
        <v>24.343</v>
      </c>
      <c r="AA15">
        <v>24.853000000000002</v>
      </c>
      <c r="AB15">
        <v>25.736000000000001</v>
      </c>
      <c r="AC15">
        <v>26.399000000000001</v>
      </c>
      <c r="AD15">
        <v>27.623000000000001</v>
      </c>
      <c r="AE15">
        <v>26.725000000000001</v>
      </c>
      <c r="AF15">
        <v>26.901</v>
      </c>
      <c r="AG15">
        <v>22.553999999999998</v>
      </c>
      <c r="AH15">
        <v>24.638999999999999</v>
      </c>
      <c r="AI15">
        <v>25.713000000000001</v>
      </c>
      <c r="AJ15">
        <v>25.748000000000001</v>
      </c>
      <c r="AK15">
        <v>27.45</v>
      </c>
      <c r="AL15">
        <v>29.015000000000001</v>
      </c>
      <c r="AM15">
        <v>28.876000000000001</v>
      </c>
      <c r="AN15">
        <v>29.548999999999999</v>
      </c>
      <c r="AO15">
        <v>30.062000000000001</v>
      </c>
      <c r="AP15">
        <v>30.164999999999999</v>
      </c>
      <c r="AQ15">
        <v>31.567</v>
      </c>
      <c r="AR15">
        <v>31.373999999999999</v>
      </c>
      <c r="AS15">
        <v>31.428000000000001</v>
      </c>
      <c r="AT15">
        <v>31.555</v>
      </c>
      <c r="AU15">
        <v>31.614000000000001</v>
      </c>
      <c r="AV15">
        <v>31.701000000000001</v>
      </c>
      <c r="AW15">
        <v>31.797999999999998</v>
      </c>
      <c r="AX15">
        <v>31.87</v>
      </c>
    </row>
    <row r="16" spans="1:50">
      <c r="A16">
        <v>939</v>
      </c>
      <c r="B16" t="s">
        <v>8</v>
      </c>
      <c r="C16" t="s">
        <v>83</v>
      </c>
      <c r="D16" t="s">
        <v>60</v>
      </c>
      <c r="E16" t="s">
        <v>60</v>
      </c>
      <c r="F16" t="s">
        <v>60</v>
      </c>
      <c r="G16" t="s">
        <v>60</v>
      </c>
      <c r="H16" t="s">
        <v>60</v>
      </c>
      <c r="I16" t="s">
        <v>60</v>
      </c>
      <c r="J16" t="s">
        <v>60</v>
      </c>
      <c r="K16" t="s">
        <v>60</v>
      </c>
      <c r="L16" t="s">
        <v>60</v>
      </c>
      <c r="M16" t="s">
        <v>60</v>
      </c>
      <c r="N16" t="s">
        <v>60</v>
      </c>
      <c r="O16" t="s">
        <v>60</v>
      </c>
      <c r="P16" t="s">
        <v>60</v>
      </c>
      <c r="Q16">
        <v>25.771999999999998</v>
      </c>
      <c r="R16">
        <v>26.635000000000002</v>
      </c>
      <c r="S16">
        <v>26.437999999999999</v>
      </c>
      <c r="T16">
        <v>27.52</v>
      </c>
      <c r="U16">
        <v>30.765999999999998</v>
      </c>
      <c r="V16">
        <v>31.667999999999999</v>
      </c>
      <c r="W16">
        <v>25.881</v>
      </c>
      <c r="X16">
        <v>28.437999999999999</v>
      </c>
      <c r="Y16">
        <v>29.559000000000001</v>
      </c>
      <c r="Z16">
        <v>32.920999999999999</v>
      </c>
      <c r="AA16">
        <v>35.186</v>
      </c>
      <c r="AB16">
        <v>34.659999999999997</v>
      </c>
      <c r="AC16">
        <v>33.375999999999998</v>
      </c>
      <c r="AD16">
        <v>39.856999999999999</v>
      </c>
      <c r="AE16">
        <v>40.014000000000003</v>
      </c>
      <c r="AF16">
        <v>31.596</v>
      </c>
      <c r="AG16">
        <v>20.891999999999999</v>
      </c>
      <c r="AH16">
        <v>21.513999999999999</v>
      </c>
      <c r="AI16">
        <v>25.446999999999999</v>
      </c>
      <c r="AJ16">
        <v>29.143000000000001</v>
      </c>
      <c r="AK16">
        <v>27.023</v>
      </c>
      <c r="AL16">
        <v>26.922000000000001</v>
      </c>
      <c r="AM16">
        <v>24.82</v>
      </c>
      <c r="AN16">
        <v>24.908000000000001</v>
      </c>
      <c r="AO16">
        <v>26.727</v>
      </c>
      <c r="AP16">
        <v>26.748999999999999</v>
      </c>
      <c r="AQ16">
        <v>27.692</v>
      </c>
      <c r="AR16">
        <v>30.664999999999999</v>
      </c>
      <c r="AS16">
        <v>29.829000000000001</v>
      </c>
      <c r="AT16">
        <v>30.417000000000002</v>
      </c>
      <c r="AU16">
        <v>30.959</v>
      </c>
      <c r="AV16">
        <v>31.864999999999998</v>
      </c>
      <c r="AW16">
        <v>32.662999999999997</v>
      </c>
      <c r="AX16">
        <v>33.116</v>
      </c>
    </row>
    <row r="17" spans="1:50">
      <c r="A17">
        <v>939</v>
      </c>
      <c r="B17" t="s">
        <v>8</v>
      </c>
      <c r="C17" t="s">
        <v>84</v>
      </c>
      <c r="D17" t="s">
        <v>60</v>
      </c>
      <c r="E17" t="s">
        <v>60</v>
      </c>
      <c r="F17" t="s">
        <v>60</v>
      </c>
      <c r="G17" t="s">
        <v>60</v>
      </c>
      <c r="H17" t="s">
        <v>60</v>
      </c>
      <c r="I17" t="s">
        <v>60</v>
      </c>
      <c r="J17" t="s">
        <v>60</v>
      </c>
      <c r="K17" t="s">
        <v>60</v>
      </c>
      <c r="L17" t="s">
        <v>60</v>
      </c>
      <c r="M17" t="s">
        <v>60</v>
      </c>
      <c r="N17" t="s">
        <v>60</v>
      </c>
      <c r="O17" t="s">
        <v>60</v>
      </c>
      <c r="P17" t="s">
        <v>60</v>
      </c>
      <c r="Q17">
        <v>26.484999999999999</v>
      </c>
      <c r="R17">
        <v>19.507000000000001</v>
      </c>
      <c r="S17">
        <v>20.321999999999999</v>
      </c>
      <c r="T17">
        <v>19.838999999999999</v>
      </c>
      <c r="U17">
        <v>21.693999999999999</v>
      </c>
      <c r="V17">
        <v>21.943999999999999</v>
      </c>
      <c r="W17">
        <v>21.661999999999999</v>
      </c>
      <c r="X17">
        <v>23.035</v>
      </c>
      <c r="Y17">
        <v>22.463999999999999</v>
      </c>
      <c r="Z17">
        <v>21.861000000000001</v>
      </c>
      <c r="AA17">
        <v>22.32</v>
      </c>
      <c r="AB17">
        <v>22.736000000000001</v>
      </c>
      <c r="AC17">
        <v>24.693000000000001</v>
      </c>
      <c r="AD17">
        <v>24.92</v>
      </c>
      <c r="AE17">
        <v>25.152000000000001</v>
      </c>
      <c r="AF17">
        <v>22.949000000000002</v>
      </c>
      <c r="AG17">
        <v>23.428000000000001</v>
      </c>
      <c r="AH17">
        <v>23.283000000000001</v>
      </c>
      <c r="AI17">
        <v>26.751000000000001</v>
      </c>
      <c r="AJ17">
        <v>27.26</v>
      </c>
      <c r="AK17">
        <v>27.312999999999999</v>
      </c>
      <c r="AL17">
        <v>27.632999999999999</v>
      </c>
      <c r="AM17">
        <v>26.58</v>
      </c>
      <c r="AN17">
        <v>26.129000000000001</v>
      </c>
      <c r="AO17">
        <v>29.015999999999998</v>
      </c>
      <c r="AP17">
        <v>27.667999999999999</v>
      </c>
      <c r="AQ17">
        <v>29.658999999999999</v>
      </c>
      <c r="AR17">
        <v>29.625</v>
      </c>
      <c r="AS17">
        <v>30.225999999999999</v>
      </c>
      <c r="AT17">
        <v>29.934999999999999</v>
      </c>
      <c r="AU17">
        <v>30.440999999999999</v>
      </c>
      <c r="AV17">
        <v>31.393000000000001</v>
      </c>
      <c r="AW17">
        <v>31.984000000000002</v>
      </c>
      <c r="AX17">
        <v>32.773000000000003</v>
      </c>
    </row>
    <row r="18" spans="1:50">
      <c r="A18">
        <v>172</v>
      </c>
      <c r="B18" t="s">
        <v>9</v>
      </c>
      <c r="C18" t="s">
        <v>83</v>
      </c>
      <c r="D18">
        <v>31.224</v>
      </c>
      <c r="E18">
        <v>28.376999999999999</v>
      </c>
      <c r="F18">
        <v>28.654</v>
      </c>
      <c r="G18">
        <v>28.372</v>
      </c>
      <c r="H18">
        <v>27.207999999999998</v>
      </c>
      <c r="I18">
        <v>26.925999999999998</v>
      </c>
      <c r="J18">
        <v>26.036000000000001</v>
      </c>
      <c r="K18">
        <v>26.788</v>
      </c>
      <c r="L18">
        <v>29.09</v>
      </c>
      <c r="M18">
        <v>31.983000000000001</v>
      </c>
      <c r="N18">
        <v>30.138999999999999</v>
      </c>
      <c r="O18">
        <v>24.091999999999999</v>
      </c>
      <c r="P18">
        <v>21.073</v>
      </c>
      <c r="Q18">
        <v>18.584</v>
      </c>
      <c r="R18">
        <v>19.760999999999999</v>
      </c>
      <c r="S18">
        <v>20.286000000000001</v>
      </c>
      <c r="T18">
        <v>20.181999999999999</v>
      </c>
      <c r="U18">
        <v>21.701000000000001</v>
      </c>
      <c r="V18">
        <v>22.960999999999999</v>
      </c>
      <c r="W18">
        <v>22.355</v>
      </c>
      <c r="X18">
        <v>23.815000000000001</v>
      </c>
      <c r="Y18">
        <v>23.132000000000001</v>
      </c>
      <c r="Z18">
        <v>22.009</v>
      </c>
      <c r="AA18">
        <v>22.183</v>
      </c>
      <c r="AB18">
        <v>22.827999999999999</v>
      </c>
      <c r="AC18">
        <v>24.558</v>
      </c>
      <c r="AD18">
        <v>23.957999999999998</v>
      </c>
      <c r="AE18">
        <v>25.515999999999998</v>
      </c>
      <c r="AF18">
        <v>25.212</v>
      </c>
      <c r="AG18">
        <v>21.436</v>
      </c>
      <c r="AH18">
        <v>22.047999999999998</v>
      </c>
      <c r="AI18">
        <v>24.007999999999999</v>
      </c>
      <c r="AJ18">
        <v>23.355</v>
      </c>
      <c r="AK18">
        <v>22.300999999999998</v>
      </c>
      <c r="AL18">
        <v>21.893999999999998</v>
      </c>
      <c r="AM18">
        <v>21.686</v>
      </c>
      <c r="AN18">
        <v>23.239000000000001</v>
      </c>
      <c r="AO18">
        <v>23.977</v>
      </c>
      <c r="AP18">
        <v>25.18</v>
      </c>
      <c r="AQ18">
        <v>24.169</v>
      </c>
      <c r="AR18">
        <v>24.088999999999999</v>
      </c>
      <c r="AS18">
        <v>23.954000000000001</v>
      </c>
      <c r="AT18">
        <v>24.181999999999999</v>
      </c>
      <c r="AU18">
        <v>24.376000000000001</v>
      </c>
      <c r="AV18">
        <v>24.521000000000001</v>
      </c>
      <c r="AW18">
        <v>24.61</v>
      </c>
      <c r="AX18">
        <v>24.832000000000001</v>
      </c>
    </row>
    <row r="19" spans="1:50">
      <c r="A19">
        <v>172</v>
      </c>
      <c r="B19" t="s">
        <v>9</v>
      </c>
      <c r="C19" t="s">
        <v>84</v>
      </c>
      <c r="D19">
        <v>28.774999999999999</v>
      </c>
      <c r="E19">
        <v>27.696999999999999</v>
      </c>
      <c r="F19">
        <v>26.295999999999999</v>
      </c>
      <c r="G19">
        <v>26.117999999999999</v>
      </c>
      <c r="H19">
        <v>26.898</v>
      </c>
      <c r="I19">
        <v>26.113</v>
      </c>
      <c r="J19">
        <v>25.664999999999999</v>
      </c>
      <c r="K19">
        <v>25.192</v>
      </c>
      <c r="L19">
        <v>27.495999999999999</v>
      </c>
      <c r="M19">
        <v>27.338000000000001</v>
      </c>
      <c r="N19">
        <v>25.087</v>
      </c>
      <c r="O19">
        <v>18.736999999999998</v>
      </c>
      <c r="P19">
        <v>16.41</v>
      </c>
      <c r="Q19">
        <v>17.123000000000001</v>
      </c>
      <c r="R19">
        <v>20.582000000000001</v>
      </c>
      <c r="S19">
        <v>24.114999999999998</v>
      </c>
      <c r="T19">
        <v>23.696000000000002</v>
      </c>
      <c r="U19">
        <v>26.452000000000002</v>
      </c>
      <c r="V19">
        <v>27.667000000000002</v>
      </c>
      <c r="W19">
        <v>27.2</v>
      </c>
      <c r="X19">
        <v>30.972999999999999</v>
      </c>
      <c r="Y19">
        <v>30.806999999999999</v>
      </c>
      <c r="Z19">
        <v>29.827999999999999</v>
      </c>
      <c r="AA19">
        <v>26.498000000000001</v>
      </c>
      <c r="AB19">
        <v>28.431999999999999</v>
      </c>
      <c r="AC19">
        <v>27.434999999999999</v>
      </c>
      <c r="AD19">
        <v>27.888999999999999</v>
      </c>
      <c r="AE19">
        <v>29.544</v>
      </c>
      <c r="AF19">
        <v>27.754999999999999</v>
      </c>
      <c r="AG19">
        <v>23.431000000000001</v>
      </c>
      <c r="AH19">
        <v>23.536000000000001</v>
      </c>
      <c r="AI19">
        <v>22.568000000000001</v>
      </c>
      <c r="AJ19">
        <v>21.3</v>
      </c>
      <c r="AK19">
        <v>20.504000000000001</v>
      </c>
      <c r="AL19">
        <v>20.562999999999999</v>
      </c>
      <c r="AM19">
        <v>20.748000000000001</v>
      </c>
      <c r="AN19">
        <v>21.24</v>
      </c>
      <c r="AO19">
        <v>23.181000000000001</v>
      </c>
      <c r="AP19">
        <v>23.288</v>
      </c>
      <c r="AQ19">
        <v>24.013999999999999</v>
      </c>
      <c r="AR19">
        <v>24.891999999999999</v>
      </c>
      <c r="AS19">
        <v>25.475999999999999</v>
      </c>
      <c r="AT19">
        <v>25.536000000000001</v>
      </c>
      <c r="AU19">
        <v>25.594999999999999</v>
      </c>
      <c r="AV19">
        <v>25.565000000000001</v>
      </c>
      <c r="AW19">
        <v>25.542000000000002</v>
      </c>
      <c r="AX19">
        <v>25.581</v>
      </c>
    </row>
    <row r="20" spans="1:50">
      <c r="A20">
        <v>132</v>
      </c>
      <c r="B20" t="s">
        <v>10</v>
      </c>
      <c r="C20" t="s">
        <v>83</v>
      </c>
      <c r="D20">
        <v>25.748000000000001</v>
      </c>
      <c r="E20">
        <v>23.518999999999998</v>
      </c>
      <c r="F20">
        <v>23.797999999999998</v>
      </c>
      <c r="G20">
        <v>21.75</v>
      </c>
      <c r="H20">
        <v>21.228999999999999</v>
      </c>
      <c r="I20">
        <v>21.167999999999999</v>
      </c>
      <c r="J20">
        <v>21.757000000000001</v>
      </c>
      <c r="K20">
        <v>22.263000000000002</v>
      </c>
      <c r="L20">
        <v>23.343</v>
      </c>
      <c r="M20">
        <v>24.268000000000001</v>
      </c>
      <c r="N20">
        <v>24.41</v>
      </c>
      <c r="O20">
        <v>23.602</v>
      </c>
      <c r="P20">
        <v>21.96</v>
      </c>
      <c r="Q20">
        <v>19.542999999999999</v>
      </c>
      <c r="R20">
        <v>20.317</v>
      </c>
      <c r="S20">
        <v>20.513000000000002</v>
      </c>
      <c r="T20">
        <v>19.622</v>
      </c>
      <c r="U20">
        <v>19.452000000000002</v>
      </c>
      <c r="V20">
        <v>20.681000000000001</v>
      </c>
      <c r="W20">
        <v>21.364000000000001</v>
      </c>
      <c r="X20">
        <v>22.488</v>
      </c>
      <c r="Y20">
        <v>22.164999999999999</v>
      </c>
      <c r="Z20">
        <v>21.315999999999999</v>
      </c>
      <c r="AA20">
        <v>21.186</v>
      </c>
      <c r="AB20">
        <v>21.89</v>
      </c>
      <c r="AC20">
        <v>22.452999999999999</v>
      </c>
      <c r="AD20">
        <v>23.238</v>
      </c>
      <c r="AE20">
        <v>24.164999999999999</v>
      </c>
      <c r="AF20">
        <v>24.13</v>
      </c>
      <c r="AG20">
        <v>21.332999999999998</v>
      </c>
      <c r="AH20">
        <v>21.946000000000002</v>
      </c>
      <c r="AI20">
        <v>23.221</v>
      </c>
      <c r="AJ20">
        <v>22.626999999999999</v>
      </c>
      <c r="AK20">
        <v>22.286999999999999</v>
      </c>
      <c r="AL20">
        <v>22.71</v>
      </c>
      <c r="AM20">
        <v>22.712</v>
      </c>
      <c r="AN20">
        <v>22.609000000000002</v>
      </c>
      <c r="AO20">
        <v>23.436</v>
      </c>
      <c r="AP20">
        <v>23.879000000000001</v>
      </c>
      <c r="AQ20">
        <v>24.183</v>
      </c>
      <c r="AR20">
        <v>23.727</v>
      </c>
      <c r="AS20">
        <v>24.806999999999999</v>
      </c>
      <c r="AT20">
        <v>24.611999999999998</v>
      </c>
      <c r="AU20">
        <v>24.477</v>
      </c>
      <c r="AV20">
        <v>24.369</v>
      </c>
      <c r="AW20">
        <v>24.238</v>
      </c>
      <c r="AX20">
        <v>24.17</v>
      </c>
    </row>
    <row r="21" spans="1:50">
      <c r="A21">
        <v>132</v>
      </c>
      <c r="B21" t="s">
        <v>10</v>
      </c>
      <c r="C21" t="s">
        <v>84</v>
      </c>
      <c r="D21">
        <v>25.152999999999999</v>
      </c>
      <c r="E21">
        <v>22.748000000000001</v>
      </c>
      <c r="F21">
        <v>21.736000000000001</v>
      </c>
      <c r="G21">
        <v>20.911999999999999</v>
      </c>
      <c r="H21">
        <v>21.087</v>
      </c>
      <c r="I21">
        <v>21.105</v>
      </c>
      <c r="J21">
        <v>22.061</v>
      </c>
      <c r="K21">
        <v>21.786999999999999</v>
      </c>
      <c r="L21">
        <v>22.885999999999999</v>
      </c>
      <c r="M21">
        <v>23.817</v>
      </c>
      <c r="N21">
        <v>23.634</v>
      </c>
      <c r="O21">
        <v>23.116</v>
      </c>
      <c r="P21">
        <v>22.233000000000001</v>
      </c>
      <c r="Q21">
        <v>20.236999999999998</v>
      </c>
      <c r="R21">
        <v>20.902000000000001</v>
      </c>
      <c r="S21">
        <v>20.971</v>
      </c>
      <c r="T21">
        <v>20.827999999999999</v>
      </c>
      <c r="U21">
        <v>23.169</v>
      </c>
      <c r="V21">
        <v>24.367999999999999</v>
      </c>
      <c r="W21">
        <v>25.797000000000001</v>
      </c>
      <c r="X21">
        <v>23.588000000000001</v>
      </c>
      <c r="Y21">
        <v>23.74</v>
      </c>
      <c r="Z21">
        <v>22.463999999999999</v>
      </c>
      <c r="AA21">
        <v>22.021999999999998</v>
      </c>
      <c r="AB21">
        <v>22.422000000000001</v>
      </c>
      <c r="AC21">
        <v>22.556000000000001</v>
      </c>
      <c r="AD21">
        <v>23.491</v>
      </c>
      <c r="AE21">
        <v>24.062999999999999</v>
      </c>
      <c r="AF21">
        <v>23.433</v>
      </c>
      <c r="AG21">
        <v>20.783000000000001</v>
      </c>
      <c r="AH21">
        <v>21.317</v>
      </c>
      <c r="AI21">
        <v>22.361000000000001</v>
      </c>
      <c r="AJ21">
        <v>21.661999999999999</v>
      </c>
      <c r="AK21">
        <v>21.777000000000001</v>
      </c>
      <c r="AL21">
        <v>21.754000000000001</v>
      </c>
      <c r="AM21">
        <v>22.344000000000001</v>
      </c>
      <c r="AN21">
        <v>22.123000000000001</v>
      </c>
      <c r="AO21">
        <v>22.67</v>
      </c>
      <c r="AP21">
        <v>23.32</v>
      </c>
      <c r="AQ21">
        <v>23.516999999999999</v>
      </c>
      <c r="AR21">
        <v>21.39</v>
      </c>
      <c r="AS21">
        <v>22.707999999999998</v>
      </c>
      <c r="AT21">
        <v>22.853000000000002</v>
      </c>
      <c r="AU21">
        <v>23.289000000000001</v>
      </c>
      <c r="AV21">
        <v>23.277999999999999</v>
      </c>
      <c r="AW21">
        <v>23.327999999999999</v>
      </c>
      <c r="AX21">
        <v>23.321999999999999</v>
      </c>
    </row>
    <row r="22" spans="1:50">
      <c r="A22">
        <v>134</v>
      </c>
      <c r="B22" t="s">
        <v>11</v>
      </c>
      <c r="C22" t="s">
        <v>83</v>
      </c>
      <c r="D22">
        <v>30.068000000000001</v>
      </c>
      <c r="E22">
        <v>27.302</v>
      </c>
      <c r="F22">
        <v>25.456</v>
      </c>
      <c r="G22">
        <v>26.484000000000002</v>
      </c>
      <c r="H22">
        <v>26.224</v>
      </c>
      <c r="I22">
        <v>25.143000000000001</v>
      </c>
      <c r="J22">
        <v>25.170999999999999</v>
      </c>
      <c r="K22">
        <v>24.704000000000001</v>
      </c>
      <c r="L22">
        <v>25.552</v>
      </c>
      <c r="M22">
        <v>26.509</v>
      </c>
      <c r="N22">
        <v>27.405999999999999</v>
      </c>
      <c r="O22">
        <v>25.771999999999998</v>
      </c>
      <c r="P22">
        <v>25.26</v>
      </c>
      <c r="Q22">
        <v>23.939</v>
      </c>
      <c r="R22">
        <v>24.33</v>
      </c>
      <c r="S22">
        <v>24.327000000000002</v>
      </c>
      <c r="T22">
        <v>23.262</v>
      </c>
      <c r="U22">
        <v>23.376000000000001</v>
      </c>
      <c r="V22">
        <v>24.02</v>
      </c>
      <c r="W22">
        <v>24.003</v>
      </c>
      <c r="X22">
        <v>24.486999999999998</v>
      </c>
      <c r="Y22">
        <v>22.96</v>
      </c>
      <c r="Z22">
        <v>20.776</v>
      </c>
      <c r="AA22">
        <v>20.437000000000001</v>
      </c>
      <c r="AB22">
        <v>19.838999999999999</v>
      </c>
      <c r="AC22">
        <v>19.484999999999999</v>
      </c>
      <c r="AD22">
        <v>20.571000000000002</v>
      </c>
      <c r="AE22">
        <v>21.38</v>
      </c>
      <c r="AF22">
        <v>21.446000000000002</v>
      </c>
      <c r="AG22">
        <v>18.556000000000001</v>
      </c>
      <c r="AH22">
        <v>20.065999999999999</v>
      </c>
      <c r="AI22">
        <v>21.635000000000002</v>
      </c>
      <c r="AJ22">
        <v>19.716000000000001</v>
      </c>
      <c r="AK22">
        <v>20.053999999999998</v>
      </c>
      <c r="AL22">
        <v>20.37</v>
      </c>
      <c r="AM22">
        <v>19.742999999999999</v>
      </c>
      <c r="AN22">
        <v>19.966999999999999</v>
      </c>
      <c r="AO22">
        <v>20.846</v>
      </c>
      <c r="AP22">
        <v>21.579000000000001</v>
      </c>
      <c r="AQ22">
        <v>21.388999999999999</v>
      </c>
      <c r="AR22">
        <v>20.350999999999999</v>
      </c>
      <c r="AS22">
        <v>21.524999999999999</v>
      </c>
      <c r="AT22">
        <v>21.748999999999999</v>
      </c>
      <c r="AU22">
        <v>21.957000000000001</v>
      </c>
      <c r="AV22">
        <v>22.143000000000001</v>
      </c>
      <c r="AW22">
        <v>22.292000000000002</v>
      </c>
      <c r="AX22">
        <v>22.416</v>
      </c>
    </row>
    <row r="23" spans="1:50">
      <c r="A23">
        <v>134</v>
      </c>
      <c r="B23" t="s">
        <v>11</v>
      </c>
      <c r="C23" t="s">
        <v>84</v>
      </c>
      <c r="D23">
        <v>21.54</v>
      </c>
      <c r="E23">
        <v>20.155000000000001</v>
      </c>
      <c r="F23">
        <v>20.14</v>
      </c>
      <c r="G23">
        <v>21.088999999999999</v>
      </c>
      <c r="H23">
        <v>21.765999999999998</v>
      </c>
      <c r="I23">
        <v>22.132999999999999</v>
      </c>
      <c r="J23">
        <v>23.678999999999998</v>
      </c>
      <c r="K23">
        <v>22.885000000000002</v>
      </c>
      <c r="L23">
        <v>24.038</v>
      </c>
      <c r="M23">
        <v>25.347999999999999</v>
      </c>
      <c r="N23">
        <v>24.341000000000001</v>
      </c>
      <c r="O23">
        <v>24.35</v>
      </c>
      <c r="P23">
        <v>24.077000000000002</v>
      </c>
      <c r="Q23">
        <v>22.902000000000001</v>
      </c>
      <c r="R23">
        <v>22.831</v>
      </c>
      <c r="S23">
        <v>23.081</v>
      </c>
      <c r="T23">
        <v>22.585999999999999</v>
      </c>
      <c r="U23">
        <v>22.866</v>
      </c>
      <c r="V23">
        <v>23.31</v>
      </c>
      <c r="W23">
        <v>22.581</v>
      </c>
      <c r="X23">
        <v>22.725999999999999</v>
      </c>
      <c r="Y23">
        <v>22.591999999999999</v>
      </c>
      <c r="Z23">
        <v>22.667000000000002</v>
      </c>
      <c r="AA23">
        <v>21.850999999999999</v>
      </c>
      <c r="AB23">
        <v>24.359000000000002</v>
      </c>
      <c r="AC23">
        <v>24.158999999999999</v>
      </c>
      <c r="AD23">
        <v>26.343</v>
      </c>
      <c r="AE23">
        <v>28.241</v>
      </c>
      <c r="AF23">
        <v>27.138000000000002</v>
      </c>
      <c r="AG23">
        <v>24.393000000000001</v>
      </c>
      <c r="AH23">
        <v>25.81</v>
      </c>
      <c r="AI23">
        <v>27.847999999999999</v>
      </c>
      <c r="AJ23">
        <v>26.844999999999999</v>
      </c>
      <c r="AK23">
        <v>26.611000000000001</v>
      </c>
      <c r="AL23">
        <v>27.574999999999999</v>
      </c>
      <c r="AM23">
        <v>28.344000000000001</v>
      </c>
      <c r="AN23">
        <v>28.475000000000001</v>
      </c>
      <c r="AO23">
        <v>28.635000000000002</v>
      </c>
      <c r="AP23">
        <v>28.952999999999999</v>
      </c>
      <c r="AQ23">
        <v>28.486000000000001</v>
      </c>
      <c r="AR23">
        <v>27.439</v>
      </c>
      <c r="AS23">
        <v>29.094999999999999</v>
      </c>
      <c r="AT23">
        <v>28.728999999999999</v>
      </c>
      <c r="AU23">
        <v>28.943000000000001</v>
      </c>
      <c r="AV23">
        <v>29.068000000000001</v>
      </c>
      <c r="AW23">
        <v>29.173999999999999</v>
      </c>
      <c r="AX23">
        <v>29.2</v>
      </c>
    </row>
    <row r="24" spans="1:50">
      <c r="A24">
        <v>174</v>
      </c>
      <c r="B24" t="s">
        <v>12</v>
      </c>
      <c r="C24" t="s">
        <v>83</v>
      </c>
      <c r="D24">
        <v>34.515999999999998</v>
      </c>
      <c r="E24">
        <v>38.100999999999999</v>
      </c>
      <c r="F24">
        <v>19.183</v>
      </c>
      <c r="G24">
        <v>27.449000000000002</v>
      </c>
      <c r="H24">
        <v>8.7789999999999999</v>
      </c>
      <c r="I24">
        <v>11.218999999999999</v>
      </c>
      <c r="J24">
        <v>16.088000000000001</v>
      </c>
      <c r="K24">
        <v>26.085999999999999</v>
      </c>
      <c r="L24">
        <v>20.417999999999999</v>
      </c>
      <c r="M24">
        <v>23.332999999999998</v>
      </c>
      <c r="N24">
        <v>24.082999999999998</v>
      </c>
      <c r="O24">
        <v>20.614000000000001</v>
      </c>
      <c r="P24">
        <v>22.303999999999998</v>
      </c>
      <c r="Q24">
        <v>21.335999999999999</v>
      </c>
      <c r="R24">
        <v>18.61</v>
      </c>
      <c r="S24">
        <v>11.85</v>
      </c>
      <c r="T24">
        <v>12.504</v>
      </c>
      <c r="U24">
        <v>12.813000000000001</v>
      </c>
      <c r="V24">
        <v>18.315000000000001</v>
      </c>
      <c r="W24">
        <v>24.076000000000001</v>
      </c>
      <c r="X24">
        <v>19.951000000000001</v>
      </c>
      <c r="Y24">
        <v>20.677</v>
      </c>
      <c r="Z24">
        <v>19.076000000000001</v>
      </c>
      <c r="AA24">
        <v>18.196000000000002</v>
      </c>
      <c r="AB24">
        <v>20.472999999999999</v>
      </c>
      <c r="AC24">
        <v>16.119</v>
      </c>
      <c r="AD24">
        <v>15.497999999999999</v>
      </c>
      <c r="AE24">
        <v>21.423999999999999</v>
      </c>
      <c r="AF24">
        <v>20.52</v>
      </c>
      <c r="AG24">
        <v>26.401</v>
      </c>
      <c r="AH24">
        <v>17.986000000000001</v>
      </c>
      <c r="AI24">
        <v>14.031000000000001</v>
      </c>
      <c r="AJ24">
        <v>12.124000000000001</v>
      </c>
      <c r="AK24">
        <v>11.962</v>
      </c>
      <c r="AL24">
        <v>11.903</v>
      </c>
      <c r="AM24">
        <v>12.097</v>
      </c>
      <c r="AN24">
        <v>12.82</v>
      </c>
      <c r="AO24">
        <v>12.412000000000001</v>
      </c>
      <c r="AP24">
        <v>13.337</v>
      </c>
      <c r="AQ24">
        <v>12.689</v>
      </c>
      <c r="AR24">
        <v>13.45</v>
      </c>
      <c r="AS24">
        <v>13.896000000000001</v>
      </c>
      <c r="AT24">
        <v>14.252000000000001</v>
      </c>
      <c r="AU24">
        <v>15.292</v>
      </c>
      <c r="AV24">
        <v>16.452000000000002</v>
      </c>
      <c r="AW24">
        <v>17.276</v>
      </c>
      <c r="AX24">
        <v>18.024000000000001</v>
      </c>
    </row>
    <row r="25" spans="1:50">
      <c r="A25">
        <v>174</v>
      </c>
      <c r="B25" t="s">
        <v>12</v>
      </c>
      <c r="C25" t="s">
        <v>84</v>
      </c>
      <c r="D25">
        <v>30.608000000000001</v>
      </c>
      <c r="E25">
        <v>33.484999999999999</v>
      </c>
      <c r="F25">
        <v>15.707000000000001</v>
      </c>
      <c r="G25">
        <v>23.634</v>
      </c>
      <c r="H25">
        <v>4.3310000000000004</v>
      </c>
      <c r="I25">
        <v>4.3310000000000004</v>
      </c>
      <c r="J25">
        <v>13.093</v>
      </c>
      <c r="K25">
        <v>24.207999999999998</v>
      </c>
      <c r="L25">
        <v>19.154</v>
      </c>
      <c r="M25">
        <v>20.074000000000002</v>
      </c>
      <c r="N25">
        <v>20.442</v>
      </c>
      <c r="O25">
        <v>19.111999999999998</v>
      </c>
      <c r="P25">
        <v>20.45</v>
      </c>
      <c r="Q25">
        <v>20.645</v>
      </c>
      <c r="R25">
        <v>18.484000000000002</v>
      </c>
      <c r="S25">
        <v>9.4830000000000005</v>
      </c>
      <c r="T25">
        <v>8.9819999999999993</v>
      </c>
      <c r="U25">
        <v>9.0619999999999994</v>
      </c>
      <c r="V25">
        <v>15.669</v>
      </c>
      <c r="W25">
        <v>20.457000000000001</v>
      </c>
      <c r="X25">
        <v>13.974</v>
      </c>
      <c r="Y25">
        <v>13.731999999999999</v>
      </c>
      <c r="Z25">
        <v>12.769</v>
      </c>
      <c r="AA25">
        <v>11.846</v>
      </c>
      <c r="AB25">
        <v>14.894</v>
      </c>
      <c r="AC25">
        <v>8.7100000000000009</v>
      </c>
      <c r="AD25">
        <v>4.5449999999999999</v>
      </c>
      <c r="AE25">
        <v>7.3849999999999998</v>
      </c>
      <c r="AF25">
        <v>5.915</v>
      </c>
      <c r="AG25">
        <v>15.439</v>
      </c>
      <c r="AH25">
        <v>7.944</v>
      </c>
      <c r="AI25">
        <v>3.8820000000000001</v>
      </c>
      <c r="AJ25">
        <v>9.6539999999999999</v>
      </c>
      <c r="AK25">
        <v>9.3970000000000002</v>
      </c>
      <c r="AL25">
        <v>9.5410000000000004</v>
      </c>
      <c r="AM25">
        <v>10.590999999999999</v>
      </c>
      <c r="AN25">
        <v>10.443</v>
      </c>
      <c r="AO25">
        <v>9.8409999999999993</v>
      </c>
      <c r="AP25">
        <v>9.766</v>
      </c>
      <c r="AQ25">
        <v>10.456</v>
      </c>
      <c r="AR25">
        <v>6.016</v>
      </c>
      <c r="AS25">
        <v>7.101</v>
      </c>
      <c r="AT25">
        <v>10.301</v>
      </c>
      <c r="AU25">
        <v>10.957000000000001</v>
      </c>
      <c r="AV25">
        <v>11.954000000000001</v>
      </c>
      <c r="AW25">
        <v>12.79</v>
      </c>
      <c r="AX25">
        <v>13.521000000000001</v>
      </c>
    </row>
    <row r="26" spans="1:50">
      <c r="A26">
        <v>532</v>
      </c>
      <c r="B26" t="s">
        <v>73</v>
      </c>
      <c r="C26" t="s">
        <v>83</v>
      </c>
      <c r="D26">
        <v>34.853000000000002</v>
      </c>
      <c r="E26">
        <v>34.94</v>
      </c>
      <c r="F26">
        <v>30.983000000000001</v>
      </c>
      <c r="G26">
        <v>26.669</v>
      </c>
      <c r="H26">
        <v>24.417999999999999</v>
      </c>
      <c r="I26">
        <v>21.5</v>
      </c>
      <c r="J26">
        <v>23.431999999999999</v>
      </c>
      <c r="K26">
        <v>26.068000000000001</v>
      </c>
      <c r="L26">
        <v>28.352</v>
      </c>
      <c r="M26">
        <v>26.523</v>
      </c>
      <c r="N26">
        <v>27.17</v>
      </c>
      <c r="O26">
        <v>26.920999999999999</v>
      </c>
      <c r="P26">
        <v>28.177</v>
      </c>
      <c r="Q26">
        <v>27.25</v>
      </c>
      <c r="R26">
        <v>31.379000000000001</v>
      </c>
      <c r="S26">
        <v>34.290999999999997</v>
      </c>
      <c r="T26">
        <v>31.8</v>
      </c>
      <c r="U26">
        <v>34.200000000000003</v>
      </c>
      <c r="V26">
        <v>29.004000000000001</v>
      </c>
      <c r="W26">
        <v>24.98</v>
      </c>
      <c r="X26">
        <v>27.582000000000001</v>
      </c>
      <c r="Y26">
        <v>25.491</v>
      </c>
      <c r="Z26">
        <v>23.181000000000001</v>
      </c>
      <c r="AA26">
        <v>22.38</v>
      </c>
      <c r="AB26">
        <v>22.356999999999999</v>
      </c>
      <c r="AC26">
        <v>21.06</v>
      </c>
      <c r="AD26">
        <v>22.285</v>
      </c>
      <c r="AE26">
        <v>21.396000000000001</v>
      </c>
      <c r="AF26">
        <v>21.041</v>
      </c>
      <c r="AG26">
        <v>21.847000000000001</v>
      </c>
      <c r="AH26">
        <v>23.89</v>
      </c>
      <c r="AI26">
        <v>24.143000000000001</v>
      </c>
      <c r="AJ26">
        <v>25.22</v>
      </c>
      <c r="AK26">
        <v>24.03</v>
      </c>
      <c r="AL26">
        <v>23.821999999999999</v>
      </c>
      <c r="AM26">
        <v>21.541</v>
      </c>
      <c r="AN26">
        <v>21.509</v>
      </c>
      <c r="AO26">
        <v>22.071000000000002</v>
      </c>
      <c r="AP26">
        <v>21.997</v>
      </c>
      <c r="AQ26">
        <v>18.869</v>
      </c>
      <c r="AR26">
        <v>19.760000000000002</v>
      </c>
      <c r="AS26">
        <v>19.843</v>
      </c>
      <c r="AT26">
        <v>19.45</v>
      </c>
      <c r="AU26">
        <v>19.381</v>
      </c>
      <c r="AV26">
        <v>19.648</v>
      </c>
      <c r="AW26">
        <v>19.89</v>
      </c>
      <c r="AX26">
        <v>20.13</v>
      </c>
    </row>
    <row r="27" spans="1:50">
      <c r="A27">
        <v>532</v>
      </c>
      <c r="B27" t="s">
        <v>73</v>
      </c>
      <c r="C27" t="s">
        <v>84</v>
      </c>
      <c r="D27">
        <v>33.871000000000002</v>
      </c>
      <c r="E27">
        <v>32.835000000000001</v>
      </c>
      <c r="F27">
        <v>30.824000000000002</v>
      </c>
      <c r="G27">
        <v>27.614999999999998</v>
      </c>
      <c r="H27">
        <v>31.641999999999999</v>
      </c>
      <c r="I27">
        <v>30.669</v>
      </c>
      <c r="J27">
        <v>32.509</v>
      </c>
      <c r="K27">
        <v>36.451999999999998</v>
      </c>
      <c r="L27">
        <v>37.225999999999999</v>
      </c>
      <c r="M27">
        <v>37.927</v>
      </c>
      <c r="N27">
        <v>35.643999999999998</v>
      </c>
      <c r="O27">
        <v>33.646000000000001</v>
      </c>
      <c r="P27">
        <v>33.265999999999998</v>
      </c>
      <c r="Q27">
        <v>35.216999999999999</v>
      </c>
      <c r="R27">
        <v>33.531999999999996</v>
      </c>
      <c r="S27">
        <v>31.36</v>
      </c>
      <c r="T27">
        <v>31.509</v>
      </c>
      <c r="U27">
        <v>29.45</v>
      </c>
      <c r="V27">
        <v>30.006</v>
      </c>
      <c r="W27">
        <v>30.658999999999999</v>
      </c>
      <c r="X27">
        <v>31.978000000000002</v>
      </c>
      <c r="Y27">
        <v>31.626000000000001</v>
      </c>
      <c r="Z27">
        <v>31.073</v>
      </c>
      <c r="AA27">
        <v>33.165999999999997</v>
      </c>
      <c r="AB27">
        <v>32.305999999999997</v>
      </c>
      <c r="AC27">
        <v>32.941000000000003</v>
      </c>
      <c r="AD27">
        <v>34.978000000000002</v>
      </c>
      <c r="AE27">
        <v>34.417000000000002</v>
      </c>
      <c r="AF27">
        <v>36.023000000000003</v>
      </c>
      <c r="AG27">
        <v>31.731000000000002</v>
      </c>
      <c r="AH27">
        <v>30.891999999999999</v>
      </c>
      <c r="AI27">
        <v>29.701000000000001</v>
      </c>
      <c r="AJ27">
        <v>26.797999999999998</v>
      </c>
      <c r="AK27">
        <v>25.548999999999999</v>
      </c>
      <c r="AL27">
        <v>25.213999999999999</v>
      </c>
      <c r="AM27">
        <v>24.859000000000002</v>
      </c>
      <c r="AN27">
        <v>25.463000000000001</v>
      </c>
      <c r="AO27">
        <v>26.652000000000001</v>
      </c>
      <c r="AP27">
        <v>25.734000000000002</v>
      </c>
      <c r="AQ27">
        <v>24.83</v>
      </c>
      <c r="AR27">
        <v>26.253</v>
      </c>
      <c r="AS27">
        <v>25.3</v>
      </c>
      <c r="AT27">
        <v>24.446999999999999</v>
      </c>
      <c r="AU27">
        <v>23.841999999999999</v>
      </c>
      <c r="AV27">
        <v>23.751999999999999</v>
      </c>
      <c r="AW27">
        <v>23.902000000000001</v>
      </c>
      <c r="AX27">
        <v>24.097999999999999</v>
      </c>
    </row>
    <row r="28" spans="1:50">
      <c r="A28">
        <v>176</v>
      </c>
      <c r="B28" t="s">
        <v>13</v>
      </c>
      <c r="C28" t="s">
        <v>83</v>
      </c>
      <c r="D28">
        <v>29.536000000000001</v>
      </c>
      <c r="E28">
        <v>29.216000000000001</v>
      </c>
      <c r="F28">
        <v>30.428999999999998</v>
      </c>
      <c r="G28">
        <v>23.314</v>
      </c>
      <c r="H28">
        <v>25.373999999999999</v>
      </c>
      <c r="I28">
        <v>22.966999999999999</v>
      </c>
      <c r="J28">
        <v>20.503</v>
      </c>
      <c r="K28">
        <v>22.841999999999999</v>
      </c>
      <c r="L28">
        <v>22.901</v>
      </c>
      <c r="M28">
        <v>20.798999999999999</v>
      </c>
      <c r="N28">
        <v>21.013999999999999</v>
      </c>
      <c r="O28">
        <v>22.074000000000002</v>
      </c>
      <c r="P28">
        <v>20.024999999999999</v>
      </c>
      <c r="Q28">
        <v>18.683</v>
      </c>
      <c r="R28">
        <v>17.75</v>
      </c>
      <c r="S28">
        <v>18.055</v>
      </c>
      <c r="T28">
        <v>20.946999999999999</v>
      </c>
      <c r="U28">
        <v>21.774999999999999</v>
      </c>
      <c r="V28">
        <v>25.864000000000001</v>
      </c>
      <c r="W28">
        <v>23.57</v>
      </c>
      <c r="X28">
        <v>24.931999999999999</v>
      </c>
      <c r="Y28">
        <v>22.901</v>
      </c>
      <c r="Z28">
        <v>19.809999999999999</v>
      </c>
      <c r="AA28">
        <v>21.292000000000002</v>
      </c>
      <c r="AB28">
        <v>24.844999999999999</v>
      </c>
      <c r="AC28">
        <v>28.870999999999999</v>
      </c>
      <c r="AD28">
        <v>36.072000000000003</v>
      </c>
      <c r="AE28">
        <v>29.574999999999999</v>
      </c>
      <c r="AF28">
        <v>26.021000000000001</v>
      </c>
      <c r="AG28">
        <v>15.323</v>
      </c>
      <c r="AH28">
        <v>13.909000000000001</v>
      </c>
      <c r="AI28">
        <v>15.583</v>
      </c>
      <c r="AJ28">
        <v>16.015999999999998</v>
      </c>
      <c r="AK28">
        <v>15.47</v>
      </c>
      <c r="AL28">
        <v>17.224</v>
      </c>
      <c r="AM28">
        <v>19.404</v>
      </c>
      <c r="AN28">
        <v>21.084</v>
      </c>
      <c r="AO28">
        <v>21.741</v>
      </c>
      <c r="AP28">
        <v>21.989000000000001</v>
      </c>
      <c r="AQ28">
        <v>20.606000000000002</v>
      </c>
      <c r="AR28">
        <v>21.667999999999999</v>
      </c>
      <c r="AS28">
        <v>22.048999999999999</v>
      </c>
      <c r="AT28">
        <v>21.626000000000001</v>
      </c>
      <c r="AU28">
        <v>21.483000000000001</v>
      </c>
      <c r="AV28">
        <v>21.021999999999998</v>
      </c>
      <c r="AW28">
        <v>20.71</v>
      </c>
      <c r="AX28">
        <v>20.513000000000002</v>
      </c>
    </row>
    <row r="29" spans="1:50">
      <c r="A29">
        <v>176</v>
      </c>
      <c r="B29" t="s">
        <v>13</v>
      </c>
      <c r="C29" t="s">
        <v>84</v>
      </c>
      <c r="D29">
        <v>26.132999999999999</v>
      </c>
      <c r="E29">
        <v>24.507999999999999</v>
      </c>
      <c r="F29">
        <v>22.527000000000001</v>
      </c>
      <c r="G29">
        <v>22.556999999999999</v>
      </c>
      <c r="H29">
        <v>22.593</v>
      </c>
      <c r="I29">
        <v>20.462</v>
      </c>
      <c r="J29">
        <v>21.911999999999999</v>
      </c>
      <c r="K29">
        <v>19.213999999999999</v>
      </c>
      <c r="L29">
        <v>19.503</v>
      </c>
      <c r="M29">
        <v>20.577999999999999</v>
      </c>
      <c r="N29">
        <v>16.518999999999998</v>
      </c>
      <c r="O29">
        <v>15.679</v>
      </c>
      <c r="P29">
        <v>15.398</v>
      </c>
      <c r="Q29">
        <v>17.289000000000001</v>
      </c>
      <c r="R29">
        <v>17.623000000000001</v>
      </c>
      <c r="S29">
        <v>18.236000000000001</v>
      </c>
      <c r="T29">
        <v>18.513000000000002</v>
      </c>
      <c r="U29">
        <v>19.420999999999999</v>
      </c>
      <c r="V29">
        <v>18.664000000000001</v>
      </c>
      <c r="W29">
        <v>16.454000000000001</v>
      </c>
      <c r="X29">
        <v>14.734999999999999</v>
      </c>
      <c r="Y29">
        <v>18.646000000000001</v>
      </c>
      <c r="Z29">
        <v>21.018999999999998</v>
      </c>
      <c r="AA29">
        <v>16.404</v>
      </c>
      <c r="AB29">
        <v>14.797000000000001</v>
      </c>
      <c r="AC29">
        <v>13.163</v>
      </c>
      <c r="AD29">
        <v>13.361000000000001</v>
      </c>
      <c r="AE29">
        <v>15.999000000000001</v>
      </c>
      <c r="AF29">
        <v>5.23</v>
      </c>
      <c r="AG29">
        <v>6.41</v>
      </c>
      <c r="AH29">
        <v>7.8140000000000001</v>
      </c>
      <c r="AI29">
        <v>10.856</v>
      </c>
      <c r="AJ29">
        <v>12.44</v>
      </c>
      <c r="AK29">
        <v>21.722000000000001</v>
      </c>
      <c r="AL29">
        <v>21.623000000000001</v>
      </c>
      <c r="AM29">
        <v>25.033999999999999</v>
      </c>
      <c r="AN29">
        <v>29.167999999999999</v>
      </c>
      <c r="AO29">
        <v>25.971</v>
      </c>
      <c r="AP29">
        <v>25.742999999999999</v>
      </c>
      <c r="AQ29">
        <v>26.972999999999999</v>
      </c>
      <c r="AR29">
        <v>22.716999999999999</v>
      </c>
      <c r="AS29">
        <v>23.088999999999999</v>
      </c>
      <c r="AT29">
        <v>23.335999999999999</v>
      </c>
      <c r="AU29">
        <v>23.166</v>
      </c>
      <c r="AV29">
        <v>22.818999999999999</v>
      </c>
      <c r="AW29">
        <v>22.606000000000002</v>
      </c>
      <c r="AX29">
        <v>22.515000000000001</v>
      </c>
    </row>
    <row r="30" spans="1:50">
      <c r="A30">
        <v>178</v>
      </c>
      <c r="B30" t="s">
        <v>14</v>
      </c>
      <c r="C30" t="s">
        <v>83</v>
      </c>
      <c r="D30">
        <v>28.178999999999998</v>
      </c>
      <c r="E30">
        <v>29.172000000000001</v>
      </c>
      <c r="F30">
        <v>27.65</v>
      </c>
      <c r="G30">
        <v>24.068999999999999</v>
      </c>
      <c r="H30">
        <v>22.773</v>
      </c>
      <c r="I30">
        <v>20.129000000000001</v>
      </c>
      <c r="J30">
        <v>19.132999999999999</v>
      </c>
      <c r="K30">
        <v>17.373000000000001</v>
      </c>
      <c r="L30">
        <v>16.678000000000001</v>
      </c>
      <c r="M30">
        <v>19.268000000000001</v>
      </c>
      <c r="N30">
        <v>22.158000000000001</v>
      </c>
      <c r="O30">
        <v>20.146999999999998</v>
      </c>
      <c r="P30">
        <v>17.225000000000001</v>
      </c>
      <c r="Q30">
        <v>16.033999999999999</v>
      </c>
      <c r="R30">
        <v>17.135999999999999</v>
      </c>
      <c r="S30">
        <v>18.893999999999998</v>
      </c>
      <c r="T30">
        <v>20.553999999999998</v>
      </c>
      <c r="U30">
        <v>22.263999999999999</v>
      </c>
      <c r="V30">
        <v>24.045999999999999</v>
      </c>
      <c r="W30">
        <v>24.651</v>
      </c>
      <c r="X30">
        <v>24.54</v>
      </c>
      <c r="Y30">
        <v>24.210999999999999</v>
      </c>
      <c r="Z30">
        <v>24.03</v>
      </c>
      <c r="AA30">
        <v>25.751000000000001</v>
      </c>
      <c r="AB30">
        <v>27.216000000000001</v>
      </c>
      <c r="AC30">
        <v>30.356000000000002</v>
      </c>
      <c r="AD30">
        <v>31.911000000000001</v>
      </c>
      <c r="AE30">
        <v>29.172000000000001</v>
      </c>
      <c r="AF30">
        <v>24.620999999999999</v>
      </c>
      <c r="AG30">
        <v>20.199000000000002</v>
      </c>
      <c r="AH30">
        <v>17.216999999999999</v>
      </c>
      <c r="AI30">
        <v>17.257999999999999</v>
      </c>
      <c r="AJ30">
        <v>20.265999999999998</v>
      </c>
      <c r="AK30">
        <v>18.710999999999999</v>
      </c>
      <c r="AL30">
        <v>22.238</v>
      </c>
      <c r="AM30">
        <v>25.576000000000001</v>
      </c>
      <c r="AN30">
        <v>37.460999999999999</v>
      </c>
      <c r="AO30">
        <v>33.857999999999997</v>
      </c>
      <c r="AP30">
        <v>28.312999999999999</v>
      </c>
      <c r="AQ30">
        <v>44.793999999999997</v>
      </c>
      <c r="AR30">
        <v>31.65</v>
      </c>
      <c r="AS30">
        <v>19.350999999999999</v>
      </c>
      <c r="AT30">
        <v>19.704999999999998</v>
      </c>
      <c r="AU30">
        <v>20.603999999999999</v>
      </c>
      <c r="AV30">
        <v>21.648</v>
      </c>
      <c r="AW30">
        <v>22.54</v>
      </c>
      <c r="AX30">
        <v>23.318000000000001</v>
      </c>
    </row>
    <row r="31" spans="1:50">
      <c r="A31">
        <v>178</v>
      </c>
      <c r="B31" t="s">
        <v>14</v>
      </c>
      <c r="C31" t="s">
        <v>84</v>
      </c>
      <c r="D31">
        <v>15.334</v>
      </c>
      <c r="E31">
        <v>13.462999999999999</v>
      </c>
      <c r="F31">
        <v>16.018000000000001</v>
      </c>
      <c r="G31">
        <v>15.875999999999999</v>
      </c>
      <c r="H31">
        <v>15.544</v>
      </c>
      <c r="I31">
        <v>14.67</v>
      </c>
      <c r="J31">
        <v>14.776</v>
      </c>
      <c r="K31">
        <v>16.059999999999999</v>
      </c>
      <c r="L31">
        <v>15.574</v>
      </c>
      <c r="M31">
        <v>16.597000000000001</v>
      </c>
      <c r="N31">
        <v>19.381</v>
      </c>
      <c r="O31">
        <v>18.841999999999999</v>
      </c>
      <c r="P31">
        <v>16.760000000000002</v>
      </c>
      <c r="Q31">
        <v>18.907</v>
      </c>
      <c r="R31">
        <v>19.137</v>
      </c>
      <c r="S31">
        <v>20.937999999999999</v>
      </c>
      <c r="T31">
        <v>22.818999999999999</v>
      </c>
      <c r="U31">
        <v>24.459</v>
      </c>
      <c r="V31">
        <v>24.408000000000001</v>
      </c>
      <c r="W31">
        <v>24.536000000000001</v>
      </c>
      <c r="X31">
        <v>25.155000000000001</v>
      </c>
      <c r="Y31">
        <v>24.39</v>
      </c>
      <c r="Z31">
        <v>24.277000000000001</v>
      </c>
      <c r="AA31">
        <v>26.244</v>
      </c>
      <c r="AB31">
        <v>27.117999999999999</v>
      </c>
      <c r="AC31">
        <v>26.815000000000001</v>
      </c>
      <c r="AD31">
        <v>26.559000000000001</v>
      </c>
      <c r="AE31">
        <v>22.664999999999999</v>
      </c>
      <c r="AF31">
        <v>18.376999999999999</v>
      </c>
      <c r="AG31">
        <v>15.545</v>
      </c>
      <c r="AH31">
        <v>16.023</v>
      </c>
      <c r="AI31">
        <v>15.614000000000001</v>
      </c>
      <c r="AJ31">
        <v>16.878</v>
      </c>
      <c r="AK31">
        <v>20.265000000000001</v>
      </c>
      <c r="AL31">
        <v>23.312000000000001</v>
      </c>
      <c r="AM31">
        <v>29.966000000000001</v>
      </c>
      <c r="AN31">
        <v>33.253999999999998</v>
      </c>
      <c r="AO31">
        <v>34.345999999999997</v>
      </c>
      <c r="AP31">
        <v>34.305999999999997</v>
      </c>
      <c r="AQ31">
        <v>33.439</v>
      </c>
      <c r="AR31">
        <v>36.262</v>
      </c>
      <c r="AS31">
        <v>26.327000000000002</v>
      </c>
      <c r="AT31">
        <v>26.558</v>
      </c>
      <c r="AU31">
        <v>27.23</v>
      </c>
      <c r="AV31">
        <v>27.981999999999999</v>
      </c>
      <c r="AW31">
        <v>28.747</v>
      </c>
      <c r="AX31">
        <v>29.314</v>
      </c>
    </row>
    <row r="32" spans="1:50">
      <c r="A32">
        <v>436</v>
      </c>
      <c r="B32" t="s">
        <v>15</v>
      </c>
      <c r="C32" t="s">
        <v>83</v>
      </c>
      <c r="D32">
        <v>20.948</v>
      </c>
      <c r="E32">
        <v>19.683</v>
      </c>
      <c r="F32">
        <v>22.253</v>
      </c>
      <c r="G32">
        <v>23.152000000000001</v>
      </c>
      <c r="H32">
        <v>21.151</v>
      </c>
      <c r="I32">
        <v>17.925000000000001</v>
      </c>
      <c r="J32">
        <v>18.373999999999999</v>
      </c>
      <c r="K32">
        <v>18.323</v>
      </c>
      <c r="L32">
        <v>18.126999999999999</v>
      </c>
      <c r="M32">
        <v>17.483000000000001</v>
      </c>
      <c r="N32">
        <v>19.542000000000002</v>
      </c>
      <c r="O32">
        <v>25.44</v>
      </c>
      <c r="P32">
        <v>25.425999999999998</v>
      </c>
      <c r="Q32">
        <v>25.672999999999998</v>
      </c>
      <c r="R32">
        <v>24.997</v>
      </c>
      <c r="S32">
        <v>26.152999999999999</v>
      </c>
      <c r="T32">
        <v>26.273</v>
      </c>
      <c r="U32">
        <v>25.161000000000001</v>
      </c>
      <c r="V32">
        <v>23.42</v>
      </c>
      <c r="W32">
        <v>23.824999999999999</v>
      </c>
      <c r="X32">
        <v>23.082000000000001</v>
      </c>
      <c r="Y32">
        <v>22.707000000000001</v>
      </c>
      <c r="Z32">
        <v>21.012</v>
      </c>
      <c r="AA32">
        <v>19.788</v>
      </c>
      <c r="AB32">
        <v>19.919</v>
      </c>
      <c r="AC32">
        <v>20.645</v>
      </c>
      <c r="AD32">
        <v>20.606000000000002</v>
      </c>
      <c r="AE32">
        <v>21.47</v>
      </c>
      <c r="AF32">
        <v>20.312000000000001</v>
      </c>
      <c r="AG32">
        <v>18.47</v>
      </c>
      <c r="AH32">
        <v>18.882000000000001</v>
      </c>
      <c r="AI32">
        <v>20.954000000000001</v>
      </c>
      <c r="AJ32">
        <v>21.312999999999999</v>
      </c>
      <c r="AK32">
        <v>20.074999999999999</v>
      </c>
      <c r="AL32">
        <v>20.562000000000001</v>
      </c>
      <c r="AM32">
        <v>19.925999999999998</v>
      </c>
      <c r="AN32">
        <v>21.120999999999999</v>
      </c>
      <c r="AO32">
        <v>21.513000000000002</v>
      </c>
      <c r="AP32">
        <v>21.713999999999999</v>
      </c>
      <c r="AQ32">
        <v>21.356999999999999</v>
      </c>
      <c r="AR32">
        <v>21.878</v>
      </c>
      <c r="AS32">
        <v>21.613</v>
      </c>
      <c r="AT32">
        <v>21.347999999999999</v>
      </c>
      <c r="AU32">
        <v>21.143999999999998</v>
      </c>
      <c r="AV32">
        <v>21.004999999999999</v>
      </c>
      <c r="AW32">
        <v>20.902999999999999</v>
      </c>
      <c r="AX32">
        <v>20.818000000000001</v>
      </c>
    </row>
    <row r="33" spans="1:50">
      <c r="A33">
        <v>436</v>
      </c>
      <c r="B33" t="s">
        <v>15</v>
      </c>
      <c r="C33" t="s">
        <v>84</v>
      </c>
      <c r="D33">
        <v>15.744</v>
      </c>
      <c r="E33">
        <v>12.747</v>
      </c>
      <c r="F33">
        <v>12.351000000000001</v>
      </c>
      <c r="G33">
        <v>13.686</v>
      </c>
      <c r="H33">
        <v>14.225</v>
      </c>
      <c r="I33">
        <v>20.318999999999999</v>
      </c>
      <c r="J33">
        <v>21.079000000000001</v>
      </c>
      <c r="K33">
        <v>13.351000000000001</v>
      </c>
      <c r="L33">
        <v>15.156000000000001</v>
      </c>
      <c r="M33">
        <v>16.739000000000001</v>
      </c>
      <c r="N33">
        <v>18.515000000000001</v>
      </c>
      <c r="O33">
        <v>21.687000000000001</v>
      </c>
      <c r="P33">
        <v>22.463999999999999</v>
      </c>
      <c r="Q33">
        <v>20.509</v>
      </c>
      <c r="R33">
        <v>19.210999999999999</v>
      </c>
      <c r="S33">
        <v>21.225000000000001</v>
      </c>
      <c r="T33">
        <v>21.427</v>
      </c>
      <c r="U33">
        <v>21.992999999999999</v>
      </c>
      <c r="V33">
        <v>22.413</v>
      </c>
      <c r="W33">
        <v>22.513999999999999</v>
      </c>
      <c r="X33">
        <v>21.582999999999998</v>
      </c>
      <c r="Y33">
        <v>21.234000000000002</v>
      </c>
      <c r="Z33">
        <v>20.120999999999999</v>
      </c>
      <c r="AA33">
        <v>20.388999999999999</v>
      </c>
      <c r="AB33">
        <v>21.417000000000002</v>
      </c>
      <c r="AC33">
        <v>23.701000000000001</v>
      </c>
      <c r="AD33">
        <v>24.687000000000001</v>
      </c>
      <c r="AE33">
        <v>24.608000000000001</v>
      </c>
      <c r="AF33">
        <v>21.334</v>
      </c>
      <c r="AG33">
        <v>21.724</v>
      </c>
      <c r="AH33">
        <v>22.222999999999999</v>
      </c>
      <c r="AI33">
        <v>22.591000000000001</v>
      </c>
      <c r="AJ33">
        <v>21.821000000000002</v>
      </c>
      <c r="AK33">
        <v>22.962</v>
      </c>
      <c r="AL33">
        <v>24.774000000000001</v>
      </c>
      <c r="AM33">
        <v>25.283999999999999</v>
      </c>
      <c r="AN33">
        <v>24.616</v>
      </c>
      <c r="AO33">
        <v>24.408999999999999</v>
      </c>
      <c r="AP33">
        <v>24.417999999999999</v>
      </c>
      <c r="AQ33">
        <v>24.477</v>
      </c>
      <c r="AR33">
        <v>26.78</v>
      </c>
      <c r="AS33">
        <v>25.713000000000001</v>
      </c>
      <c r="AT33">
        <v>25.138000000000002</v>
      </c>
      <c r="AU33">
        <v>24.666</v>
      </c>
      <c r="AV33">
        <v>24.274999999999999</v>
      </c>
      <c r="AW33">
        <v>23.96</v>
      </c>
      <c r="AX33">
        <v>23.71</v>
      </c>
    </row>
    <row r="34" spans="1:50">
      <c r="A34">
        <v>136</v>
      </c>
      <c r="B34" t="s">
        <v>16</v>
      </c>
      <c r="C34" t="s">
        <v>83</v>
      </c>
      <c r="D34">
        <v>27.687999999999999</v>
      </c>
      <c r="E34">
        <v>24.045999999999999</v>
      </c>
      <c r="F34">
        <v>23.47</v>
      </c>
      <c r="G34">
        <v>21.873000000000001</v>
      </c>
      <c r="H34">
        <v>23.817</v>
      </c>
      <c r="I34">
        <v>23.864999999999998</v>
      </c>
      <c r="J34">
        <v>21.969000000000001</v>
      </c>
      <c r="K34">
        <v>22.623000000000001</v>
      </c>
      <c r="L34">
        <v>23.109000000000002</v>
      </c>
      <c r="M34">
        <v>22.631</v>
      </c>
      <c r="N34">
        <v>22.722999999999999</v>
      </c>
      <c r="O34">
        <v>22.465</v>
      </c>
      <c r="P34">
        <v>21.84</v>
      </c>
      <c r="Q34">
        <v>19.111000000000001</v>
      </c>
      <c r="R34">
        <v>19.175999999999998</v>
      </c>
      <c r="S34">
        <v>20.042000000000002</v>
      </c>
      <c r="T34">
        <v>19.355</v>
      </c>
      <c r="U34">
        <v>19.501999999999999</v>
      </c>
      <c r="V34">
        <v>19.734999999999999</v>
      </c>
      <c r="W34">
        <v>20.233000000000001</v>
      </c>
      <c r="X34">
        <v>20.864999999999998</v>
      </c>
      <c r="Y34">
        <v>20.843</v>
      </c>
      <c r="Z34">
        <v>21.571000000000002</v>
      </c>
      <c r="AA34">
        <v>21.178999999999998</v>
      </c>
      <c r="AB34">
        <v>21.262</v>
      </c>
      <c r="AC34">
        <v>21.169</v>
      </c>
      <c r="AD34">
        <v>21.957999999999998</v>
      </c>
      <c r="AE34">
        <v>22.245999999999999</v>
      </c>
      <c r="AF34">
        <v>21.779</v>
      </c>
      <c r="AG34">
        <v>19.509</v>
      </c>
      <c r="AH34">
        <v>20.58</v>
      </c>
      <c r="AI34">
        <v>20.468</v>
      </c>
      <c r="AJ34">
        <v>17.789000000000001</v>
      </c>
      <c r="AK34">
        <v>16.891999999999999</v>
      </c>
      <c r="AL34">
        <v>16.959</v>
      </c>
      <c r="AM34">
        <v>17.106999999999999</v>
      </c>
      <c r="AN34">
        <v>17.561</v>
      </c>
      <c r="AO34">
        <v>18.053999999999998</v>
      </c>
      <c r="AP34">
        <v>18.529</v>
      </c>
      <c r="AQ34">
        <v>18.010999999999999</v>
      </c>
      <c r="AR34">
        <v>17.5</v>
      </c>
      <c r="AS34">
        <v>17.873000000000001</v>
      </c>
      <c r="AT34">
        <v>18.745000000000001</v>
      </c>
      <c r="AU34">
        <v>19.100999999999999</v>
      </c>
      <c r="AV34">
        <v>19.274000000000001</v>
      </c>
      <c r="AW34">
        <v>19.452999999999999</v>
      </c>
      <c r="AX34">
        <v>19.602</v>
      </c>
    </row>
    <row r="35" spans="1:50">
      <c r="A35">
        <v>136</v>
      </c>
      <c r="B35" t="s">
        <v>16</v>
      </c>
      <c r="C35" t="s">
        <v>84</v>
      </c>
      <c r="D35">
        <v>22.725000000000001</v>
      </c>
      <c r="E35">
        <v>20.302</v>
      </c>
      <c r="F35">
        <v>19.646000000000001</v>
      </c>
      <c r="G35">
        <v>19.863</v>
      </c>
      <c r="H35">
        <v>20.184000000000001</v>
      </c>
      <c r="I35">
        <v>19.321000000000002</v>
      </c>
      <c r="J35">
        <v>20.187999999999999</v>
      </c>
      <c r="K35">
        <v>19.53</v>
      </c>
      <c r="L35">
        <v>20.654</v>
      </c>
      <c r="M35">
        <v>19.704999999999998</v>
      </c>
      <c r="N35">
        <v>19.844999999999999</v>
      </c>
      <c r="O35">
        <v>18.951000000000001</v>
      </c>
      <c r="P35">
        <v>18.189</v>
      </c>
      <c r="Q35">
        <v>19.437000000000001</v>
      </c>
      <c r="R35">
        <v>19.771000000000001</v>
      </c>
      <c r="S35">
        <v>22.138999999999999</v>
      </c>
      <c r="T35">
        <v>22.378</v>
      </c>
      <c r="U35">
        <v>22.105</v>
      </c>
      <c r="V35">
        <v>21.388999999999999</v>
      </c>
      <c r="W35">
        <v>21.033999999999999</v>
      </c>
      <c r="X35">
        <v>20.591999999999999</v>
      </c>
      <c r="Y35">
        <v>20.998000000000001</v>
      </c>
      <c r="Z35">
        <v>21.073</v>
      </c>
      <c r="AA35">
        <v>20.391999999999999</v>
      </c>
      <c r="AB35">
        <v>20.780999999999999</v>
      </c>
      <c r="AC35">
        <v>20.286000000000001</v>
      </c>
      <c r="AD35">
        <v>20.481999999999999</v>
      </c>
      <c r="AE35">
        <v>20.879000000000001</v>
      </c>
      <c r="AF35">
        <v>18.984000000000002</v>
      </c>
      <c r="AG35">
        <v>17.623999999999999</v>
      </c>
      <c r="AH35">
        <v>17.285</v>
      </c>
      <c r="AI35">
        <v>17.643000000000001</v>
      </c>
      <c r="AJ35">
        <v>17.559000000000001</v>
      </c>
      <c r="AK35">
        <v>18.001000000000001</v>
      </c>
      <c r="AL35">
        <v>18.858000000000001</v>
      </c>
      <c r="AM35">
        <v>18.529</v>
      </c>
      <c r="AN35">
        <v>20.155999999999999</v>
      </c>
      <c r="AO35">
        <v>20.629000000000001</v>
      </c>
      <c r="AP35">
        <v>21.024000000000001</v>
      </c>
      <c r="AQ35">
        <v>20.992999999999999</v>
      </c>
      <c r="AR35">
        <v>21.126000000000001</v>
      </c>
      <c r="AS35">
        <v>21.369</v>
      </c>
      <c r="AT35">
        <v>22.097999999999999</v>
      </c>
      <c r="AU35">
        <v>22.388999999999999</v>
      </c>
      <c r="AV35">
        <v>22.565999999999999</v>
      </c>
      <c r="AW35">
        <v>22.731000000000002</v>
      </c>
      <c r="AX35">
        <v>22.89</v>
      </c>
    </row>
    <row r="36" spans="1:50">
      <c r="A36">
        <v>158</v>
      </c>
      <c r="B36" t="s">
        <v>17</v>
      </c>
      <c r="C36" t="s">
        <v>83</v>
      </c>
      <c r="D36">
        <v>35.006999999999998</v>
      </c>
      <c r="E36">
        <v>33.823999999999998</v>
      </c>
      <c r="F36">
        <v>32.58</v>
      </c>
      <c r="G36">
        <v>31.154</v>
      </c>
      <c r="H36">
        <v>30.939</v>
      </c>
      <c r="I36">
        <v>30.879000000000001</v>
      </c>
      <c r="J36">
        <v>30.837</v>
      </c>
      <c r="K36">
        <v>31.946000000000002</v>
      </c>
      <c r="L36">
        <v>34.039000000000001</v>
      </c>
      <c r="M36">
        <v>34.832999999999998</v>
      </c>
      <c r="N36">
        <v>35.585999999999999</v>
      </c>
      <c r="O36">
        <v>35.265999999999998</v>
      </c>
      <c r="P36">
        <v>33.584000000000003</v>
      </c>
      <c r="Q36">
        <v>31.766999999999999</v>
      </c>
      <c r="R36">
        <v>30.652000000000001</v>
      </c>
      <c r="S36">
        <v>30.934000000000001</v>
      </c>
      <c r="T36">
        <v>32.027000000000001</v>
      </c>
      <c r="U36">
        <v>31.11</v>
      </c>
      <c r="V36">
        <v>29.591000000000001</v>
      </c>
      <c r="W36">
        <v>28.2</v>
      </c>
      <c r="X36">
        <v>28.417000000000002</v>
      </c>
      <c r="Y36">
        <v>27.754999999999999</v>
      </c>
      <c r="Z36">
        <v>25.899000000000001</v>
      </c>
      <c r="AA36">
        <v>25.661000000000001</v>
      </c>
      <c r="AB36">
        <v>25.638000000000002</v>
      </c>
      <c r="AC36">
        <v>26.052</v>
      </c>
      <c r="AD36">
        <v>26.077999999999999</v>
      </c>
      <c r="AE36">
        <v>25.768999999999998</v>
      </c>
      <c r="AF36">
        <v>25.87</v>
      </c>
      <c r="AG36">
        <v>22.603000000000002</v>
      </c>
      <c r="AH36">
        <v>22.59</v>
      </c>
      <c r="AI36">
        <v>23.541</v>
      </c>
      <c r="AJ36">
        <v>24.004999999999999</v>
      </c>
      <c r="AK36">
        <v>24.417999999999999</v>
      </c>
      <c r="AL36">
        <v>25.036000000000001</v>
      </c>
      <c r="AM36">
        <v>25.164999999999999</v>
      </c>
      <c r="AN36">
        <v>24.835999999999999</v>
      </c>
      <c r="AO36">
        <v>25.215</v>
      </c>
      <c r="AP36">
        <v>25.556000000000001</v>
      </c>
      <c r="AQ36">
        <v>25.754999999999999</v>
      </c>
      <c r="AR36">
        <v>25.545999999999999</v>
      </c>
      <c r="AS36">
        <v>25.411000000000001</v>
      </c>
      <c r="AT36">
        <v>24.942</v>
      </c>
      <c r="AU36">
        <v>24.585000000000001</v>
      </c>
      <c r="AV36">
        <v>24.532</v>
      </c>
      <c r="AW36">
        <v>24.503</v>
      </c>
      <c r="AX36">
        <v>24.53</v>
      </c>
    </row>
    <row r="37" spans="1:50">
      <c r="A37">
        <v>158</v>
      </c>
      <c r="B37" t="s">
        <v>17</v>
      </c>
      <c r="C37" t="s">
        <v>84</v>
      </c>
      <c r="D37">
        <v>29.695</v>
      </c>
      <c r="E37">
        <v>30.195</v>
      </c>
      <c r="F37">
        <v>29.114000000000001</v>
      </c>
      <c r="G37">
        <v>28.280999999999999</v>
      </c>
      <c r="H37">
        <v>29.132000000000001</v>
      </c>
      <c r="I37">
        <v>30.741</v>
      </c>
      <c r="J37">
        <v>31.012</v>
      </c>
      <c r="K37">
        <v>30.672999999999998</v>
      </c>
      <c r="L37">
        <v>31.861999999999998</v>
      </c>
      <c r="M37">
        <v>32.674999999999997</v>
      </c>
      <c r="N37">
        <v>32.773000000000003</v>
      </c>
      <c r="O37">
        <v>32.869</v>
      </c>
      <c r="P37">
        <v>32.323</v>
      </c>
      <c r="Q37">
        <v>31.359000000000002</v>
      </c>
      <c r="R37">
        <v>29.826000000000001</v>
      </c>
      <c r="S37">
        <v>29.033999999999999</v>
      </c>
      <c r="T37">
        <v>33.427</v>
      </c>
      <c r="U37">
        <v>33.228000000000002</v>
      </c>
      <c r="V37">
        <v>32.399000000000001</v>
      </c>
      <c r="W37">
        <v>30.664999999999999</v>
      </c>
      <c r="X37">
        <v>31.047000000000001</v>
      </c>
      <c r="Y37">
        <v>29.725000000000001</v>
      </c>
      <c r="Z37">
        <v>28.507999999999999</v>
      </c>
      <c r="AA37">
        <v>28.745999999999999</v>
      </c>
      <c r="AB37">
        <v>29.359000000000002</v>
      </c>
      <c r="AC37">
        <v>29.574000000000002</v>
      </c>
      <c r="AD37">
        <v>29.87</v>
      </c>
      <c r="AE37">
        <v>30.401</v>
      </c>
      <c r="AF37">
        <v>28.661999999999999</v>
      </c>
      <c r="AG37">
        <v>25.349</v>
      </c>
      <c r="AH37">
        <v>26.427</v>
      </c>
      <c r="AI37">
        <v>25.623999999999999</v>
      </c>
      <c r="AJ37">
        <v>24.957000000000001</v>
      </c>
      <c r="AK37">
        <v>25.298999999999999</v>
      </c>
      <c r="AL37">
        <v>25.788</v>
      </c>
      <c r="AM37">
        <v>28.234999999999999</v>
      </c>
      <c r="AN37">
        <v>28.791</v>
      </c>
      <c r="AO37">
        <v>29.341999999999999</v>
      </c>
      <c r="AP37">
        <v>29.068000000000001</v>
      </c>
      <c r="AQ37">
        <v>29.407</v>
      </c>
      <c r="AR37">
        <v>28.831</v>
      </c>
      <c r="AS37">
        <v>29.038</v>
      </c>
      <c r="AT37">
        <v>28.143999999999998</v>
      </c>
      <c r="AU37">
        <v>27.864000000000001</v>
      </c>
      <c r="AV37">
        <v>27.881</v>
      </c>
      <c r="AW37">
        <v>27.829000000000001</v>
      </c>
      <c r="AX37">
        <v>27.776</v>
      </c>
    </row>
    <row r="38" spans="1:50">
      <c r="A38">
        <v>542</v>
      </c>
      <c r="B38" t="s">
        <v>74</v>
      </c>
      <c r="C38" t="s">
        <v>83</v>
      </c>
      <c r="D38">
        <v>34.030999999999999</v>
      </c>
      <c r="E38">
        <v>32.159999999999997</v>
      </c>
      <c r="F38">
        <v>31.966999999999999</v>
      </c>
      <c r="G38">
        <v>32.476999999999997</v>
      </c>
      <c r="H38">
        <v>32.298000000000002</v>
      </c>
      <c r="I38">
        <v>32.270000000000003</v>
      </c>
      <c r="J38">
        <v>32.613999999999997</v>
      </c>
      <c r="K38">
        <v>32.585999999999999</v>
      </c>
      <c r="L38">
        <v>34.816000000000003</v>
      </c>
      <c r="M38">
        <v>36.716000000000001</v>
      </c>
      <c r="N38">
        <v>39.552999999999997</v>
      </c>
      <c r="O38">
        <v>41.234000000000002</v>
      </c>
      <c r="P38">
        <v>38.738</v>
      </c>
      <c r="Q38">
        <v>37.654000000000003</v>
      </c>
      <c r="R38">
        <v>38.512999999999998</v>
      </c>
      <c r="S38">
        <v>38.950000000000003</v>
      </c>
      <c r="T38">
        <v>39.423000000000002</v>
      </c>
      <c r="U38">
        <v>37.189</v>
      </c>
      <c r="V38">
        <v>27.779</v>
      </c>
      <c r="W38">
        <v>31.013000000000002</v>
      </c>
      <c r="X38">
        <v>32.893999999999998</v>
      </c>
      <c r="Y38">
        <v>31.603000000000002</v>
      </c>
      <c r="Z38">
        <v>31.093</v>
      </c>
      <c r="AA38">
        <v>32.28</v>
      </c>
      <c r="AB38">
        <v>32.549999999999997</v>
      </c>
      <c r="AC38">
        <v>32.508000000000003</v>
      </c>
      <c r="AD38">
        <v>32.993000000000002</v>
      </c>
      <c r="AE38">
        <v>33.097000000000001</v>
      </c>
      <c r="AF38">
        <v>33.667000000000002</v>
      </c>
      <c r="AG38">
        <v>29.4</v>
      </c>
      <c r="AH38">
        <v>32.552</v>
      </c>
      <c r="AI38">
        <v>33.319000000000003</v>
      </c>
      <c r="AJ38">
        <v>31.317</v>
      </c>
      <c r="AK38">
        <v>29.885000000000002</v>
      </c>
      <c r="AL38">
        <v>29.79</v>
      </c>
      <c r="AM38">
        <v>29.529</v>
      </c>
      <c r="AN38">
        <v>30.143000000000001</v>
      </c>
      <c r="AO38">
        <v>32.287999999999997</v>
      </c>
      <c r="AP38">
        <v>31.486999999999998</v>
      </c>
      <c r="AQ38">
        <v>31.347999999999999</v>
      </c>
      <c r="AR38">
        <v>31.641999999999999</v>
      </c>
      <c r="AS38">
        <v>32.634</v>
      </c>
      <c r="AT38">
        <v>32.229999999999997</v>
      </c>
      <c r="AU38">
        <v>31.952999999999999</v>
      </c>
      <c r="AV38">
        <v>31.815999999999999</v>
      </c>
      <c r="AW38">
        <v>31.619</v>
      </c>
      <c r="AX38">
        <v>31.324000000000002</v>
      </c>
    </row>
    <row r="39" spans="1:50">
      <c r="A39">
        <v>542</v>
      </c>
      <c r="B39" t="s">
        <v>74</v>
      </c>
      <c r="C39" t="s">
        <v>84</v>
      </c>
      <c r="D39">
        <v>23.481000000000002</v>
      </c>
      <c r="E39">
        <v>23.265000000000001</v>
      </c>
      <c r="F39">
        <v>24.78</v>
      </c>
      <c r="G39">
        <v>28.382000000000001</v>
      </c>
      <c r="H39">
        <v>30.402999999999999</v>
      </c>
      <c r="I39">
        <v>30.12</v>
      </c>
      <c r="J39">
        <v>34.844999999999999</v>
      </c>
      <c r="K39">
        <v>38.418999999999997</v>
      </c>
      <c r="L39">
        <v>41.207999999999998</v>
      </c>
      <c r="M39">
        <v>38.241</v>
      </c>
      <c r="N39">
        <v>38.563000000000002</v>
      </c>
      <c r="O39">
        <v>38.804000000000002</v>
      </c>
      <c r="P39">
        <v>37.921999999999997</v>
      </c>
      <c r="Q39">
        <v>38.084000000000003</v>
      </c>
      <c r="R39">
        <v>37.478000000000002</v>
      </c>
      <c r="S39">
        <v>37.143999999999998</v>
      </c>
      <c r="T39">
        <v>35.414999999999999</v>
      </c>
      <c r="U39">
        <v>35.293999999999997</v>
      </c>
      <c r="V39">
        <v>38.256</v>
      </c>
      <c r="W39">
        <v>35.393999999999998</v>
      </c>
      <c r="X39">
        <v>34.659999999999997</v>
      </c>
      <c r="Y39">
        <v>31.998000000000001</v>
      </c>
      <c r="Z39">
        <v>31.741</v>
      </c>
      <c r="AA39">
        <v>33.889000000000003</v>
      </c>
      <c r="AB39">
        <v>36.244999999999997</v>
      </c>
      <c r="AC39">
        <v>33.814</v>
      </c>
      <c r="AD39">
        <v>33.192</v>
      </c>
      <c r="AE39">
        <v>33.991</v>
      </c>
      <c r="AF39">
        <v>33.834000000000003</v>
      </c>
      <c r="AG39">
        <v>32.905999999999999</v>
      </c>
      <c r="AH39">
        <v>34.996000000000002</v>
      </c>
      <c r="AI39">
        <v>34.646999999999998</v>
      </c>
      <c r="AJ39">
        <v>35.134</v>
      </c>
      <c r="AK39">
        <v>35.521999999999998</v>
      </c>
      <c r="AL39">
        <v>35.384</v>
      </c>
      <c r="AM39">
        <v>36.700000000000003</v>
      </c>
      <c r="AN39">
        <v>36.673999999999999</v>
      </c>
      <c r="AO39">
        <v>36.923000000000002</v>
      </c>
      <c r="AP39">
        <v>35.976999999999997</v>
      </c>
      <c r="AQ39">
        <v>34.972000000000001</v>
      </c>
      <c r="AR39">
        <v>36.258000000000003</v>
      </c>
      <c r="AS39">
        <v>36.874000000000002</v>
      </c>
      <c r="AT39">
        <v>36.19</v>
      </c>
      <c r="AU39">
        <v>36.033999999999999</v>
      </c>
      <c r="AV39">
        <v>35.975000000000001</v>
      </c>
      <c r="AW39">
        <v>35.860999999999997</v>
      </c>
      <c r="AX39">
        <v>35.595999999999997</v>
      </c>
    </row>
    <row r="40" spans="1:50">
      <c r="A40">
        <v>941</v>
      </c>
      <c r="B40" t="s">
        <v>18</v>
      </c>
      <c r="C40" t="s">
        <v>83</v>
      </c>
      <c r="D40" t="s">
        <v>60</v>
      </c>
      <c r="E40" t="s">
        <v>60</v>
      </c>
      <c r="F40" t="s">
        <v>60</v>
      </c>
      <c r="G40" t="s">
        <v>60</v>
      </c>
      <c r="H40" t="s">
        <v>60</v>
      </c>
      <c r="I40" t="s">
        <v>60</v>
      </c>
      <c r="J40" t="s">
        <v>60</v>
      </c>
      <c r="K40" t="s">
        <v>60</v>
      </c>
      <c r="L40" t="s">
        <v>60</v>
      </c>
      <c r="M40" t="s">
        <v>60</v>
      </c>
      <c r="N40" t="s">
        <v>60</v>
      </c>
      <c r="O40" t="s">
        <v>60</v>
      </c>
      <c r="P40">
        <v>22.847000000000001</v>
      </c>
      <c r="Q40">
        <v>10.122999999999999</v>
      </c>
      <c r="R40">
        <v>16.597000000000001</v>
      </c>
      <c r="S40">
        <v>15.874000000000001</v>
      </c>
      <c r="T40">
        <v>19.196999999999999</v>
      </c>
      <c r="U40">
        <v>21.216999999999999</v>
      </c>
      <c r="V40">
        <v>25.817</v>
      </c>
      <c r="W40">
        <v>22.263000000000002</v>
      </c>
      <c r="X40">
        <v>24.678000000000001</v>
      </c>
      <c r="Y40">
        <v>28.097999999999999</v>
      </c>
      <c r="Z40">
        <v>28.074999999999999</v>
      </c>
      <c r="AA40">
        <v>30.111000000000001</v>
      </c>
      <c r="AB40">
        <v>33.399000000000001</v>
      </c>
      <c r="AC40">
        <v>35.433</v>
      </c>
      <c r="AD40">
        <v>40.043999999999997</v>
      </c>
      <c r="AE40">
        <v>41.892000000000003</v>
      </c>
      <c r="AF40">
        <v>35.573</v>
      </c>
      <c r="AG40">
        <v>22.751000000000001</v>
      </c>
      <c r="AH40">
        <v>20.684999999999999</v>
      </c>
      <c r="AI40">
        <v>26.672999999999998</v>
      </c>
      <c r="AJ40">
        <v>27.273</v>
      </c>
      <c r="AK40">
        <v>25.064</v>
      </c>
      <c r="AL40">
        <v>24.076000000000001</v>
      </c>
      <c r="AM40">
        <v>23.84</v>
      </c>
      <c r="AN40">
        <v>21.247</v>
      </c>
      <c r="AO40">
        <v>22.143999999999998</v>
      </c>
      <c r="AP40">
        <v>23.763000000000002</v>
      </c>
      <c r="AQ40">
        <v>22.385999999999999</v>
      </c>
      <c r="AR40">
        <v>22.603000000000002</v>
      </c>
      <c r="AS40">
        <v>23.635999999999999</v>
      </c>
      <c r="AT40">
        <v>23.861999999999998</v>
      </c>
      <c r="AU40">
        <v>24.542999999999999</v>
      </c>
      <c r="AV40">
        <v>24.971</v>
      </c>
      <c r="AW40">
        <v>25.128</v>
      </c>
      <c r="AX40">
        <v>25.2</v>
      </c>
    </row>
    <row r="41" spans="1:50">
      <c r="A41">
        <v>941</v>
      </c>
      <c r="B41" t="s">
        <v>18</v>
      </c>
      <c r="C41" t="s">
        <v>84</v>
      </c>
      <c r="D41" t="s">
        <v>60</v>
      </c>
      <c r="E41" t="s">
        <v>60</v>
      </c>
      <c r="F41" t="s">
        <v>60</v>
      </c>
      <c r="G41" t="s">
        <v>60</v>
      </c>
      <c r="H41" t="s">
        <v>60</v>
      </c>
      <c r="I41" t="s">
        <v>60</v>
      </c>
      <c r="J41" t="s">
        <v>60</v>
      </c>
      <c r="K41" t="s">
        <v>60</v>
      </c>
      <c r="L41" t="s">
        <v>60</v>
      </c>
      <c r="M41" t="s">
        <v>60</v>
      </c>
      <c r="N41" t="s">
        <v>60</v>
      </c>
      <c r="O41" t="s">
        <v>60</v>
      </c>
      <c r="P41">
        <v>18.213999999999999</v>
      </c>
      <c r="Q41">
        <v>16.044</v>
      </c>
      <c r="R41">
        <v>16.614000000000001</v>
      </c>
      <c r="S41">
        <v>12.645</v>
      </c>
      <c r="T41">
        <v>10.622</v>
      </c>
      <c r="U41">
        <v>13.961</v>
      </c>
      <c r="V41">
        <v>13.936999999999999</v>
      </c>
      <c r="W41">
        <v>21.274999999999999</v>
      </c>
      <c r="X41">
        <v>19.969000000000001</v>
      </c>
      <c r="Y41">
        <v>20.579000000000001</v>
      </c>
      <c r="Z41">
        <v>21.596</v>
      </c>
      <c r="AA41">
        <v>22.323</v>
      </c>
      <c r="AB41">
        <v>21.132000000000001</v>
      </c>
      <c r="AC41">
        <v>23.619</v>
      </c>
      <c r="AD41">
        <v>19.225999999999999</v>
      </c>
      <c r="AE41">
        <v>21.196999999999999</v>
      </c>
      <c r="AF41">
        <v>23.28</v>
      </c>
      <c r="AG41">
        <v>30.436</v>
      </c>
      <c r="AH41">
        <v>22.388000000000002</v>
      </c>
      <c r="AI41">
        <v>23.376000000000001</v>
      </c>
      <c r="AJ41">
        <v>23.567</v>
      </c>
      <c r="AK41">
        <v>22.294</v>
      </c>
      <c r="AL41">
        <v>22.454000000000001</v>
      </c>
      <c r="AM41">
        <v>23.245999999999999</v>
      </c>
      <c r="AN41">
        <v>22.827999999999999</v>
      </c>
      <c r="AO41">
        <v>23.401</v>
      </c>
      <c r="AP41">
        <v>23.475000000000001</v>
      </c>
      <c r="AQ41">
        <v>21.738</v>
      </c>
      <c r="AR41">
        <v>25.555</v>
      </c>
      <c r="AS41">
        <v>24.177</v>
      </c>
      <c r="AT41">
        <v>24.048999999999999</v>
      </c>
      <c r="AU41">
        <v>23.64</v>
      </c>
      <c r="AV41">
        <v>23.561</v>
      </c>
      <c r="AW41">
        <v>23.581</v>
      </c>
      <c r="AX41">
        <v>23.504000000000001</v>
      </c>
    </row>
    <row r="42" spans="1:50">
      <c r="A42">
        <v>946</v>
      </c>
      <c r="B42" t="s">
        <v>19</v>
      </c>
      <c r="C42" t="s">
        <v>83</v>
      </c>
      <c r="D42" t="s">
        <v>60</v>
      </c>
      <c r="E42" t="s">
        <v>60</v>
      </c>
      <c r="F42" t="s">
        <v>60</v>
      </c>
      <c r="G42" t="s">
        <v>60</v>
      </c>
      <c r="H42" t="s">
        <v>60</v>
      </c>
      <c r="I42" t="s">
        <v>60</v>
      </c>
      <c r="J42" t="s">
        <v>60</v>
      </c>
      <c r="K42" t="s">
        <v>60</v>
      </c>
      <c r="L42" t="s">
        <v>60</v>
      </c>
      <c r="M42" t="s">
        <v>60</v>
      </c>
      <c r="N42" t="s">
        <v>60</v>
      </c>
      <c r="O42" t="s">
        <v>60</v>
      </c>
      <c r="P42" t="s">
        <v>60</v>
      </c>
      <c r="Q42" t="s">
        <v>60</v>
      </c>
      <c r="R42" t="s">
        <v>60</v>
      </c>
      <c r="S42">
        <v>22.762</v>
      </c>
      <c r="T42">
        <v>21.113</v>
      </c>
      <c r="U42">
        <v>24.622</v>
      </c>
      <c r="V42">
        <v>24.38</v>
      </c>
      <c r="W42">
        <v>21.396000000000001</v>
      </c>
      <c r="X42">
        <v>18.832999999999998</v>
      </c>
      <c r="Y42">
        <v>19.088999999999999</v>
      </c>
      <c r="Z42">
        <v>20.809000000000001</v>
      </c>
      <c r="AA42">
        <v>21.969000000000001</v>
      </c>
      <c r="AB42">
        <v>22.888000000000002</v>
      </c>
      <c r="AC42">
        <v>24.265999999999998</v>
      </c>
      <c r="AD42">
        <v>26.946999999999999</v>
      </c>
      <c r="AE42">
        <v>32.308999999999997</v>
      </c>
      <c r="AF42">
        <v>28.123999999999999</v>
      </c>
      <c r="AG42">
        <v>12.657</v>
      </c>
      <c r="AH42">
        <v>18.126000000000001</v>
      </c>
      <c r="AI42">
        <v>21.962</v>
      </c>
      <c r="AJ42">
        <v>19.760000000000002</v>
      </c>
      <c r="AK42">
        <v>19.526</v>
      </c>
      <c r="AL42">
        <v>19.623000000000001</v>
      </c>
      <c r="AM42">
        <v>21.27</v>
      </c>
      <c r="AN42">
        <v>19.207999999999998</v>
      </c>
      <c r="AO42">
        <v>19.195</v>
      </c>
      <c r="AP42">
        <v>20.276</v>
      </c>
      <c r="AQ42">
        <v>17.463999999999999</v>
      </c>
      <c r="AR42">
        <v>12.78</v>
      </c>
      <c r="AS42">
        <v>13.967000000000001</v>
      </c>
      <c r="AT42">
        <v>15.127000000000001</v>
      </c>
      <c r="AU42">
        <v>16.166</v>
      </c>
      <c r="AV42">
        <v>17.030999999999999</v>
      </c>
      <c r="AW42">
        <v>17.853000000000002</v>
      </c>
      <c r="AX42">
        <v>18.582000000000001</v>
      </c>
    </row>
    <row r="43" spans="1:50">
      <c r="A43">
        <v>946</v>
      </c>
      <c r="B43" t="s">
        <v>19</v>
      </c>
      <c r="C43" t="s">
        <v>84</v>
      </c>
      <c r="D43" t="s">
        <v>60</v>
      </c>
      <c r="E43" t="s">
        <v>60</v>
      </c>
      <c r="F43" t="s">
        <v>60</v>
      </c>
      <c r="G43" t="s">
        <v>60</v>
      </c>
      <c r="H43" t="s">
        <v>60</v>
      </c>
      <c r="I43" t="s">
        <v>60</v>
      </c>
      <c r="J43" t="s">
        <v>60</v>
      </c>
      <c r="K43" t="s">
        <v>60</v>
      </c>
      <c r="L43" t="s">
        <v>60</v>
      </c>
      <c r="M43" t="s">
        <v>60</v>
      </c>
      <c r="N43" t="s">
        <v>60</v>
      </c>
      <c r="O43" t="s">
        <v>60</v>
      </c>
      <c r="P43" t="s">
        <v>60</v>
      </c>
      <c r="Q43" t="s">
        <v>60</v>
      </c>
      <c r="R43" t="s">
        <v>60</v>
      </c>
      <c r="S43">
        <v>13.587</v>
      </c>
      <c r="T43">
        <v>12.443</v>
      </c>
      <c r="U43">
        <v>14.863</v>
      </c>
      <c r="V43">
        <v>12.753</v>
      </c>
      <c r="W43">
        <v>10.66</v>
      </c>
      <c r="X43">
        <v>13.257</v>
      </c>
      <c r="Y43">
        <v>14.538</v>
      </c>
      <c r="Z43">
        <v>15.574</v>
      </c>
      <c r="AA43">
        <v>15.122</v>
      </c>
      <c r="AB43">
        <v>15.115</v>
      </c>
      <c r="AC43">
        <v>16.989000000000001</v>
      </c>
      <c r="AD43">
        <v>16.039000000000001</v>
      </c>
      <c r="AE43">
        <v>16.812000000000001</v>
      </c>
      <c r="AF43">
        <v>14.503</v>
      </c>
      <c r="AG43">
        <v>14.089</v>
      </c>
      <c r="AH43">
        <v>16.850999999999999</v>
      </c>
      <c r="AI43">
        <v>17.417000000000002</v>
      </c>
      <c r="AJ43">
        <v>18.353000000000002</v>
      </c>
      <c r="AK43">
        <v>20.359000000000002</v>
      </c>
      <c r="AL43">
        <v>22.786999999999999</v>
      </c>
      <c r="AM43">
        <v>18.459</v>
      </c>
      <c r="AN43">
        <v>18.388999999999999</v>
      </c>
      <c r="AO43">
        <v>19.788</v>
      </c>
      <c r="AP43">
        <v>20.571000000000002</v>
      </c>
      <c r="AQ43">
        <v>20.809000000000001</v>
      </c>
      <c r="AR43">
        <v>20.698</v>
      </c>
      <c r="AS43">
        <v>20.157</v>
      </c>
      <c r="AT43">
        <v>19.893000000000001</v>
      </c>
      <c r="AU43">
        <v>19.530999999999999</v>
      </c>
      <c r="AV43">
        <v>19.148</v>
      </c>
      <c r="AW43">
        <v>18.670999999999999</v>
      </c>
      <c r="AX43">
        <v>17.989000000000001</v>
      </c>
    </row>
    <row r="44" spans="1:50">
      <c r="A44">
        <v>137</v>
      </c>
      <c r="B44" t="s">
        <v>20</v>
      </c>
      <c r="C44" t="s">
        <v>83</v>
      </c>
      <c r="D44">
        <v>20.657</v>
      </c>
      <c r="E44">
        <v>19.291</v>
      </c>
      <c r="F44">
        <v>15.032999999999999</v>
      </c>
      <c r="G44">
        <v>19.748999999999999</v>
      </c>
      <c r="H44">
        <v>21.821000000000002</v>
      </c>
      <c r="I44">
        <v>17.082000000000001</v>
      </c>
      <c r="J44">
        <v>20.481999999999999</v>
      </c>
      <c r="K44">
        <v>23.318999999999999</v>
      </c>
      <c r="L44">
        <v>24.061</v>
      </c>
      <c r="M44">
        <v>23.75</v>
      </c>
      <c r="N44">
        <v>24.437000000000001</v>
      </c>
      <c r="O44">
        <v>26.125</v>
      </c>
      <c r="P44">
        <v>22.707000000000001</v>
      </c>
      <c r="Q44">
        <v>22.940999999999999</v>
      </c>
      <c r="R44">
        <v>21.701000000000001</v>
      </c>
      <c r="S44">
        <v>20.283999999999999</v>
      </c>
      <c r="T44">
        <v>20.882000000000001</v>
      </c>
      <c r="U44">
        <v>22.988</v>
      </c>
      <c r="V44">
        <v>24.09</v>
      </c>
      <c r="W44">
        <v>24.757999999999999</v>
      </c>
      <c r="X44">
        <v>22.265000000000001</v>
      </c>
      <c r="Y44">
        <v>21.763999999999999</v>
      </c>
      <c r="Z44">
        <v>19.693999999999999</v>
      </c>
      <c r="AA44">
        <v>20.457000000000001</v>
      </c>
      <c r="AB44">
        <v>20.315999999999999</v>
      </c>
      <c r="AC44">
        <v>20.972000000000001</v>
      </c>
      <c r="AD44">
        <v>18.283999999999999</v>
      </c>
      <c r="AE44">
        <v>19.209</v>
      </c>
      <c r="AF44">
        <v>20.693000000000001</v>
      </c>
      <c r="AG44">
        <v>16.212</v>
      </c>
      <c r="AH44">
        <v>17.885000000000002</v>
      </c>
      <c r="AI44">
        <v>19.446000000000002</v>
      </c>
      <c r="AJ44">
        <v>19.373000000000001</v>
      </c>
      <c r="AK44">
        <v>19.016999999999999</v>
      </c>
      <c r="AL44">
        <v>19.940000000000001</v>
      </c>
      <c r="AM44">
        <v>19.324000000000002</v>
      </c>
      <c r="AN44">
        <v>19.001999999999999</v>
      </c>
      <c r="AO44">
        <v>18.596</v>
      </c>
      <c r="AP44">
        <v>17.562000000000001</v>
      </c>
      <c r="AQ44">
        <v>17.427</v>
      </c>
      <c r="AR44">
        <v>15.628</v>
      </c>
      <c r="AS44">
        <v>15.352</v>
      </c>
      <c r="AT44">
        <v>15.21</v>
      </c>
      <c r="AU44">
        <v>15.157999999999999</v>
      </c>
      <c r="AV44">
        <v>15.147</v>
      </c>
      <c r="AW44">
        <v>15.157999999999999</v>
      </c>
      <c r="AX44">
        <v>15.17</v>
      </c>
    </row>
    <row r="45" spans="1:50">
      <c r="A45">
        <v>137</v>
      </c>
      <c r="B45" t="s">
        <v>20</v>
      </c>
      <c r="C45" t="s">
        <v>84</v>
      </c>
      <c r="D45">
        <v>15.544</v>
      </c>
      <c r="E45">
        <v>14.526</v>
      </c>
      <c r="F45">
        <v>11.2</v>
      </c>
      <c r="G45">
        <v>14.913</v>
      </c>
      <c r="H45">
        <v>16.555</v>
      </c>
      <c r="I45">
        <v>29.748999999999999</v>
      </c>
      <c r="J45">
        <v>30.669</v>
      </c>
      <c r="K45">
        <v>30.143999999999998</v>
      </c>
      <c r="L45">
        <v>30.498999999999999</v>
      </c>
      <c r="M45">
        <v>32.472999999999999</v>
      </c>
      <c r="N45">
        <v>33.880000000000003</v>
      </c>
      <c r="O45">
        <v>35.100999999999999</v>
      </c>
      <c r="P45">
        <v>35.539000000000001</v>
      </c>
      <c r="Q45">
        <v>35.500999999999998</v>
      </c>
      <c r="R45">
        <v>33.698</v>
      </c>
      <c r="S45">
        <v>31.585999999999999</v>
      </c>
      <c r="T45">
        <v>31.722000000000001</v>
      </c>
      <c r="U45">
        <v>32.194000000000003</v>
      </c>
      <c r="V45">
        <v>31.876000000000001</v>
      </c>
      <c r="W45">
        <v>34.692999999999998</v>
      </c>
      <c r="X45">
        <v>34.868000000000002</v>
      </c>
      <c r="Y45">
        <v>30.077000000000002</v>
      </c>
      <c r="Z45">
        <v>27.277000000000001</v>
      </c>
      <c r="AA45">
        <v>27.613</v>
      </c>
      <c r="AB45">
        <v>27.454000000000001</v>
      </c>
      <c r="AC45">
        <v>27.968</v>
      </c>
      <c r="AD45">
        <v>24.998999999999999</v>
      </c>
      <c r="AE45">
        <v>25.838999999999999</v>
      </c>
      <c r="AF45">
        <v>27.123999999999999</v>
      </c>
      <c r="AG45">
        <v>22.321000000000002</v>
      </c>
      <c r="AH45">
        <v>23.984000000000002</v>
      </c>
      <c r="AI45">
        <v>25.238</v>
      </c>
      <c r="AJ45">
        <v>25.018000000000001</v>
      </c>
      <c r="AK45">
        <v>24.428000000000001</v>
      </c>
      <c r="AL45">
        <v>25.091999999999999</v>
      </c>
      <c r="AM45">
        <v>24.393999999999998</v>
      </c>
      <c r="AN45">
        <v>23.940999999999999</v>
      </c>
      <c r="AO45">
        <v>23.5</v>
      </c>
      <c r="AP45">
        <v>22.32</v>
      </c>
      <c r="AQ45">
        <v>21.995999999999999</v>
      </c>
      <c r="AR45">
        <v>20.024000000000001</v>
      </c>
      <c r="AS45">
        <v>20.263999999999999</v>
      </c>
      <c r="AT45">
        <v>20.128</v>
      </c>
      <c r="AU45">
        <v>20.007999999999999</v>
      </c>
      <c r="AV45">
        <v>19.890999999999998</v>
      </c>
      <c r="AW45">
        <v>19.876000000000001</v>
      </c>
      <c r="AX45">
        <v>19.780999999999999</v>
      </c>
    </row>
    <row r="46" spans="1:50">
      <c r="A46">
        <v>546</v>
      </c>
      <c r="B46" t="s">
        <v>75</v>
      </c>
      <c r="C46" t="s">
        <v>83</v>
      </c>
      <c r="D46" t="s">
        <v>60</v>
      </c>
      <c r="E46" t="s">
        <v>60</v>
      </c>
      <c r="F46" t="s">
        <v>60</v>
      </c>
      <c r="G46" t="s">
        <v>60</v>
      </c>
      <c r="H46" t="s">
        <v>60</v>
      </c>
      <c r="I46" t="s">
        <v>60</v>
      </c>
      <c r="J46" t="s">
        <v>60</v>
      </c>
      <c r="K46" t="s">
        <v>60</v>
      </c>
      <c r="L46" t="s">
        <v>60</v>
      </c>
      <c r="M46" t="s">
        <v>60</v>
      </c>
      <c r="N46" t="s">
        <v>60</v>
      </c>
      <c r="O46" t="s">
        <v>60</v>
      </c>
      <c r="P46" t="s">
        <v>60</v>
      </c>
      <c r="Q46" t="s">
        <v>60</v>
      </c>
      <c r="R46" t="s">
        <v>60</v>
      </c>
      <c r="S46" t="s">
        <v>60</v>
      </c>
      <c r="T46" t="s">
        <v>60</v>
      </c>
      <c r="U46" t="s">
        <v>60</v>
      </c>
      <c r="V46" t="s">
        <v>60</v>
      </c>
      <c r="W46" t="s">
        <v>60</v>
      </c>
      <c r="X46" t="s">
        <v>60</v>
      </c>
      <c r="Y46">
        <v>9.2409999999999997</v>
      </c>
      <c r="Z46">
        <v>9.8919999999999995</v>
      </c>
      <c r="AA46">
        <v>13.632999999999999</v>
      </c>
      <c r="AB46">
        <v>16.068999999999999</v>
      </c>
      <c r="AC46">
        <v>25.536999999999999</v>
      </c>
      <c r="AD46">
        <v>33.520000000000003</v>
      </c>
      <c r="AE46">
        <v>36.546999999999997</v>
      </c>
      <c r="AF46">
        <v>30.405000000000001</v>
      </c>
      <c r="AG46">
        <v>18.504999999999999</v>
      </c>
      <c r="AH46">
        <v>13.247</v>
      </c>
      <c r="AI46">
        <v>13.773</v>
      </c>
      <c r="AJ46">
        <v>14.647</v>
      </c>
      <c r="AK46">
        <v>14.069000000000001</v>
      </c>
      <c r="AL46">
        <v>19.795999999999999</v>
      </c>
      <c r="AM46">
        <v>25.33</v>
      </c>
      <c r="AN46">
        <v>21.84</v>
      </c>
      <c r="AO46">
        <v>19.555</v>
      </c>
      <c r="AP46">
        <v>17.213000000000001</v>
      </c>
      <c r="AQ46">
        <v>14.12</v>
      </c>
      <c r="AR46">
        <v>27.605</v>
      </c>
      <c r="AS46">
        <v>19.242000000000001</v>
      </c>
      <c r="AT46">
        <v>14.148</v>
      </c>
      <c r="AU46">
        <v>14.43</v>
      </c>
      <c r="AV46">
        <v>15.036</v>
      </c>
      <c r="AW46">
        <v>15.542999999999999</v>
      </c>
      <c r="AX46">
        <v>16.151</v>
      </c>
    </row>
    <row r="47" spans="1:50">
      <c r="A47">
        <v>546</v>
      </c>
      <c r="B47" t="s">
        <v>75</v>
      </c>
      <c r="C47" t="s">
        <v>84</v>
      </c>
    </row>
    <row r="48" spans="1:50">
      <c r="A48">
        <v>181</v>
      </c>
      <c r="B48" t="s">
        <v>21</v>
      </c>
      <c r="C48" t="s">
        <v>83</v>
      </c>
      <c r="D48">
        <v>24.66</v>
      </c>
      <c r="E48">
        <v>27.538</v>
      </c>
      <c r="F48">
        <v>33.497</v>
      </c>
      <c r="G48">
        <v>30.763000000000002</v>
      </c>
      <c r="H48">
        <v>29.719000000000001</v>
      </c>
      <c r="I48">
        <v>28.99</v>
      </c>
      <c r="J48">
        <v>25.943999999999999</v>
      </c>
      <c r="K48">
        <v>27.266999999999999</v>
      </c>
      <c r="L48">
        <v>28.994</v>
      </c>
      <c r="M48">
        <v>29.847999999999999</v>
      </c>
      <c r="N48">
        <v>33.774000000000001</v>
      </c>
      <c r="O48">
        <v>31.777999999999999</v>
      </c>
      <c r="P48">
        <v>26.986999999999998</v>
      </c>
      <c r="Q48">
        <v>29.446000000000002</v>
      </c>
      <c r="R48">
        <v>30.391999999999999</v>
      </c>
      <c r="S48">
        <v>31.82</v>
      </c>
      <c r="T48">
        <v>28.574999999999999</v>
      </c>
      <c r="U48">
        <v>25.64</v>
      </c>
      <c r="V48">
        <v>23.369</v>
      </c>
      <c r="W48">
        <v>23.945</v>
      </c>
      <c r="X48">
        <v>26.911000000000001</v>
      </c>
      <c r="Y48">
        <v>20.722000000000001</v>
      </c>
      <c r="Z48">
        <v>17.358000000000001</v>
      </c>
      <c r="AA48">
        <v>22.838999999999999</v>
      </c>
      <c r="AB48">
        <v>24.030999999999999</v>
      </c>
      <c r="AC48">
        <v>27.686</v>
      </c>
      <c r="AD48">
        <v>23.597999999999999</v>
      </c>
      <c r="AE48">
        <v>23.558</v>
      </c>
      <c r="AF48">
        <v>22.129000000000001</v>
      </c>
      <c r="AG48">
        <v>20.032</v>
      </c>
      <c r="AH48">
        <v>22.277000000000001</v>
      </c>
      <c r="AI48">
        <v>17.681999999999999</v>
      </c>
      <c r="AJ48">
        <v>17.155000000000001</v>
      </c>
      <c r="AK48">
        <v>16.173999999999999</v>
      </c>
      <c r="AL48">
        <v>15.664</v>
      </c>
      <c r="AM48">
        <v>24.14</v>
      </c>
      <c r="AN48">
        <v>24.760999999999999</v>
      </c>
      <c r="AO48">
        <v>22.411999999999999</v>
      </c>
      <c r="AP48">
        <v>21.731999999999999</v>
      </c>
      <c r="AQ48">
        <v>22.277999999999999</v>
      </c>
      <c r="AR48">
        <v>23.608000000000001</v>
      </c>
      <c r="AS48">
        <v>23.193000000000001</v>
      </c>
      <c r="AT48">
        <v>23.257000000000001</v>
      </c>
      <c r="AU48">
        <v>23.358000000000001</v>
      </c>
      <c r="AV48">
        <v>23.398</v>
      </c>
      <c r="AW48">
        <v>23.393000000000001</v>
      </c>
      <c r="AX48">
        <v>23.396999999999998</v>
      </c>
    </row>
    <row r="49" spans="1:50">
      <c r="A49">
        <v>181</v>
      </c>
      <c r="B49" t="s">
        <v>21</v>
      </c>
      <c r="C49" t="s">
        <v>84</v>
      </c>
      <c r="D49">
        <v>49.2</v>
      </c>
      <c r="E49">
        <v>56.183</v>
      </c>
      <c r="F49">
        <v>53.161000000000001</v>
      </c>
      <c r="G49">
        <v>47.228000000000002</v>
      </c>
      <c r="H49">
        <v>47.851999999999997</v>
      </c>
      <c r="I49">
        <v>41.21</v>
      </c>
      <c r="J49">
        <v>41.523000000000003</v>
      </c>
      <c r="K49">
        <v>45.542000000000002</v>
      </c>
      <c r="L49">
        <v>50.798000000000002</v>
      </c>
      <c r="M49">
        <v>45.546999999999997</v>
      </c>
      <c r="N49">
        <v>48.582999999999998</v>
      </c>
      <c r="O49">
        <v>48.691000000000003</v>
      </c>
      <c r="P49">
        <v>44.106000000000002</v>
      </c>
      <c r="Q49">
        <v>40.81</v>
      </c>
      <c r="R49">
        <v>39.878999999999998</v>
      </c>
      <c r="S49">
        <v>31.378</v>
      </c>
      <c r="T49">
        <v>25.111000000000001</v>
      </c>
      <c r="U49">
        <v>29.687999999999999</v>
      </c>
      <c r="V49">
        <v>27.081</v>
      </c>
      <c r="W49">
        <v>31.384</v>
      </c>
      <c r="X49">
        <v>21.353000000000002</v>
      </c>
      <c r="Y49">
        <v>16.884</v>
      </c>
      <c r="Z49">
        <v>16.686</v>
      </c>
      <c r="AA49">
        <v>17.728999999999999</v>
      </c>
      <c r="AB49">
        <v>13.494999999999999</v>
      </c>
      <c r="AC49">
        <v>13.156000000000001</v>
      </c>
      <c r="AD49">
        <v>11.882999999999999</v>
      </c>
      <c r="AE49">
        <v>17.003</v>
      </c>
      <c r="AF49">
        <v>21.09</v>
      </c>
      <c r="AG49">
        <v>13.58</v>
      </c>
      <c r="AH49">
        <v>17.766999999999999</v>
      </c>
      <c r="AI49">
        <v>17.484000000000002</v>
      </c>
      <c r="AJ49">
        <v>18.812000000000001</v>
      </c>
      <c r="AK49">
        <v>18.738</v>
      </c>
      <c r="AL49">
        <v>24.167000000000002</v>
      </c>
      <c r="AM49">
        <v>26.838999999999999</v>
      </c>
      <c r="AN49">
        <v>24.195</v>
      </c>
      <c r="AO49">
        <v>27.251999999999999</v>
      </c>
      <c r="AP49">
        <v>27.367999999999999</v>
      </c>
      <c r="AQ49">
        <v>26.83</v>
      </c>
      <c r="AR49">
        <v>22.994</v>
      </c>
      <c r="AS49">
        <v>23.349</v>
      </c>
      <c r="AT49">
        <v>24.43</v>
      </c>
      <c r="AU49">
        <v>24.954999999999998</v>
      </c>
      <c r="AV49">
        <v>25.599</v>
      </c>
      <c r="AW49">
        <v>26.248000000000001</v>
      </c>
      <c r="AX49">
        <v>26.861999999999998</v>
      </c>
    </row>
    <row r="50" spans="1:50">
      <c r="A50">
        <v>138</v>
      </c>
      <c r="B50" t="s">
        <v>22</v>
      </c>
      <c r="C50" t="s">
        <v>83</v>
      </c>
      <c r="D50">
        <v>23.568999999999999</v>
      </c>
      <c r="E50">
        <v>20.777000000000001</v>
      </c>
      <c r="F50">
        <v>19.706</v>
      </c>
      <c r="G50">
        <v>20.428000000000001</v>
      </c>
      <c r="H50">
        <v>20.640999999999998</v>
      </c>
      <c r="I50">
        <v>21.114999999999998</v>
      </c>
      <c r="J50">
        <v>22.640999999999998</v>
      </c>
      <c r="K50">
        <v>22.71</v>
      </c>
      <c r="L50">
        <v>23.978999999999999</v>
      </c>
      <c r="M50">
        <v>24.67</v>
      </c>
      <c r="N50">
        <v>24.225999999999999</v>
      </c>
      <c r="O50">
        <v>23.373000000000001</v>
      </c>
      <c r="P50">
        <v>23.309000000000001</v>
      </c>
      <c r="Q50">
        <v>21.466000000000001</v>
      </c>
      <c r="R50">
        <v>21.687000000000001</v>
      </c>
      <c r="S50">
        <v>21.728000000000002</v>
      </c>
      <c r="T50">
        <v>22.561</v>
      </c>
      <c r="U50">
        <v>22.843</v>
      </c>
      <c r="V50">
        <v>22.943999999999999</v>
      </c>
      <c r="W50">
        <v>23.216999999999999</v>
      </c>
      <c r="X50">
        <v>22.57</v>
      </c>
      <c r="Y50">
        <v>22.718</v>
      </c>
      <c r="Z50">
        <v>21.009</v>
      </c>
      <c r="AA50">
        <v>20.488</v>
      </c>
      <c r="AB50">
        <v>20.321000000000002</v>
      </c>
      <c r="AC50">
        <v>20.454000000000001</v>
      </c>
      <c r="AD50">
        <v>21.024000000000001</v>
      </c>
      <c r="AE50">
        <v>23.349</v>
      </c>
      <c r="AF50">
        <v>22.331</v>
      </c>
      <c r="AG50">
        <v>20.721</v>
      </c>
      <c r="AH50">
        <v>20.222000000000001</v>
      </c>
      <c r="AI50">
        <v>20.04</v>
      </c>
      <c r="AJ50">
        <v>18.725000000000001</v>
      </c>
      <c r="AK50">
        <v>18.510000000000002</v>
      </c>
      <c r="AL50">
        <v>17.913</v>
      </c>
      <c r="AM50">
        <v>22.475000000000001</v>
      </c>
      <c r="AN50">
        <v>20.488</v>
      </c>
      <c r="AO50">
        <v>20.593</v>
      </c>
      <c r="AP50">
        <v>20.957999999999998</v>
      </c>
      <c r="AQ50">
        <v>21.283000000000001</v>
      </c>
      <c r="AR50">
        <v>21.384</v>
      </c>
      <c r="AS50">
        <v>22.196000000000002</v>
      </c>
      <c r="AT50">
        <v>22.34</v>
      </c>
      <c r="AU50">
        <v>22.375</v>
      </c>
      <c r="AV50">
        <v>22.364000000000001</v>
      </c>
      <c r="AW50">
        <v>22.364000000000001</v>
      </c>
      <c r="AX50">
        <v>22.334</v>
      </c>
    </row>
    <row r="51" spans="1:50">
      <c r="A51">
        <v>138</v>
      </c>
      <c r="B51" t="s">
        <v>22</v>
      </c>
      <c r="C51" t="s">
        <v>84</v>
      </c>
      <c r="D51">
        <v>23.126999999999999</v>
      </c>
      <c r="E51">
        <v>23.132999999999999</v>
      </c>
      <c r="F51">
        <v>22.9</v>
      </c>
      <c r="G51">
        <v>23.75</v>
      </c>
      <c r="H51">
        <v>25.114999999999998</v>
      </c>
      <c r="I51">
        <v>24.050999999999998</v>
      </c>
      <c r="J51">
        <v>24.783000000000001</v>
      </c>
      <c r="K51">
        <v>24.405999999999999</v>
      </c>
      <c r="L51">
        <v>26.678000000000001</v>
      </c>
      <c r="M51">
        <v>28.523</v>
      </c>
      <c r="N51">
        <v>26.742999999999999</v>
      </c>
      <c r="O51">
        <v>25.628</v>
      </c>
      <c r="P51">
        <v>25.18</v>
      </c>
      <c r="Q51">
        <v>25.175000000000001</v>
      </c>
      <c r="R51">
        <v>26.207999999999998</v>
      </c>
      <c r="S51">
        <v>27.420999999999999</v>
      </c>
      <c r="T51">
        <v>27.332999999999998</v>
      </c>
      <c r="U51">
        <v>28.852</v>
      </c>
      <c r="V51">
        <v>25.914999999999999</v>
      </c>
      <c r="W51">
        <v>26.721</v>
      </c>
      <c r="X51">
        <v>24.308</v>
      </c>
      <c r="Y51">
        <v>24.992000000000001</v>
      </c>
      <c r="Z51">
        <v>23.338000000000001</v>
      </c>
      <c r="AA51">
        <v>25.643000000000001</v>
      </c>
      <c r="AB51">
        <v>27.882000000000001</v>
      </c>
      <c r="AC51">
        <v>27.501000000000001</v>
      </c>
      <c r="AD51">
        <v>30.109000000000002</v>
      </c>
      <c r="AE51">
        <v>30.234999999999999</v>
      </c>
      <c r="AF51">
        <v>27.297000000000001</v>
      </c>
      <c r="AG51">
        <v>26.135999999999999</v>
      </c>
      <c r="AH51">
        <v>27.155999999999999</v>
      </c>
      <c r="AI51">
        <v>28.574999999999999</v>
      </c>
      <c r="AJ51">
        <v>28.919</v>
      </c>
      <c r="AK51">
        <v>28.260999999999999</v>
      </c>
      <c r="AL51">
        <v>26.085000000000001</v>
      </c>
      <c r="AM51">
        <v>28.774000000000001</v>
      </c>
      <c r="AN51">
        <v>28.548999999999999</v>
      </c>
      <c r="AO51">
        <v>31.414000000000001</v>
      </c>
      <c r="AP51">
        <v>31.794</v>
      </c>
      <c r="AQ51">
        <v>31.23</v>
      </c>
      <c r="AR51">
        <v>31.375</v>
      </c>
      <c r="AS51">
        <v>31.178999999999998</v>
      </c>
      <c r="AT51">
        <v>31.239000000000001</v>
      </c>
      <c r="AU51">
        <v>31.184999999999999</v>
      </c>
      <c r="AV51">
        <v>31.023</v>
      </c>
      <c r="AW51">
        <v>30.861999999999998</v>
      </c>
      <c r="AX51">
        <v>30.619</v>
      </c>
    </row>
    <row r="52" spans="1:50">
      <c r="A52">
        <v>196</v>
      </c>
      <c r="B52" t="s">
        <v>23</v>
      </c>
      <c r="C52" t="s">
        <v>83</v>
      </c>
      <c r="D52">
        <v>23.382999999999999</v>
      </c>
      <c r="E52">
        <v>21.312000000000001</v>
      </c>
      <c r="F52">
        <v>22.94</v>
      </c>
      <c r="G52">
        <v>24.001000000000001</v>
      </c>
      <c r="H52">
        <v>29.38</v>
      </c>
      <c r="I52">
        <v>27.643000000000001</v>
      </c>
      <c r="J52">
        <v>25.082000000000001</v>
      </c>
      <c r="K52">
        <v>23.349</v>
      </c>
      <c r="L52">
        <v>20.85</v>
      </c>
      <c r="M52">
        <v>23.082000000000001</v>
      </c>
      <c r="N52">
        <v>21.390999999999998</v>
      </c>
      <c r="O52">
        <v>17.137</v>
      </c>
      <c r="P52">
        <v>18.535</v>
      </c>
      <c r="Q52">
        <v>20.911999999999999</v>
      </c>
      <c r="R52">
        <v>22.388999999999999</v>
      </c>
      <c r="S52">
        <v>23.331</v>
      </c>
      <c r="T52">
        <v>23.468</v>
      </c>
      <c r="U52">
        <v>23.158999999999999</v>
      </c>
      <c r="V52">
        <v>21.088000000000001</v>
      </c>
      <c r="W52">
        <v>22.564</v>
      </c>
      <c r="X52">
        <v>22.664999999999999</v>
      </c>
      <c r="Y52">
        <v>21.805</v>
      </c>
      <c r="Z52">
        <v>23.359000000000002</v>
      </c>
      <c r="AA52">
        <v>23.646999999999998</v>
      </c>
      <c r="AB52">
        <v>25.302</v>
      </c>
      <c r="AC52">
        <v>25.45</v>
      </c>
      <c r="AD52">
        <v>23.872</v>
      </c>
      <c r="AE52">
        <v>24.788</v>
      </c>
      <c r="AF52">
        <v>23.699000000000002</v>
      </c>
      <c r="AG52">
        <v>19.609000000000002</v>
      </c>
      <c r="AH52">
        <v>20.329000000000001</v>
      </c>
      <c r="AI52">
        <v>20.042000000000002</v>
      </c>
      <c r="AJ52">
        <v>21.308</v>
      </c>
      <c r="AK52">
        <v>22.048999999999999</v>
      </c>
      <c r="AL52">
        <v>22.823</v>
      </c>
      <c r="AM52">
        <v>23.103000000000002</v>
      </c>
      <c r="AN52">
        <v>23.111999999999998</v>
      </c>
      <c r="AO52">
        <v>23.454000000000001</v>
      </c>
      <c r="AP52">
        <v>24.625</v>
      </c>
      <c r="AQ52">
        <v>24.026</v>
      </c>
      <c r="AR52">
        <v>21.670999999999999</v>
      </c>
      <c r="AS52">
        <v>23.256</v>
      </c>
      <c r="AT52">
        <v>23.297000000000001</v>
      </c>
      <c r="AU52">
        <v>23.331</v>
      </c>
      <c r="AV52">
        <v>23.501000000000001</v>
      </c>
      <c r="AW52">
        <v>23.562999999999999</v>
      </c>
      <c r="AX52">
        <v>23.577000000000002</v>
      </c>
    </row>
    <row r="53" spans="1:50">
      <c r="A53">
        <v>196</v>
      </c>
      <c r="B53" t="s">
        <v>23</v>
      </c>
      <c r="C53" t="s">
        <v>84</v>
      </c>
      <c r="D53">
        <v>14.682</v>
      </c>
      <c r="E53">
        <v>13.25</v>
      </c>
      <c r="F53">
        <v>12.827</v>
      </c>
      <c r="G53">
        <v>20.413</v>
      </c>
      <c r="H53">
        <v>19.625</v>
      </c>
      <c r="I53">
        <v>19.137</v>
      </c>
      <c r="J53">
        <v>19.762</v>
      </c>
      <c r="K53">
        <v>19.113</v>
      </c>
      <c r="L53">
        <v>20.103999999999999</v>
      </c>
      <c r="M53">
        <v>19.545999999999999</v>
      </c>
      <c r="N53">
        <v>17.704000000000001</v>
      </c>
      <c r="O53">
        <v>15.597</v>
      </c>
      <c r="P53">
        <v>15.494</v>
      </c>
      <c r="Q53">
        <v>17.661999999999999</v>
      </c>
      <c r="R53">
        <v>18.957000000000001</v>
      </c>
      <c r="S53">
        <v>19.420999999999999</v>
      </c>
      <c r="T53">
        <v>18.344999999999999</v>
      </c>
      <c r="U53">
        <v>18.670000000000002</v>
      </c>
      <c r="V53">
        <v>18.193000000000001</v>
      </c>
      <c r="W53">
        <v>18.146999999999998</v>
      </c>
      <c r="X53">
        <v>19.314</v>
      </c>
      <c r="Y53">
        <v>21.265000000000001</v>
      </c>
      <c r="Z53">
        <v>21.003</v>
      </c>
      <c r="AA53">
        <v>21.28</v>
      </c>
      <c r="AB53">
        <v>20.295999999999999</v>
      </c>
      <c r="AC53">
        <v>18.227</v>
      </c>
      <c r="AD53">
        <v>17.234999999999999</v>
      </c>
      <c r="AE53">
        <v>17.852</v>
      </c>
      <c r="AF53">
        <v>15.715999999999999</v>
      </c>
      <c r="AG53">
        <v>17.506</v>
      </c>
      <c r="AH53">
        <v>25.358000000000001</v>
      </c>
      <c r="AI53">
        <v>20.146999999999998</v>
      </c>
      <c r="AJ53">
        <v>17.431000000000001</v>
      </c>
      <c r="AK53">
        <v>19.027999999999999</v>
      </c>
      <c r="AL53">
        <v>19.402999999999999</v>
      </c>
      <c r="AM53">
        <v>20.314</v>
      </c>
      <c r="AN53">
        <v>20.899000000000001</v>
      </c>
      <c r="AO53">
        <v>20.48</v>
      </c>
      <c r="AP53">
        <v>20.411999999999999</v>
      </c>
      <c r="AQ53">
        <v>20.713999999999999</v>
      </c>
      <c r="AR53">
        <v>20.879000000000001</v>
      </c>
      <c r="AS53">
        <v>21.190999999999999</v>
      </c>
      <c r="AT53">
        <v>21.161000000000001</v>
      </c>
      <c r="AU53">
        <v>20.939</v>
      </c>
      <c r="AV53">
        <v>20.841000000000001</v>
      </c>
      <c r="AW53">
        <v>20.803000000000001</v>
      </c>
      <c r="AX53">
        <v>20.763000000000002</v>
      </c>
    </row>
    <row r="54" spans="1:50">
      <c r="A54">
        <v>142</v>
      </c>
      <c r="B54" t="s">
        <v>24</v>
      </c>
      <c r="C54" t="s">
        <v>83</v>
      </c>
      <c r="D54">
        <v>28.280999999999999</v>
      </c>
      <c r="E54">
        <v>27.762</v>
      </c>
      <c r="F54">
        <v>28.754000000000001</v>
      </c>
      <c r="G54">
        <v>26.373000000000001</v>
      </c>
      <c r="H54">
        <v>27.52</v>
      </c>
      <c r="I54">
        <v>27.494</v>
      </c>
      <c r="J54">
        <v>32.884999999999998</v>
      </c>
      <c r="K54">
        <v>31.481999999999999</v>
      </c>
      <c r="L54">
        <v>30.373000000000001</v>
      </c>
      <c r="M54">
        <v>27.384</v>
      </c>
      <c r="N54">
        <v>24.577999999999999</v>
      </c>
      <c r="O54">
        <v>22.164999999999999</v>
      </c>
      <c r="P54">
        <v>21.503</v>
      </c>
      <c r="Q54">
        <v>22.016999999999999</v>
      </c>
      <c r="R54">
        <v>22.917999999999999</v>
      </c>
      <c r="S54">
        <v>24.096</v>
      </c>
      <c r="T54">
        <v>22.792000000000002</v>
      </c>
      <c r="U54">
        <v>25.056999999999999</v>
      </c>
      <c r="V54">
        <v>28.306999999999999</v>
      </c>
      <c r="W54">
        <v>24.594999999999999</v>
      </c>
      <c r="X54">
        <v>21.832000000000001</v>
      </c>
      <c r="Y54">
        <v>20.61</v>
      </c>
      <c r="Z54">
        <v>20.471</v>
      </c>
      <c r="AA54">
        <v>19.576000000000001</v>
      </c>
      <c r="AB54">
        <v>21.687999999999999</v>
      </c>
      <c r="AC54">
        <v>22.617999999999999</v>
      </c>
      <c r="AD54">
        <v>24.175000000000001</v>
      </c>
      <c r="AE54">
        <v>27.369</v>
      </c>
      <c r="AF54">
        <v>26.148</v>
      </c>
      <c r="AG54">
        <v>24.724</v>
      </c>
      <c r="AH54">
        <v>25.425000000000001</v>
      </c>
      <c r="AI54">
        <v>25.902999999999999</v>
      </c>
      <c r="AJ54">
        <v>26.402999999999999</v>
      </c>
      <c r="AK54">
        <v>27.841000000000001</v>
      </c>
      <c r="AL54">
        <v>27.771000000000001</v>
      </c>
      <c r="AM54">
        <v>27.475999999999999</v>
      </c>
      <c r="AN54">
        <v>28.091999999999999</v>
      </c>
      <c r="AO54">
        <v>27.821999999999999</v>
      </c>
      <c r="AP54">
        <v>28.047999999999998</v>
      </c>
      <c r="AQ54">
        <v>29.689</v>
      </c>
      <c r="AR54">
        <v>30.303000000000001</v>
      </c>
      <c r="AS54">
        <v>29.094000000000001</v>
      </c>
      <c r="AT54">
        <v>29.492000000000001</v>
      </c>
      <c r="AU54">
        <v>29.545999999999999</v>
      </c>
      <c r="AV54">
        <v>29.584</v>
      </c>
      <c r="AW54">
        <v>29.603999999999999</v>
      </c>
      <c r="AX54">
        <v>29.594000000000001</v>
      </c>
    </row>
    <row r="55" spans="1:50">
      <c r="A55">
        <v>142</v>
      </c>
      <c r="B55" t="s">
        <v>24</v>
      </c>
      <c r="C55" t="s">
        <v>84</v>
      </c>
      <c r="D55">
        <v>28.288</v>
      </c>
      <c r="E55">
        <v>31.181000000000001</v>
      </c>
      <c r="F55">
        <v>29.597999999999999</v>
      </c>
      <c r="G55">
        <v>30.332000000000001</v>
      </c>
      <c r="H55">
        <v>32.787999999999997</v>
      </c>
      <c r="I55">
        <v>32.122999999999998</v>
      </c>
      <c r="J55">
        <v>26.914000000000001</v>
      </c>
      <c r="K55">
        <v>26.853999999999999</v>
      </c>
      <c r="L55">
        <v>26.427</v>
      </c>
      <c r="M55">
        <v>27.286000000000001</v>
      </c>
      <c r="N55">
        <v>26.927</v>
      </c>
      <c r="O55">
        <v>25.616</v>
      </c>
      <c r="P55">
        <v>24.771999999999998</v>
      </c>
      <c r="Q55">
        <v>24.779</v>
      </c>
      <c r="R55">
        <v>25.710999999999999</v>
      </c>
      <c r="S55">
        <v>27.4</v>
      </c>
      <c r="T55">
        <v>29.353999999999999</v>
      </c>
      <c r="U55">
        <v>31.071000000000002</v>
      </c>
      <c r="V55">
        <v>27.827000000000002</v>
      </c>
      <c r="W55">
        <v>29.875</v>
      </c>
      <c r="X55">
        <v>36.366999999999997</v>
      </c>
      <c r="Y55">
        <v>36.22</v>
      </c>
      <c r="Z55">
        <v>32.622</v>
      </c>
      <c r="AA55">
        <v>31.433</v>
      </c>
      <c r="AB55">
        <v>33.960999999999999</v>
      </c>
      <c r="AC55">
        <v>38.65</v>
      </c>
      <c r="AD55">
        <v>40.305999999999997</v>
      </c>
      <c r="AE55">
        <v>39.381</v>
      </c>
      <c r="AF55">
        <v>41.582000000000001</v>
      </c>
      <c r="AG55">
        <v>35.308999999999997</v>
      </c>
      <c r="AH55">
        <v>36.281999999999996</v>
      </c>
      <c r="AI55">
        <v>38.290999999999997</v>
      </c>
      <c r="AJ55">
        <v>39.015999999999998</v>
      </c>
      <c r="AK55">
        <v>38.167999999999999</v>
      </c>
      <c r="AL55">
        <v>38.625999999999998</v>
      </c>
      <c r="AM55">
        <v>35.521000000000001</v>
      </c>
      <c r="AN55">
        <v>32.558</v>
      </c>
      <c r="AO55">
        <v>32.448999999999998</v>
      </c>
      <c r="AP55">
        <v>36.011000000000003</v>
      </c>
      <c r="AQ55">
        <v>32.24</v>
      </c>
      <c r="AR55">
        <v>32.841000000000001</v>
      </c>
      <c r="AS55">
        <v>34.460999999999999</v>
      </c>
      <c r="AT55">
        <v>34.287999999999997</v>
      </c>
      <c r="AU55">
        <v>33.960999999999999</v>
      </c>
      <c r="AV55">
        <v>33.465000000000003</v>
      </c>
      <c r="AW55">
        <v>33.030999999999999</v>
      </c>
      <c r="AX55">
        <v>32.609000000000002</v>
      </c>
    </row>
    <row r="56" spans="1:50">
      <c r="A56">
        <v>182</v>
      </c>
      <c r="B56" t="s">
        <v>25</v>
      </c>
      <c r="C56" t="s">
        <v>83</v>
      </c>
      <c r="D56">
        <v>36.439</v>
      </c>
      <c r="E56">
        <v>38.197000000000003</v>
      </c>
      <c r="F56">
        <v>38.276000000000003</v>
      </c>
      <c r="G56">
        <v>32.554000000000002</v>
      </c>
      <c r="H56">
        <v>27.260999999999999</v>
      </c>
      <c r="I56">
        <v>25.95</v>
      </c>
      <c r="J56">
        <v>25.510999999999999</v>
      </c>
      <c r="K56">
        <v>30.02</v>
      </c>
      <c r="L56">
        <v>31.724</v>
      </c>
      <c r="M56">
        <v>29.861999999999998</v>
      </c>
      <c r="N56">
        <v>30.433</v>
      </c>
      <c r="O56">
        <v>27.17</v>
      </c>
      <c r="P56">
        <v>27.24</v>
      </c>
      <c r="Q56">
        <v>23.946999999999999</v>
      </c>
      <c r="R56">
        <v>24.707999999999998</v>
      </c>
      <c r="S56">
        <v>24.193000000000001</v>
      </c>
      <c r="T56">
        <v>24.408000000000001</v>
      </c>
      <c r="U56">
        <v>26.524000000000001</v>
      </c>
      <c r="V56">
        <v>28.317</v>
      </c>
      <c r="W56">
        <v>29.027999999999999</v>
      </c>
      <c r="X56">
        <v>28.777000000000001</v>
      </c>
      <c r="Y56">
        <v>28.158000000000001</v>
      </c>
      <c r="Z56">
        <v>25.904</v>
      </c>
      <c r="AA56">
        <v>23.114999999999998</v>
      </c>
      <c r="AB56">
        <v>23.824000000000002</v>
      </c>
      <c r="AC56">
        <v>23.359000000000002</v>
      </c>
      <c r="AD56">
        <v>22.925999999999998</v>
      </c>
      <c r="AE56">
        <v>23.1</v>
      </c>
      <c r="AF56">
        <v>23.579000000000001</v>
      </c>
      <c r="AG56">
        <v>20.843</v>
      </c>
      <c r="AH56">
        <v>21.126000000000001</v>
      </c>
      <c r="AI56">
        <v>18.597999999999999</v>
      </c>
      <c r="AJ56">
        <v>15.702</v>
      </c>
      <c r="AK56">
        <v>14.632</v>
      </c>
      <c r="AL56">
        <v>15.317</v>
      </c>
      <c r="AM56">
        <v>15.855</v>
      </c>
      <c r="AN56">
        <v>15.833</v>
      </c>
      <c r="AO56">
        <v>17.227</v>
      </c>
      <c r="AP56">
        <v>18.29</v>
      </c>
      <c r="AQ56">
        <v>18.940999999999999</v>
      </c>
      <c r="AR56">
        <v>19.113</v>
      </c>
      <c r="AS56">
        <v>19.308</v>
      </c>
      <c r="AT56">
        <v>19.495999999999999</v>
      </c>
      <c r="AU56">
        <v>19.599</v>
      </c>
      <c r="AV56">
        <v>19.809000000000001</v>
      </c>
      <c r="AW56">
        <v>20.077000000000002</v>
      </c>
      <c r="AX56">
        <v>20.399000000000001</v>
      </c>
    </row>
    <row r="57" spans="1:50">
      <c r="A57">
        <v>182</v>
      </c>
      <c r="B57" t="s">
        <v>25</v>
      </c>
      <c r="C57" t="s">
        <v>84</v>
      </c>
      <c r="D57">
        <v>30.634</v>
      </c>
      <c r="E57">
        <v>20.984000000000002</v>
      </c>
      <c r="F57">
        <v>24.786000000000001</v>
      </c>
      <c r="G57">
        <v>24.329000000000001</v>
      </c>
      <c r="H57">
        <v>22.849</v>
      </c>
      <c r="I57">
        <v>25.439</v>
      </c>
      <c r="J57">
        <v>26.73</v>
      </c>
      <c r="K57">
        <v>28.751999999999999</v>
      </c>
      <c r="L57">
        <v>27.488</v>
      </c>
      <c r="M57">
        <v>27.925000000000001</v>
      </c>
      <c r="N57">
        <v>27.974</v>
      </c>
      <c r="O57">
        <v>24.395</v>
      </c>
      <c r="P57">
        <v>25.100999999999999</v>
      </c>
      <c r="Q57">
        <v>22.462</v>
      </c>
      <c r="R57">
        <v>20.704999999999998</v>
      </c>
      <c r="S57">
        <v>20.268000000000001</v>
      </c>
      <c r="T57">
        <v>19.565000000000001</v>
      </c>
      <c r="U57">
        <v>19.856999999999999</v>
      </c>
      <c r="V57">
        <v>20.334</v>
      </c>
      <c r="W57">
        <v>20.257000000000001</v>
      </c>
      <c r="X57">
        <v>17.923999999999999</v>
      </c>
      <c r="Y57">
        <v>18.039000000000001</v>
      </c>
      <c r="Z57">
        <v>17.315000000000001</v>
      </c>
      <c r="AA57">
        <v>16.451000000000001</v>
      </c>
      <c r="AB57">
        <v>15.593999999999999</v>
      </c>
      <c r="AC57">
        <v>13.593</v>
      </c>
      <c r="AD57">
        <v>12.929</v>
      </c>
      <c r="AE57">
        <v>13.394</v>
      </c>
      <c r="AF57">
        <v>11.414999999999999</v>
      </c>
      <c r="AG57">
        <v>10.955</v>
      </c>
      <c r="AH57">
        <v>10.738</v>
      </c>
      <c r="AI57">
        <v>13.442</v>
      </c>
      <c r="AJ57">
        <v>13.907999999999999</v>
      </c>
      <c r="AK57">
        <v>15.46</v>
      </c>
      <c r="AL57">
        <v>15.023999999999999</v>
      </c>
      <c r="AM57">
        <v>15.125</v>
      </c>
      <c r="AN57">
        <v>16.004000000000001</v>
      </c>
      <c r="AO57">
        <v>17.646000000000001</v>
      </c>
      <c r="AP57">
        <v>17.779</v>
      </c>
      <c r="AQ57">
        <v>19.321000000000002</v>
      </c>
      <c r="AR57">
        <v>17.135000000000002</v>
      </c>
      <c r="AS57">
        <v>17.065999999999999</v>
      </c>
      <c r="AT57">
        <v>18.192</v>
      </c>
      <c r="AU57">
        <v>18.739000000000001</v>
      </c>
      <c r="AV57">
        <v>19.173999999999999</v>
      </c>
      <c r="AW57">
        <v>19.523</v>
      </c>
      <c r="AX57">
        <v>19.841999999999999</v>
      </c>
    </row>
    <row r="58" spans="1:50">
      <c r="A58">
        <v>359</v>
      </c>
      <c r="B58" t="s">
        <v>26</v>
      </c>
      <c r="C58" t="s">
        <v>83</v>
      </c>
      <c r="D58">
        <v>17.135999999999999</v>
      </c>
      <c r="E58">
        <v>14.337999999999999</v>
      </c>
      <c r="F58">
        <v>9.0370000000000008</v>
      </c>
      <c r="G58">
        <v>10.108000000000001</v>
      </c>
      <c r="H58">
        <v>13.753</v>
      </c>
      <c r="I58">
        <v>12.324999999999999</v>
      </c>
      <c r="J58">
        <v>10.281000000000001</v>
      </c>
      <c r="K58">
        <v>13.715</v>
      </c>
      <c r="L58">
        <v>15.587</v>
      </c>
      <c r="M58">
        <v>17.277000000000001</v>
      </c>
      <c r="N58">
        <v>16.954000000000001</v>
      </c>
      <c r="O58">
        <v>15.598000000000001</v>
      </c>
      <c r="P58">
        <v>15.452999999999999</v>
      </c>
      <c r="Q58">
        <v>16.048999999999999</v>
      </c>
      <c r="R58">
        <v>16.329000000000001</v>
      </c>
      <c r="S58">
        <v>16.869</v>
      </c>
      <c r="T58">
        <v>17.454999999999998</v>
      </c>
      <c r="U58">
        <v>18.565999999999999</v>
      </c>
      <c r="V58">
        <v>16.917999999999999</v>
      </c>
      <c r="W58">
        <v>20.7</v>
      </c>
      <c r="X58">
        <v>19.713999999999999</v>
      </c>
      <c r="Y58">
        <v>17.452999999999999</v>
      </c>
      <c r="Z58">
        <v>15.988</v>
      </c>
      <c r="AA58">
        <v>15.321999999999999</v>
      </c>
      <c r="AB58">
        <v>15.317</v>
      </c>
      <c r="AC58">
        <v>14.596</v>
      </c>
      <c r="AD58">
        <v>13.991</v>
      </c>
      <c r="AE58">
        <v>13.391</v>
      </c>
      <c r="AF58">
        <v>12.146000000000001</v>
      </c>
      <c r="AG58">
        <v>10.430999999999999</v>
      </c>
      <c r="AH58">
        <v>9.16</v>
      </c>
      <c r="AI58">
        <v>10.07</v>
      </c>
      <c r="AJ58">
        <v>10.335000000000001</v>
      </c>
      <c r="AK58">
        <v>9.5289999999999999</v>
      </c>
      <c r="AL58">
        <v>8.9410000000000007</v>
      </c>
      <c r="AM58">
        <v>8.5990000000000002</v>
      </c>
      <c r="AN58">
        <v>8.0749999999999993</v>
      </c>
      <c r="AO58">
        <v>7.7930000000000001</v>
      </c>
      <c r="AP58">
        <v>15.712999999999999</v>
      </c>
      <c r="AQ58">
        <v>14.571999999999999</v>
      </c>
      <c r="AR58">
        <v>13.388</v>
      </c>
      <c r="AS58">
        <v>11.427</v>
      </c>
      <c r="AT58">
        <v>9.9269999999999996</v>
      </c>
      <c r="AU58">
        <v>9.1809999999999992</v>
      </c>
      <c r="AV58">
        <v>8.5169999999999995</v>
      </c>
      <c r="AW58">
        <v>8.3800000000000008</v>
      </c>
      <c r="AX58">
        <v>8.3970000000000002</v>
      </c>
    </row>
    <row r="59" spans="1:50">
      <c r="A59">
        <v>359</v>
      </c>
      <c r="B59" t="s">
        <v>26</v>
      </c>
      <c r="C59" t="s">
        <v>84</v>
      </c>
    </row>
    <row r="60" spans="1:50">
      <c r="A60">
        <v>135</v>
      </c>
      <c r="B60" t="s">
        <v>27</v>
      </c>
      <c r="C60" t="s">
        <v>83</v>
      </c>
      <c r="D60" t="s">
        <v>60</v>
      </c>
      <c r="E60" t="s">
        <v>60</v>
      </c>
      <c r="F60" t="s">
        <v>60</v>
      </c>
      <c r="G60" t="s">
        <v>60</v>
      </c>
      <c r="H60" t="s">
        <v>60</v>
      </c>
      <c r="I60" t="s">
        <v>60</v>
      </c>
      <c r="J60" t="s">
        <v>60</v>
      </c>
      <c r="K60" t="s">
        <v>60</v>
      </c>
      <c r="L60" t="s">
        <v>60</v>
      </c>
      <c r="M60" t="s">
        <v>60</v>
      </c>
      <c r="N60" t="s">
        <v>60</v>
      </c>
      <c r="O60" t="s">
        <v>60</v>
      </c>
      <c r="P60" t="s">
        <v>60</v>
      </c>
      <c r="Q60" t="s">
        <v>60</v>
      </c>
      <c r="R60" t="s">
        <v>60</v>
      </c>
      <c r="S60" t="s">
        <v>60</v>
      </c>
      <c r="T60" t="s">
        <v>60</v>
      </c>
      <c r="U60" t="s">
        <v>60</v>
      </c>
      <c r="V60" t="s">
        <v>60</v>
      </c>
      <c r="W60" t="s">
        <v>60</v>
      </c>
      <c r="X60" t="s">
        <v>60</v>
      </c>
      <c r="Y60" t="s">
        <v>60</v>
      </c>
      <c r="Z60" t="s">
        <v>60</v>
      </c>
      <c r="AA60" t="s">
        <v>60</v>
      </c>
      <c r="AB60">
        <v>61.658999999999999</v>
      </c>
      <c r="AC60">
        <v>61.334000000000003</v>
      </c>
      <c r="AD60">
        <v>58.625</v>
      </c>
      <c r="AE60">
        <v>23.818000000000001</v>
      </c>
      <c r="AF60">
        <v>25.515999999999998</v>
      </c>
      <c r="AG60">
        <v>18.791</v>
      </c>
      <c r="AH60">
        <v>19.613</v>
      </c>
      <c r="AI60">
        <v>15.458</v>
      </c>
      <c r="AJ60">
        <v>18.638999999999999</v>
      </c>
      <c r="AK60">
        <v>19.614999999999998</v>
      </c>
      <c r="AL60">
        <v>16.102</v>
      </c>
      <c r="AM60">
        <v>12.086</v>
      </c>
      <c r="AN60">
        <v>15.769</v>
      </c>
      <c r="AO60">
        <v>19.119</v>
      </c>
      <c r="AP60">
        <v>20.606999999999999</v>
      </c>
      <c r="AQ60">
        <v>24.024000000000001</v>
      </c>
      <c r="AR60">
        <v>23.46</v>
      </c>
      <c r="AS60">
        <v>24.271000000000001</v>
      </c>
      <c r="AT60">
        <v>25.367999999999999</v>
      </c>
      <c r="AU60">
        <v>25.853999999999999</v>
      </c>
      <c r="AV60">
        <v>26.177</v>
      </c>
      <c r="AW60">
        <v>26.271000000000001</v>
      </c>
      <c r="AX60">
        <v>26.364999999999998</v>
      </c>
    </row>
    <row r="61" spans="1:50">
      <c r="A61">
        <v>135</v>
      </c>
      <c r="B61" t="s">
        <v>27</v>
      </c>
      <c r="C61" t="s">
        <v>84</v>
      </c>
    </row>
    <row r="62" spans="1:50">
      <c r="A62">
        <v>576</v>
      </c>
      <c r="B62" t="s">
        <v>28</v>
      </c>
      <c r="C62" t="s">
        <v>83</v>
      </c>
      <c r="D62">
        <v>45.027999999999999</v>
      </c>
      <c r="E62">
        <v>44.783000000000001</v>
      </c>
      <c r="F62">
        <v>46.27</v>
      </c>
      <c r="G62">
        <v>46.451000000000001</v>
      </c>
      <c r="H62">
        <v>46.927999999999997</v>
      </c>
      <c r="I62">
        <v>41.098999999999997</v>
      </c>
      <c r="J62">
        <v>36.558</v>
      </c>
      <c r="K62">
        <v>36.518999999999998</v>
      </c>
      <c r="L62">
        <v>33.408000000000001</v>
      </c>
      <c r="M62">
        <v>34.061</v>
      </c>
      <c r="N62">
        <v>35.652999999999999</v>
      </c>
      <c r="O62">
        <v>33.979999999999997</v>
      </c>
      <c r="P62">
        <v>35.515999999999998</v>
      </c>
      <c r="Q62">
        <v>37.201999999999998</v>
      </c>
      <c r="R62">
        <v>32.911999999999999</v>
      </c>
      <c r="S62">
        <v>33.881</v>
      </c>
      <c r="T62">
        <v>35.04</v>
      </c>
      <c r="U62">
        <v>38.17</v>
      </c>
      <c r="V62">
        <v>31.49</v>
      </c>
      <c r="W62">
        <v>32.691000000000003</v>
      </c>
      <c r="X62">
        <v>35.173999999999999</v>
      </c>
      <c r="Y62">
        <v>27.609000000000002</v>
      </c>
      <c r="Z62">
        <v>25.074000000000002</v>
      </c>
      <c r="AA62">
        <v>17.225000000000001</v>
      </c>
      <c r="AB62">
        <v>22.891999999999999</v>
      </c>
      <c r="AC62">
        <v>21.507000000000001</v>
      </c>
      <c r="AD62">
        <v>22.379000000000001</v>
      </c>
      <c r="AE62">
        <v>23.065999999999999</v>
      </c>
      <c r="AF62">
        <v>30.16</v>
      </c>
      <c r="AG62">
        <v>27.37</v>
      </c>
      <c r="AH62">
        <v>27.658000000000001</v>
      </c>
      <c r="AI62">
        <v>26.692</v>
      </c>
      <c r="AJ62">
        <v>29.263000000000002</v>
      </c>
      <c r="AK62">
        <v>29.98</v>
      </c>
      <c r="AL62">
        <v>29.43</v>
      </c>
      <c r="AM62">
        <v>25.353000000000002</v>
      </c>
      <c r="AN62">
        <v>26.475999999999999</v>
      </c>
      <c r="AO62">
        <v>27.324999999999999</v>
      </c>
      <c r="AP62">
        <v>24.986999999999998</v>
      </c>
      <c r="AQ62">
        <v>24.658999999999999</v>
      </c>
      <c r="AR62">
        <v>22.619</v>
      </c>
      <c r="AS62">
        <v>24.323</v>
      </c>
      <c r="AT62">
        <v>24.901</v>
      </c>
      <c r="AU62">
        <v>25.175999999999998</v>
      </c>
      <c r="AV62">
        <v>25.548999999999999</v>
      </c>
      <c r="AW62">
        <v>25.893000000000001</v>
      </c>
      <c r="AX62">
        <v>26.257999999999999</v>
      </c>
    </row>
    <row r="63" spans="1:50">
      <c r="A63">
        <v>576</v>
      </c>
      <c r="B63" t="s">
        <v>28</v>
      </c>
      <c r="C63" t="s">
        <v>84</v>
      </c>
      <c r="D63">
        <v>31.678000000000001</v>
      </c>
      <c r="E63">
        <v>34.049999999999997</v>
      </c>
      <c r="F63">
        <v>37.780999999999999</v>
      </c>
      <c r="G63">
        <v>42.826000000000001</v>
      </c>
      <c r="H63">
        <v>44.869</v>
      </c>
      <c r="I63">
        <v>41.209000000000003</v>
      </c>
      <c r="J63">
        <v>38.344999999999999</v>
      </c>
      <c r="K63">
        <v>36.036999999999999</v>
      </c>
      <c r="L63">
        <v>40.734999999999999</v>
      </c>
      <c r="M63">
        <v>43.529000000000003</v>
      </c>
      <c r="N63">
        <v>43.728000000000002</v>
      </c>
      <c r="O63">
        <v>44.695</v>
      </c>
      <c r="P63">
        <v>46.738999999999997</v>
      </c>
      <c r="Q63">
        <v>43.978999999999999</v>
      </c>
      <c r="R63">
        <v>48.198</v>
      </c>
      <c r="S63">
        <v>50.378</v>
      </c>
      <c r="T63">
        <v>49.667000000000002</v>
      </c>
      <c r="U63">
        <v>53.74</v>
      </c>
      <c r="V63">
        <v>53.281999999999996</v>
      </c>
      <c r="W63">
        <v>49.895000000000003</v>
      </c>
      <c r="X63">
        <v>46.246000000000002</v>
      </c>
      <c r="Y63">
        <v>42.042000000000002</v>
      </c>
      <c r="Z63">
        <v>39.951000000000001</v>
      </c>
      <c r="AA63">
        <v>41.527000000000001</v>
      </c>
      <c r="AB63">
        <v>42.204000000000001</v>
      </c>
      <c r="AC63">
        <v>44.767000000000003</v>
      </c>
      <c r="AD63">
        <v>49.273000000000003</v>
      </c>
      <c r="AE63">
        <v>50.209000000000003</v>
      </c>
      <c r="AF63">
        <v>45.243000000000002</v>
      </c>
      <c r="AG63">
        <v>43.762999999999998</v>
      </c>
      <c r="AH63">
        <v>50.591999999999999</v>
      </c>
      <c r="AI63">
        <v>48.91</v>
      </c>
      <c r="AJ63">
        <v>46.905999999999999</v>
      </c>
      <c r="AK63">
        <v>45.686999999999998</v>
      </c>
      <c r="AL63">
        <v>47.38</v>
      </c>
      <c r="AM63">
        <v>44.045999999999999</v>
      </c>
      <c r="AN63">
        <v>44.048000000000002</v>
      </c>
      <c r="AO63">
        <v>44.591999999999999</v>
      </c>
      <c r="AP63">
        <v>40.396000000000001</v>
      </c>
      <c r="AQ63">
        <v>38.920999999999999</v>
      </c>
      <c r="AR63">
        <v>40.204000000000001</v>
      </c>
      <c r="AS63">
        <v>38.908999999999999</v>
      </c>
      <c r="AT63">
        <v>39.338000000000001</v>
      </c>
      <c r="AU63">
        <v>39.429000000000002</v>
      </c>
      <c r="AV63">
        <v>39.594999999999999</v>
      </c>
      <c r="AW63">
        <v>39.600999999999999</v>
      </c>
      <c r="AX63">
        <v>39.762</v>
      </c>
    </row>
    <row r="64" spans="1:50">
      <c r="A64">
        <v>936</v>
      </c>
      <c r="B64" t="s">
        <v>76</v>
      </c>
      <c r="C64" t="s">
        <v>83</v>
      </c>
      <c r="D64" t="s">
        <v>60</v>
      </c>
      <c r="E64" t="s">
        <v>60</v>
      </c>
      <c r="F64" t="s">
        <v>60</v>
      </c>
      <c r="G64" t="s">
        <v>60</v>
      </c>
      <c r="H64" t="s">
        <v>60</v>
      </c>
      <c r="I64" t="s">
        <v>60</v>
      </c>
      <c r="J64" t="s">
        <v>60</v>
      </c>
      <c r="K64" t="s">
        <v>60</v>
      </c>
      <c r="L64" t="s">
        <v>60</v>
      </c>
      <c r="M64" t="s">
        <v>60</v>
      </c>
      <c r="N64" t="s">
        <v>60</v>
      </c>
      <c r="O64" t="s">
        <v>60</v>
      </c>
      <c r="P64" t="s">
        <v>60</v>
      </c>
      <c r="Q64">
        <v>26.327999999999999</v>
      </c>
      <c r="R64">
        <v>22.471</v>
      </c>
      <c r="S64">
        <v>23.632999999999999</v>
      </c>
      <c r="T64">
        <v>34.081000000000003</v>
      </c>
      <c r="U64">
        <v>34.834000000000003</v>
      </c>
      <c r="V64">
        <v>34.442</v>
      </c>
      <c r="W64">
        <v>29.291</v>
      </c>
      <c r="X64">
        <v>27.058</v>
      </c>
      <c r="Y64">
        <v>30.649000000000001</v>
      </c>
      <c r="Z64">
        <v>30.085999999999999</v>
      </c>
      <c r="AA64">
        <v>25.584</v>
      </c>
      <c r="AB64">
        <v>26.748999999999999</v>
      </c>
      <c r="AC64">
        <v>29.667999999999999</v>
      </c>
      <c r="AD64">
        <v>28.471</v>
      </c>
      <c r="AE64">
        <v>28.206</v>
      </c>
      <c r="AF64">
        <v>28.414000000000001</v>
      </c>
      <c r="AG64">
        <v>20.503</v>
      </c>
      <c r="AH64">
        <v>23.84</v>
      </c>
      <c r="AI64">
        <v>25.212</v>
      </c>
      <c r="AJ64">
        <v>20.648</v>
      </c>
      <c r="AK64">
        <v>20.898</v>
      </c>
      <c r="AL64">
        <v>21.742999999999999</v>
      </c>
      <c r="AM64">
        <v>24.253</v>
      </c>
      <c r="AN64">
        <v>23.045999999999999</v>
      </c>
      <c r="AO64">
        <v>22.931999999999999</v>
      </c>
      <c r="AP64">
        <v>23.199000000000002</v>
      </c>
      <c r="AQ64">
        <v>23.559000000000001</v>
      </c>
      <c r="AR64">
        <v>16.872</v>
      </c>
      <c r="AS64">
        <v>18.823</v>
      </c>
      <c r="AT64">
        <v>21.751000000000001</v>
      </c>
      <c r="AU64">
        <v>23.376999999999999</v>
      </c>
      <c r="AV64">
        <v>23.584</v>
      </c>
      <c r="AW64">
        <v>23.385000000000002</v>
      </c>
      <c r="AX64">
        <v>23.055</v>
      </c>
    </row>
    <row r="65" spans="1:50">
      <c r="A65">
        <v>936</v>
      </c>
      <c r="B65" t="s">
        <v>76</v>
      </c>
      <c r="C65" t="s">
        <v>84</v>
      </c>
      <c r="D65" t="s">
        <v>60</v>
      </c>
      <c r="E65" t="s">
        <v>60</v>
      </c>
      <c r="F65" t="s">
        <v>60</v>
      </c>
      <c r="G65" t="s">
        <v>60</v>
      </c>
      <c r="H65" t="s">
        <v>60</v>
      </c>
      <c r="I65" t="s">
        <v>60</v>
      </c>
      <c r="J65" t="s">
        <v>60</v>
      </c>
      <c r="K65" t="s">
        <v>60</v>
      </c>
      <c r="L65" t="s">
        <v>60</v>
      </c>
      <c r="M65" t="s">
        <v>60</v>
      </c>
      <c r="N65" t="s">
        <v>60</v>
      </c>
      <c r="O65" t="s">
        <v>60</v>
      </c>
      <c r="P65" t="s">
        <v>60</v>
      </c>
      <c r="Q65">
        <v>20.047000000000001</v>
      </c>
      <c r="R65">
        <v>25.696999999999999</v>
      </c>
      <c r="S65">
        <v>26.140999999999998</v>
      </c>
      <c r="T65">
        <v>23.96</v>
      </c>
      <c r="U65">
        <v>26.033999999999999</v>
      </c>
      <c r="V65">
        <v>24.869</v>
      </c>
      <c r="W65">
        <v>24.824999999999999</v>
      </c>
      <c r="X65">
        <v>23.975000000000001</v>
      </c>
      <c r="Y65">
        <v>22.669</v>
      </c>
      <c r="Z65">
        <v>22.481999999999999</v>
      </c>
      <c r="AA65">
        <v>20.690999999999999</v>
      </c>
      <c r="AB65">
        <v>20.9</v>
      </c>
      <c r="AC65">
        <v>22.382000000000001</v>
      </c>
      <c r="AD65">
        <v>21.445</v>
      </c>
      <c r="AE65">
        <v>23.405999999999999</v>
      </c>
      <c r="AF65">
        <v>22.056000000000001</v>
      </c>
      <c r="AG65">
        <v>17.059000000000001</v>
      </c>
      <c r="AH65">
        <v>19.172000000000001</v>
      </c>
      <c r="AI65">
        <v>20.308</v>
      </c>
      <c r="AJ65">
        <v>21.577000000000002</v>
      </c>
      <c r="AK65">
        <v>22.75</v>
      </c>
      <c r="AL65">
        <v>22.885000000000002</v>
      </c>
      <c r="AM65">
        <v>22.161000000000001</v>
      </c>
      <c r="AN65">
        <v>20.306000000000001</v>
      </c>
      <c r="AO65">
        <v>21.018000000000001</v>
      </c>
      <c r="AP65">
        <v>20.994</v>
      </c>
      <c r="AQ65">
        <v>20.846</v>
      </c>
      <c r="AR65">
        <v>16.422000000000001</v>
      </c>
      <c r="AS65">
        <v>17.623000000000001</v>
      </c>
      <c r="AT65">
        <v>19.773</v>
      </c>
      <c r="AU65">
        <v>20.646999999999998</v>
      </c>
      <c r="AV65">
        <v>21.158999999999999</v>
      </c>
      <c r="AW65">
        <v>21.175999999999998</v>
      </c>
      <c r="AX65">
        <v>21.457999999999998</v>
      </c>
    </row>
    <row r="66" spans="1:50">
      <c r="A66">
        <v>961</v>
      </c>
      <c r="B66" t="s">
        <v>29</v>
      </c>
      <c r="C66" t="s">
        <v>83</v>
      </c>
      <c r="D66" t="s">
        <v>60</v>
      </c>
      <c r="E66" t="s">
        <v>60</v>
      </c>
      <c r="F66" t="s">
        <v>60</v>
      </c>
      <c r="G66" t="s">
        <v>60</v>
      </c>
      <c r="H66" t="s">
        <v>60</v>
      </c>
      <c r="I66" t="s">
        <v>60</v>
      </c>
      <c r="J66" t="s">
        <v>60</v>
      </c>
      <c r="K66" t="s">
        <v>60</v>
      </c>
      <c r="L66" t="s">
        <v>60</v>
      </c>
      <c r="M66" t="s">
        <v>60</v>
      </c>
      <c r="N66" t="s">
        <v>60</v>
      </c>
      <c r="O66" t="s">
        <v>60</v>
      </c>
      <c r="P66">
        <v>14.441000000000001</v>
      </c>
      <c r="Q66">
        <v>18.263999999999999</v>
      </c>
      <c r="R66">
        <v>21.975999999999999</v>
      </c>
      <c r="S66">
        <v>25.466000000000001</v>
      </c>
      <c r="T66">
        <v>25.106999999999999</v>
      </c>
      <c r="U66">
        <v>26.196999999999999</v>
      </c>
      <c r="V66">
        <v>27.196000000000002</v>
      </c>
      <c r="W66">
        <v>29.117999999999999</v>
      </c>
      <c r="X66">
        <v>28.902000000000001</v>
      </c>
      <c r="Y66">
        <v>26.673999999999999</v>
      </c>
      <c r="Z66">
        <v>25.443999999999999</v>
      </c>
      <c r="AA66">
        <v>26.562000000000001</v>
      </c>
      <c r="AB66">
        <v>28.797000000000001</v>
      </c>
      <c r="AC66">
        <v>28.460999999999999</v>
      </c>
      <c r="AD66">
        <v>30.291</v>
      </c>
      <c r="AE66">
        <v>33.046999999999997</v>
      </c>
      <c r="AF66">
        <v>32.886000000000003</v>
      </c>
      <c r="AG66">
        <v>23.451000000000001</v>
      </c>
      <c r="AH66">
        <v>22.361999999999998</v>
      </c>
      <c r="AI66">
        <v>21.69</v>
      </c>
      <c r="AJ66">
        <v>18.759</v>
      </c>
      <c r="AK66">
        <v>19.587</v>
      </c>
      <c r="AL66">
        <v>19.373999999999999</v>
      </c>
      <c r="AM66">
        <v>19.164000000000001</v>
      </c>
      <c r="AN66">
        <v>18.427</v>
      </c>
      <c r="AO66">
        <v>20.047000000000001</v>
      </c>
      <c r="AP66">
        <v>21.18</v>
      </c>
      <c r="AQ66">
        <v>20.72</v>
      </c>
      <c r="AR66">
        <v>20.593</v>
      </c>
      <c r="AS66">
        <v>21.314</v>
      </c>
      <c r="AT66">
        <v>23.167000000000002</v>
      </c>
      <c r="AU66">
        <v>24.687999999999999</v>
      </c>
      <c r="AV66">
        <v>25.716000000000001</v>
      </c>
      <c r="AW66">
        <v>26.795999999999999</v>
      </c>
      <c r="AX66">
        <v>27.164000000000001</v>
      </c>
    </row>
    <row r="67" spans="1:50">
      <c r="A67">
        <v>961</v>
      </c>
      <c r="B67" t="s">
        <v>29</v>
      </c>
      <c r="C67" t="s">
        <v>84</v>
      </c>
      <c r="D67" t="s">
        <v>60</v>
      </c>
      <c r="E67" t="s">
        <v>60</v>
      </c>
      <c r="F67" t="s">
        <v>60</v>
      </c>
      <c r="G67" t="s">
        <v>60</v>
      </c>
      <c r="H67" t="s">
        <v>60</v>
      </c>
      <c r="I67" t="s">
        <v>60</v>
      </c>
      <c r="J67" t="s">
        <v>60</v>
      </c>
      <c r="K67" t="s">
        <v>60</v>
      </c>
      <c r="L67" t="s">
        <v>60</v>
      </c>
      <c r="M67" t="s">
        <v>60</v>
      </c>
      <c r="N67" t="s">
        <v>60</v>
      </c>
      <c r="O67" t="s">
        <v>60</v>
      </c>
      <c r="P67">
        <v>18.315999999999999</v>
      </c>
      <c r="Q67">
        <v>18.832000000000001</v>
      </c>
      <c r="R67">
        <v>25.036999999999999</v>
      </c>
      <c r="S67">
        <v>24.774999999999999</v>
      </c>
      <c r="T67">
        <v>25.2</v>
      </c>
      <c r="U67">
        <v>26.341000000000001</v>
      </c>
      <c r="V67">
        <v>26.338000000000001</v>
      </c>
      <c r="W67">
        <v>25.116</v>
      </c>
      <c r="X67">
        <v>25.664999999999999</v>
      </c>
      <c r="Y67">
        <v>26.718</v>
      </c>
      <c r="Z67">
        <v>26.37</v>
      </c>
      <c r="AA67">
        <v>25.731999999999999</v>
      </c>
      <c r="AB67">
        <v>26.097999999999999</v>
      </c>
      <c r="AC67">
        <v>26.66</v>
      </c>
      <c r="AD67">
        <v>28.456</v>
      </c>
      <c r="AE67">
        <v>28.908999999999999</v>
      </c>
      <c r="AF67">
        <v>27.567</v>
      </c>
      <c r="AG67">
        <v>22.37</v>
      </c>
      <c r="AH67">
        <v>21.594000000000001</v>
      </c>
      <c r="AI67">
        <v>20.853999999999999</v>
      </c>
      <c r="AJ67">
        <v>20.053999999999998</v>
      </c>
      <c r="AK67">
        <v>22.887</v>
      </c>
      <c r="AL67">
        <v>24.471</v>
      </c>
      <c r="AM67">
        <v>22.98</v>
      </c>
      <c r="AN67">
        <v>23.202999999999999</v>
      </c>
      <c r="AO67">
        <v>26.263999999999999</v>
      </c>
      <c r="AP67">
        <v>27.023</v>
      </c>
      <c r="AQ67">
        <v>26.346</v>
      </c>
      <c r="AR67">
        <v>27.890999999999998</v>
      </c>
      <c r="AS67">
        <v>28.263999999999999</v>
      </c>
      <c r="AT67">
        <v>29.803999999999998</v>
      </c>
      <c r="AU67">
        <v>30.667999999999999</v>
      </c>
      <c r="AV67">
        <v>31.31</v>
      </c>
      <c r="AW67">
        <v>31.916</v>
      </c>
      <c r="AX67">
        <v>32.029000000000003</v>
      </c>
    </row>
    <row r="68" spans="1:50">
      <c r="A68">
        <v>184</v>
      </c>
      <c r="B68" t="s">
        <v>30</v>
      </c>
      <c r="C68" t="s">
        <v>83</v>
      </c>
      <c r="D68">
        <v>22.829000000000001</v>
      </c>
      <c r="E68">
        <v>22.344000000000001</v>
      </c>
      <c r="F68">
        <v>22.13</v>
      </c>
      <c r="G68">
        <v>21.466999999999999</v>
      </c>
      <c r="H68">
        <v>19.818999999999999</v>
      </c>
      <c r="I68">
        <v>20.268999999999998</v>
      </c>
      <c r="J68">
        <v>20.885000000000002</v>
      </c>
      <c r="K68">
        <v>22.13</v>
      </c>
      <c r="L68">
        <v>24.027000000000001</v>
      </c>
      <c r="M68">
        <v>25.41</v>
      </c>
      <c r="N68">
        <v>25.683</v>
      </c>
      <c r="O68">
        <v>24.954000000000001</v>
      </c>
      <c r="P68">
        <v>22.978999999999999</v>
      </c>
      <c r="Q68">
        <v>20.989000000000001</v>
      </c>
      <c r="R68">
        <v>20.905999999999999</v>
      </c>
      <c r="S68">
        <v>21.978000000000002</v>
      </c>
      <c r="T68">
        <v>21.786999999999999</v>
      </c>
      <c r="U68">
        <v>22.15</v>
      </c>
      <c r="V68">
        <v>23.54</v>
      </c>
      <c r="W68">
        <v>25.210999999999999</v>
      </c>
      <c r="X68">
        <v>26.64</v>
      </c>
      <c r="Y68">
        <v>26.459</v>
      </c>
      <c r="Z68">
        <v>26.684000000000001</v>
      </c>
      <c r="AA68">
        <v>27.503</v>
      </c>
      <c r="AB68">
        <v>28.285</v>
      </c>
      <c r="AC68">
        <v>29.387</v>
      </c>
      <c r="AD68">
        <v>30.565000000000001</v>
      </c>
      <c r="AE68">
        <v>30.442</v>
      </c>
      <c r="AF68">
        <v>28.454999999999998</v>
      </c>
      <c r="AG68">
        <v>23.303000000000001</v>
      </c>
      <c r="AH68">
        <v>22.303000000000001</v>
      </c>
      <c r="AI68">
        <v>20.571999999999999</v>
      </c>
      <c r="AJ68">
        <v>18.436</v>
      </c>
      <c r="AK68">
        <v>17.216000000000001</v>
      </c>
      <c r="AL68">
        <v>17.902000000000001</v>
      </c>
      <c r="AM68">
        <v>18.995999999999999</v>
      </c>
      <c r="AN68">
        <v>18.753</v>
      </c>
      <c r="AO68">
        <v>19.411000000000001</v>
      </c>
      <c r="AP68">
        <v>20.466999999999999</v>
      </c>
      <c r="AQ68">
        <v>20.773</v>
      </c>
      <c r="AR68">
        <v>20.181000000000001</v>
      </c>
      <c r="AS68">
        <v>20.335000000000001</v>
      </c>
      <c r="AT68">
        <v>21.164999999999999</v>
      </c>
      <c r="AU68">
        <v>21.507000000000001</v>
      </c>
      <c r="AV68">
        <v>21.783000000000001</v>
      </c>
      <c r="AW68">
        <v>21.545999999999999</v>
      </c>
      <c r="AX68">
        <v>21.321000000000002</v>
      </c>
    </row>
    <row r="69" spans="1:50">
      <c r="A69">
        <v>184</v>
      </c>
      <c r="B69" t="s">
        <v>30</v>
      </c>
      <c r="C69" t="s">
        <v>84</v>
      </c>
      <c r="D69">
        <v>19.856000000000002</v>
      </c>
      <c r="E69">
        <v>19.186</v>
      </c>
      <c r="F69">
        <v>19.106000000000002</v>
      </c>
      <c r="G69">
        <v>19.428999999999998</v>
      </c>
      <c r="H69">
        <v>20.462</v>
      </c>
      <c r="I69">
        <v>20.853999999999999</v>
      </c>
      <c r="J69">
        <v>21.771999999999998</v>
      </c>
      <c r="K69">
        <v>21.515999999999998</v>
      </c>
      <c r="L69">
        <v>22.382000000000001</v>
      </c>
      <c r="M69">
        <v>21.898</v>
      </c>
      <c r="N69">
        <v>21.552</v>
      </c>
      <c r="O69">
        <v>20.718</v>
      </c>
      <c r="P69">
        <v>18.88</v>
      </c>
      <c r="Q69">
        <v>19.289000000000001</v>
      </c>
      <c r="R69">
        <v>19.050999999999998</v>
      </c>
      <c r="S69">
        <v>21.004000000000001</v>
      </c>
      <c r="T69">
        <v>20.893999999999998</v>
      </c>
      <c r="U69">
        <v>21.379000000000001</v>
      </c>
      <c r="V69">
        <v>21.672999999999998</v>
      </c>
      <c r="W69">
        <v>21.594000000000001</v>
      </c>
      <c r="X69">
        <v>22.33</v>
      </c>
      <c r="Y69">
        <v>22.084</v>
      </c>
      <c r="Z69">
        <v>22.954000000000001</v>
      </c>
      <c r="AA69">
        <v>23.62</v>
      </c>
      <c r="AB69">
        <v>22.803000000000001</v>
      </c>
      <c r="AC69">
        <v>22.132999999999999</v>
      </c>
      <c r="AD69">
        <v>21.713999999999999</v>
      </c>
      <c r="AE69">
        <v>21.01</v>
      </c>
      <c r="AF69">
        <v>19.550999999999998</v>
      </c>
      <c r="AG69">
        <v>19.215</v>
      </c>
      <c r="AH69">
        <v>18.648</v>
      </c>
      <c r="AI69">
        <v>17.847999999999999</v>
      </c>
      <c r="AJ69">
        <v>18.521999999999998</v>
      </c>
      <c r="AK69">
        <v>19.254000000000001</v>
      </c>
      <c r="AL69">
        <v>19.600999999999999</v>
      </c>
      <c r="AM69">
        <v>21.021999999999998</v>
      </c>
      <c r="AN69">
        <v>21.928999999999998</v>
      </c>
      <c r="AO69">
        <v>22.183</v>
      </c>
      <c r="AP69">
        <v>22.396000000000001</v>
      </c>
      <c r="AQ69">
        <v>22.907</v>
      </c>
      <c r="AR69">
        <v>20.855</v>
      </c>
      <c r="AS69">
        <v>21.295999999999999</v>
      </c>
      <c r="AT69">
        <v>23.099</v>
      </c>
      <c r="AU69">
        <v>23.31</v>
      </c>
      <c r="AV69">
        <v>23.565000000000001</v>
      </c>
      <c r="AW69">
        <v>23.163</v>
      </c>
      <c r="AX69">
        <v>22.896000000000001</v>
      </c>
    </row>
    <row r="70" spans="1:50">
      <c r="A70">
        <v>144</v>
      </c>
      <c r="B70" t="s">
        <v>31</v>
      </c>
      <c r="C70" t="s">
        <v>83</v>
      </c>
      <c r="D70">
        <v>24.760999999999999</v>
      </c>
      <c r="E70">
        <v>22.140999999999998</v>
      </c>
      <c r="F70">
        <v>21.867999999999999</v>
      </c>
      <c r="G70">
        <v>21.765999999999998</v>
      </c>
      <c r="H70">
        <v>22.577000000000002</v>
      </c>
      <c r="I70">
        <v>24.492999999999999</v>
      </c>
      <c r="J70">
        <v>23.216999999999999</v>
      </c>
      <c r="K70">
        <v>24.141999999999999</v>
      </c>
      <c r="L70">
        <v>25.08</v>
      </c>
      <c r="M70">
        <v>27.257000000000001</v>
      </c>
      <c r="N70">
        <v>26.785</v>
      </c>
      <c r="O70">
        <v>23.391999999999999</v>
      </c>
      <c r="P70">
        <v>21.866</v>
      </c>
      <c r="Q70">
        <v>19.084</v>
      </c>
      <c r="R70">
        <v>20.417999999999999</v>
      </c>
      <c r="S70">
        <v>20.847000000000001</v>
      </c>
      <c r="T70">
        <v>20.608000000000001</v>
      </c>
      <c r="U70">
        <v>20.474</v>
      </c>
      <c r="V70">
        <v>21.594000000000001</v>
      </c>
      <c r="W70">
        <v>21.774999999999999</v>
      </c>
      <c r="X70">
        <v>22.91</v>
      </c>
      <c r="Y70">
        <v>22.960999999999999</v>
      </c>
      <c r="Z70">
        <v>22.138999999999999</v>
      </c>
      <c r="AA70">
        <v>21.946000000000002</v>
      </c>
      <c r="AB70">
        <v>21.853000000000002</v>
      </c>
      <c r="AC70">
        <v>22.279</v>
      </c>
      <c r="AD70">
        <v>23.256</v>
      </c>
      <c r="AE70">
        <v>24.882000000000001</v>
      </c>
      <c r="AF70">
        <v>24.591000000000001</v>
      </c>
      <c r="AG70">
        <v>21.036999999999999</v>
      </c>
      <c r="AH70">
        <v>22.962</v>
      </c>
      <c r="AI70">
        <v>23.834</v>
      </c>
      <c r="AJ70">
        <v>22.591000000000001</v>
      </c>
      <c r="AK70">
        <v>22.523</v>
      </c>
      <c r="AL70">
        <v>23.504000000000001</v>
      </c>
      <c r="AM70">
        <v>24.428999999999998</v>
      </c>
      <c r="AN70">
        <v>24.715</v>
      </c>
      <c r="AO70">
        <v>25.725000000000001</v>
      </c>
      <c r="AP70">
        <v>26.007999999999999</v>
      </c>
      <c r="AQ70">
        <v>24.689</v>
      </c>
      <c r="AR70">
        <v>24.518000000000001</v>
      </c>
      <c r="AS70">
        <v>24.045000000000002</v>
      </c>
      <c r="AT70">
        <v>24.594999999999999</v>
      </c>
      <c r="AU70">
        <v>25.556000000000001</v>
      </c>
      <c r="AV70">
        <v>26.085000000000001</v>
      </c>
      <c r="AW70">
        <v>26.484000000000002</v>
      </c>
      <c r="AX70">
        <v>26.867000000000001</v>
      </c>
    </row>
    <row r="71" spans="1:50">
      <c r="A71">
        <v>144</v>
      </c>
      <c r="B71" t="s">
        <v>31</v>
      </c>
      <c r="C71" t="s">
        <v>84</v>
      </c>
      <c r="D71">
        <v>24.760999999999999</v>
      </c>
      <c r="E71">
        <v>22.140999999999998</v>
      </c>
      <c r="F71">
        <v>18.841000000000001</v>
      </c>
      <c r="G71">
        <v>21.05</v>
      </c>
      <c r="H71">
        <v>23.247</v>
      </c>
      <c r="I71">
        <v>23.466999999999999</v>
      </c>
      <c r="J71">
        <v>23.837</v>
      </c>
      <c r="K71">
        <v>24.297999999999998</v>
      </c>
      <c r="L71">
        <v>24.841999999999999</v>
      </c>
      <c r="M71">
        <v>25.824999999999999</v>
      </c>
      <c r="N71">
        <v>24.373999999999999</v>
      </c>
      <c r="O71">
        <v>21.667000000000002</v>
      </c>
      <c r="P71">
        <v>19.228999999999999</v>
      </c>
      <c r="Q71">
        <v>17.835000000000001</v>
      </c>
      <c r="R71">
        <v>21.419</v>
      </c>
      <c r="S71">
        <v>23.972000000000001</v>
      </c>
      <c r="T71">
        <v>23.869</v>
      </c>
      <c r="U71">
        <v>24.274000000000001</v>
      </c>
      <c r="V71">
        <v>25.096</v>
      </c>
      <c r="W71">
        <v>25.594999999999999</v>
      </c>
      <c r="X71">
        <v>26.722000000000001</v>
      </c>
      <c r="Y71">
        <v>27.565999999999999</v>
      </c>
      <c r="Z71">
        <v>26.5</v>
      </c>
      <c r="AA71">
        <v>27.748999999999999</v>
      </c>
      <c r="AB71">
        <v>27.782</v>
      </c>
      <c r="AC71">
        <v>28.228999999999999</v>
      </c>
      <c r="AD71">
        <v>31.332000000000001</v>
      </c>
      <c r="AE71">
        <v>32.932000000000002</v>
      </c>
      <c r="AF71">
        <v>32.301000000000002</v>
      </c>
      <c r="AG71">
        <v>26.936</v>
      </c>
      <c r="AH71">
        <v>28.798999999999999</v>
      </c>
      <c r="AI71">
        <v>29.265999999999998</v>
      </c>
      <c r="AJ71">
        <v>28.06</v>
      </c>
      <c r="AK71">
        <v>27.751999999999999</v>
      </c>
      <c r="AL71">
        <v>27.716999999999999</v>
      </c>
      <c r="AM71">
        <v>27.742999999999999</v>
      </c>
      <c r="AN71">
        <v>27.105</v>
      </c>
      <c r="AO71">
        <v>28.675999999999998</v>
      </c>
      <c r="AP71">
        <v>28.643000000000001</v>
      </c>
      <c r="AQ71">
        <v>29.800999999999998</v>
      </c>
      <c r="AR71">
        <v>29.754999999999999</v>
      </c>
      <c r="AS71">
        <v>29.012</v>
      </c>
      <c r="AT71">
        <v>29.312000000000001</v>
      </c>
      <c r="AU71">
        <v>29.641999999999999</v>
      </c>
      <c r="AV71">
        <v>29.777000000000001</v>
      </c>
      <c r="AW71">
        <v>30.029</v>
      </c>
      <c r="AX71">
        <v>30.324999999999999</v>
      </c>
    </row>
    <row r="72" spans="1:50">
      <c r="A72">
        <v>146</v>
      </c>
      <c r="B72" t="s">
        <v>32</v>
      </c>
      <c r="C72" t="s">
        <v>83</v>
      </c>
      <c r="D72">
        <v>34.203000000000003</v>
      </c>
      <c r="E72">
        <v>31.414000000000001</v>
      </c>
      <c r="F72">
        <v>30.954000000000001</v>
      </c>
      <c r="G72">
        <v>31.456</v>
      </c>
      <c r="H72">
        <v>29.094999999999999</v>
      </c>
      <c r="I72">
        <v>29.899000000000001</v>
      </c>
      <c r="J72">
        <v>31.995999999999999</v>
      </c>
      <c r="K72">
        <v>31.512</v>
      </c>
      <c r="L72">
        <v>32.536999999999999</v>
      </c>
      <c r="M72">
        <v>33.295000000000002</v>
      </c>
      <c r="N72">
        <v>34.898000000000003</v>
      </c>
      <c r="O72">
        <v>31.663</v>
      </c>
      <c r="P72">
        <v>28.861999999999998</v>
      </c>
      <c r="Q72">
        <v>27.497</v>
      </c>
      <c r="R72">
        <v>28.234999999999999</v>
      </c>
      <c r="S72">
        <v>28.015999999999998</v>
      </c>
      <c r="T72">
        <v>27.603000000000002</v>
      </c>
      <c r="U72">
        <v>26.006</v>
      </c>
      <c r="V72">
        <v>27.154</v>
      </c>
      <c r="W72">
        <v>26.83</v>
      </c>
      <c r="X72">
        <v>26.867999999999999</v>
      </c>
      <c r="Y72">
        <v>27.263999999999999</v>
      </c>
      <c r="Z72">
        <v>25.715</v>
      </c>
      <c r="AA72">
        <v>25.396999999999998</v>
      </c>
      <c r="AB72">
        <v>23.826000000000001</v>
      </c>
      <c r="AC72">
        <v>26.297000000000001</v>
      </c>
      <c r="AD72">
        <v>26.988</v>
      </c>
      <c r="AE72">
        <v>25.998000000000001</v>
      </c>
      <c r="AF72">
        <v>26.702000000000002</v>
      </c>
      <c r="AG72">
        <v>27.59</v>
      </c>
      <c r="AH72">
        <v>25.178000000000001</v>
      </c>
      <c r="AI72">
        <v>27.690999999999999</v>
      </c>
      <c r="AJ72">
        <v>25.588000000000001</v>
      </c>
      <c r="AK72">
        <v>24.31</v>
      </c>
      <c r="AL72">
        <v>25.388000000000002</v>
      </c>
      <c r="AM72">
        <v>24.747</v>
      </c>
      <c r="AN72">
        <v>24.713999999999999</v>
      </c>
      <c r="AO72">
        <v>24.972999999999999</v>
      </c>
      <c r="AP72">
        <v>24.501000000000001</v>
      </c>
      <c r="AQ72">
        <v>24.437999999999999</v>
      </c>
      <c r="AR72">
        <v>26.849</v>
      </c>
      <c r="AS72">
        <v>26.175999999999998</v>
      </c>
      <c r="AT72">
        <v>26.015000000000001</v>
      </c>
      <c r="AU72">
        <v>26.331</v>
      </c>
      <c r="AV72">
        <v>26.488</v>
      </c>
      <c r="AW72">
        <v>26.756</v>
      </c>
      <c r="AX72">
        <v>26.847000000000001</v>
      </c>
    </row>
    <row r="73" spans="1:50">
      <c r="A73">
        <v>146</v>
      </c>
      <c r="B73" t="s">
        <v>32</v>
      </c>
      <c r="C73" t="s">
        <v>84</v>
      </c>
      <c r="D73">
        <v>33.683</v>
      </c>
      <c r="E73">
        <v>33.774000000000001</v>
      </c>
      <c r="F73">
        <v>34.305</v>
      </c>
      <c r="G73">
        <v>32.279000000000003</v>
      </c>
      <c r="H73">
        <v>34.817999999999998</v>
      </c>
      <c r="I73">
        <v>35.496000000000002</v>
      </c>
      <c r="J73">
        <v>35.104999999999997</v>
      </c>
      <c r="K73">
        <v>34.975000000000001</v>
      </c>
      <c r="L73">
        <v>36.893000000000001</v>
      </c>
      <c r="M73">
        <v>37.401000000000003</v>
      </c>
      <c r="N73">
        <v>37.996000000000002</v>
      </c>
      <c r="O73">
        <v>35.979999999999997</v>
      </c>
      <c r="P73">
        <v>33.753999999999998</v>
      </c>
      <c r="Q73">
        <v>34.109000000000002</v>
      </c>
      <c r="R73">
        <v>34.034999999999997</v>
      </c>
      <c r="S73">
        <v>33.063000000000002</v>
      </c>
      <c r="T73">
        <v>33.128</v>
      </c>
      <c r="U73">
        <v>34.664999999999999</v>
      </c>
      <c r="V73">
        <v>35.011000000000003</v>
      </c>
      <c r="W73">
        <v>35.715000000000003</v>
      </c>
      <c r="X73">
        <v>37.893000000000001</v>
      </c>
      <c r="Y73">
        <v>34.518000000000001</v>
      </c>
      <c r="Z73">
        <v>33.231000000000002</v>
      </c>
      <c r="AA73">
        <v>37.020000000000003</v>
      </c>
      <c r="AB73">
        <v>37.463999999999999</v>
      </c>
      <c r="AC73">
        <v>38.799999999999997</v>
      </c>
      <c r="AD73">
        <v>40.576999999999998</v>
      </c>
      <c r="AE73">
        <v>35.552999999999997</v>
      </c>
      <c r="AF73">
        <v>29.126000000000001</v>
      </c>
      <c r="AG73">
        <v>34.713999999999999</v>
      </c>
      <c r="AH73">
        <v>39.762</v>
      </c>
      <c r="AI73">
        <v>35.619</v>
      </c>
      <c r="AJ73">
        <v>36.441000000000003</v>
      </c>
      <c r="AK73">
        <v>35.704000000000001</v>
      </c>
      <c r="AL73">
        <v>33.503</v>
      </c>
      <c r="AM73">
        <v>35.012</v>
      </c>
      <c r="AN73">
        <v>33.715000000000003</v>
      </c>
      <c r="AO73">
        <v>32.177</v>
      </c>
      <c r="AP73">
        <v>31.164000000000001</v>
      </c>
      <c r="AQ73">
        <v>31.148</v>
      </c>
      <c r="AR73">
        <v>30.661999999999999</v>
      </c>
      <c r="AS73">
        <v>32.920999999999999</v>
      </c>
      <c r="AT73">
        <v>33.524999999999999</v>
      </c>
      <c r="AU73">
        <v>33.561999999999998</v>
      </c>
      <c r="AV73">
        <v>34.026000000000003</v>
      </c>
      <c r="AW73">
        <v>33.968000000000004</v>
      </c>
      <c r="AX73">
        <v>34.345999999999997</v>
      </c>
    </row>
    <row r="74" spans="1:50">
      <c r="A74">
        <v>528</v>
      </c>
      <c r="B74" t="s">
        <v>77</v>
      </c>
      <c r="C74" t="s">
        <v>83</v>
      </c>
      <c r="D74">
        <v>34.124000000000002</v>
      </c>
      <c r="E74">
        <v>30.388000000000002</v>
      </c>
      <c r="F74">
        <v>26.2</v>
      </c>
      <c r="G74">
        <v>25.427</v>
      </c>
      <c r="H74">
        <v>24.379000000000001</v>
      </c>
      <c r="I74">
        <v>20.835999999999999</v>
      </c>
      <c r="J74">
        <v>20.678999999999998</v>
      </c>
      <c r="K74">
        <v>23.652999999999999</v>
      </c>
      <c r="L74">
        <v>28.826000000000001</v>
      </c>
      <c r="M74">
        <v>25.481999999999999</v>
      </c>
      <c r="N74">
        <v>25.475000000000001</v>
      </c>
      <c r="O74">
        <v>25.928000000000001</v>
      </c>
      <c r="P74">
        <v>28.184000000000001</v>
      </c>
      <c r="Q74">
        <v>28.649000000000001</v>
      </c>
      <c r="R74">
        <v>27.959</v>
      </c>
      <c r="S74">
        <v>28.003</v>
      </c>
      <c r="T74">
        <v>25.417999999999999</v>
      </c>
      <c r="U74">
        <v>26.593</v>
      </c>
      <c r="V74">
        <v>27.417000000000002</v>
      </c>
      <c r="W74">
        <v>26.515000000000001</v>
      </c>
      <c r="X74">
        <v>27.221</v>
      </c>
      <c r="Y74">
        <v>21.463999999999999</v>
      </c>
      <c r="Z74">
        <v>21.053000000000001</v>
      </c>
      <c r="AA74">
        <v>21.741</v>
      </c>
      <c r="AB74">
        <v>25.454999999999998</v>
      </c>
      <c r="AC74">
        <v>24.561</v>
      </c>
      <c r="AD74">
        <v>24.706</v>
      </c>
      <c r="AE74">
        <v>24.207999999999998</v>
      </c>
      <c r="AF74">
        <v>24.61</v>
      </c>
      <c r="AG74">
        <v>19.972000000000001</v>
      </c>
      <c r="AH74">
        <v>25.088000000000001</v>
      </c>
      <c r="AI74">
        <v>23.606000000000002</v>
      </c>
      <c r="AJ74">
        <v>22.69</v>
      </c>
      <c r="AK74">
        <v>22.536000000000001</v>
      </c>
      <c r="AL74">
        <v>22.564</v>
      </c>
      <c r="AM74">
        <v>21.731000000000002</v>
      </c>
      <c r="AN74">
        <v>21.632000000000001</v>
      </c>
      <c r="AO74">
        <v>20.971</v>
      </c>
      <c r="AP74">
        <v>22.236000000000001</v>
      </c>
      <c r="AQ74">
        <v>23.577000000000002</v>
      </c>
      <c r="AR74">
        <v>23.683</v>
      </c>
      <c r="AS74">
        <v>23.116</v>
      </c>
      <c r="AT74">
        <v>23.085999999999999</v>
      </c>
      <c r="AU74">
        <v>23.265000000000001</v>
      </c>
      <c r="AV74">
        <v>23.445</v>
      </c>
      <c r="AW74">
        <v>23.474</v>
      </c>
      <c r="AX74">
        <v>23.433</v>
      </c>
    </row>
    <row r="75" spans="1:50">
      <c r="A75">
        <v>528</v>
      </c>
      <c r="B75" t="s">
        <v>77</v>
      </c>
      <c r="C75" t="s">
        <v>84</v>
      </c>
      <c r="D75">
        <v>32.110999999999997</v>
      </c>
      <c r="E75">
        <v>31.643000000000001</v>
      </c>
      <c r="F75">
        <v>30.87</v>
      </c>
      <c r="G75">
        <v>33.747</v>
      </c>
      <c r="H75">
        <v>35.683</v>
      </c>
      <c r="I75">
        <v>35.207000000000001</v>
      </c>
      <c r="J75">
        <v>41.325000000000003</v>
      </c>
      <c r="K75">
        <v>40.774999999999999</v>
      </c>
      <c r="L75">
        <v>36.767000000000003</v>
      </c>
      <c r="M75">
        <v>32.761000000000003</v>
      </c>
      <c r="N75">
        <v>31.907</v>
      </c>
      <c r="O75">
        <v>32.418999999999997</v>
      </c>
      <c r="P75">
        <v>31.867000000000001</v>
      </c>
      <c r="Q75">
        <v>31.507999999999999</v>
      </c>
      <c r="R75">
        <v>30.335000000000001</v>
      </c>
      <c r="S75">
        <v>29.838999999999999</v>
      </c>
      <c r="T75">
        <v>28.986999999999998</v>
      </c>
      <c r="U75">
        <v>28.641999999999999</v>
      </c>
      <c r="V75">
        <v>28.425000000000001</v>
      </c>
      <c r="W75">
        <v>28.870999999999999</v>
      </c>
      <c r="X75">
        <v>29.561</v>
      </c>
      <c r="Y75">
        <v>27.187000000000001</v>
      </c>
      <c r="Z75">
        <v>28.907</v>
      </c>
      <c r="AA75">
        <v>30.048999999999999</v>
      </c>
      <c r="AB75">
        <v>30.459</v>
      </c>
      <c r="AC75">
        <v>29.474</v>
      </c>
      <c r="AD75">
        <v>31.274999999999999</v>
      </c>
      <c r="AE75">
        <v>33.122999999999998</v>
      </c>
      <c r="AF75">
        <v>31.048999999999999</v>
      </c>
      <c r="AG75">
        <v>31.062000000000001</v>
      </c>
      <c r="AH75">
        <v>34.055999999999997</v>
      </c>
      <c r="AI75">
        <v>31.969000000000001</v>
      </c>
      <c r="AJ75">
        <v>32.247</v>
      </c>
      <c r="AK75">
        <v>33.287999999999997</v>
      </c>
      <c r="AL75">
        <v>34.75</v>
      </c>
      <c r="AM75">
        <v>36.564</v>
      </c>
      <c r="AN75">
        <v>36.112000000000002</v>
      </c>
      <c r="AO75">
        <v>36.103000000000002</v>
      </c>
      <c r="AP75">
        <v>35.133000000000003</v>
      </c>
      <c r="AQ75">
        <v>35.81</v>
      </c>
      <c r="AR75">
        <v>39.878999999999998</v>
      </c>
      <c r="AS75">
        <v>40.844000000000001</v>
      </c>
      <c r="AT75">
        <v>40.780999999999999</v>
      </c>
      <c r="AU75">
        <v>40.427999999999997</v>
      </c>
      <c r="AV75">
        <v>39.944000000000003</v>
      </c>
      <c r="AW75">
        <v>39.616999999999997</v>
      </c>
      <c r="AX75">
        <v>39.395000000000003</v>
      </c>
    </row>
    <row r="76" spans="1:50">
      <c r="A76">
        <v>112</v>
      </c>
      <c r="B76" t="s">
        <v>33</v>
      </c>
      <c r="C76" t="s">
        <v>83</v>
      </c>
      <c r="D76">
        <v>19.052</v>
      </c>
      <c r="E76">
        <v>17.736999999999998</v>
      </c>
      <c r="F76">
        <v>18.242999999999999</v>
      </c>
      <c r="G76">
        <v>19.056999999999999</v>
      </c>
      <c r="H76">
        <v>20.006</v>
      </c>
      <c r="I76">
        <v>20.061</v>
      </c>
      <c r="J76">
        <v>19.934000000000001</v>
      </c>
      <c r="K76">
        <v>21.337</v>
      </c>
      <c r="L76">
        <v>23.564</v>
      </c>
      <c r="M76">
        <v>24.663</v>
      </c>
      <c r="N76">
        <v>23.146000000000001</v>
      </c>
      <c r="O76">
        <v>20.306000000000001</v>
      </c>
      <c r="P76">
        <v>19.151</v>
      </c>
      <c r="Q76">
        <v>18.686</v>
      </c>
      <c r="R76">
        <v>18.721</v>
      </c>
      <c r="S76">
        <v>18.562999999999999</v>
      </c>
      <c r="T76">
        <v>18.771000000000001</v>
      </c>
      <c r="U76">
        <v>17.533000000000001</v>
      </c>
      <c r="V76">
        <v>18.023</v>
      </c>
      <c r="W76">
        <v>17.934999999999999</v>
      </c>
      <c r="X76">
        <v>18.341999999999999</v>
      </c>
      <c r="Y76">
        <v>18.055</v>
      </c>
      <c r="Z76">
        <v>18.036000000000001</v>
      </c>
      <c r="AA76">
        <v>17.574999999999999</v>
      </c>
      <c r="AB76">
        <v>17.395</v>
      </c>
      <c r="AC76">
        <v>17.564</v>
      </c>
      <c r="AD76">
        <v>17.895</v>
      </c>
      <c r="AE76">
        <v>18.305</v>
      </c>
      <c r="AF76">
        <v>17.420999999999999</v>
      </c>
      <c r="AG76">
        <v>14.907</v>
      </c>
      <c r="AH76">
        <v>16.196999999999999</v>
      </c>
      <c r="AI76">
        <v>15.755000000000001</v>
      </c>
      <c r="AJ76">
        <v>15.949</v>
      </c>
      <c r="AK76">
        <v>16.154</v>
      </c>
      <c r="AL76">
        <v>17.388999999999999</v>
      </c>
      <c r="AM76">
        <v>17.72</v>
      </c>
      <c r="AN76">
        <v>17.847000000000001</v>
      </c>
      <c r="AO76">
        <v>18.166</v>
      </c>
      <c r="AP76">
        <v>17.765000000000001</v>
      </c>
      <c r="AQ76">
        <v>18.34</v>
      </c>
      <c r="AR76">
        <v>16.998999999999999</v>
      </c>
      <c r="AS76">
        <v>17.393999999999998</v>
      </c>
      <c r="AT76">
        <v>18.140999999999998</v>
      </c>
      <c r="AU76">
        <v>18.14</v>
      </c>
      <c r="AV76">
        <v>18.02</v>
      </c>
      <c r="AW76">
        <v>17.945</v>
      </c>
      <c r="AX76">
        <v>17.890999999999998</v>
      </c>
    </row>
    <row r="77" spans="1:50">
      <c r="A77">
        <v>112</v>
      </c>
      <c r="B77" t="s">
        <v>33</v>
      </c>
      <c r="C77" t="s">
        <v>84</v>
      </c>
      <c r="D77">
        <v>19.588999999999999</v>
      </c>
      <c r="E77">
        <v>19.263000000000002</v>
      </c>
      <c r="F77">
        <v>18.797000000000001</v>
      </c>
      <c r="G77">
        <v>19.271999999999998</v>
      </c>
      <c r="H77">
        <v>19.510000000000002</v>
      </c>
      <c r="I77">
        <v>19.773</v>
      </c>
      <c r="J77">
        <v>18.971</v>
      </c>
      <c r="K77">
        <v>19.762</v>
      </c>
      <c r="L77">
        <v>20.036000000000001</v>
      </c>
      <c r="M77">
        <v>20.602</v>
      </c>
      <c r="N77">
        <v>20.065999999999999</v>
      </c>
      <c r="O77">
        <v>18.978999999999999</v>
      </c>
      <c r="P77">
        <v>17.62</v>
      </c>
      <c r="Q77">
        <v>17.364000000000001</v>
      </c>
      <c r="R77">
        <v>18.236000000000001</v>
      </c>
      <c r="S77">
        <v>17.885999999999999</v>
      </c>
      <c r="T77">
        <v>18.193999999999999</v>
      </c>
      <c r="U77">
        <v>17.434999999999999</v>
      </c>
      <c r="V77">
        <v>17.465</v>
      </c>
      <c r="W77">
        <v>15.420999999999999</v>
      </c>
      <c r="X77">
        <v>16.027999999999999</v>
      </c>
      <c r="Y77">
        <v>15.914</v>
      </c>
      <c r="Z77">
        <v>15.872</v>
      </c>
      <c r="AA77">
        <v>15.776</v>
      </c>
      <c r="AB77">
        <v>15.055</v>
      </c>
      <c r="AC77">
        <v>15.581</v>
      </c>
      <c r="AD77">
        <v>15.035</v>
      </c>
      <c r="AE77">
        <v>14.919</v>
      </c>
      <c r="AF77">
        <v>13.458</v>
      </c>
      <c r="AG77">
        <v>11.574999999999999</v>
      </c>
      <c r="AH77">
        <v>13.087999999999999</v>
      </c>
      <c r="AI77">
        <v>13.944000000000001</v>
      </c>
      <c r="AJ77">
        <v>12.451000000000001</v>
      </c>
      <c r="AK77">
        <v>11.262</v>
      </c>
      <c r="AL77">
        <v>12.51</v>
      </c>
      <c r="AM77">
        <v>12.696999999999999</v>
      </c>
      <c r="AN77">
        <v>12.413</v>
      </c>
      <c r="AO77">
        <v>14.397</v>
      </c>
      <c r="AP77">
        <v>14.084</v>
      </c>
      <c r="AQ77">
        <v>15.246</v>
      </c>
      <c r="AR77">
        <v>13.07</v>
      </c>
      <c r="AS77">
        <v>13.506</v>
      </c>
      <c r="AT77">
        <v>14.143000000000001</v>
      </c>
      <c r="AU77">
        <v>14.339</v>
      </c>
      <c r="AV77">
        <v>14.433999999999999</v>
      </c>
      <c r="AW77">
        <v>14.41</v>
      </c>
      <c r="AX77">
        <v>14.358000000000001</v>
      </c>
    </row>
    <row r="78" spans="1:50">
      <c r="A78">
        <v>111</v>
      </c>
      <c r="B78" t="s">
        <v>34</v>
      </c>
      <c r="C78" t="s">
        <v>83</v>
      </c>
      <c r="D78">
        <v>23.31</v>
      </c>
      <c r="E78">
        <v>24.277000000000001</v>
      </c>
      <c r="F78">
        <v>22.071000000000002</v>
      </c>
      <c r="G78">
        <v>22.253</v>
      </c>
      <c r="H78">
        <v>25.096</v>
      </c>
      <c r="I78">
        <v>24.187999999999999</v>
      </c>
      <c r="J78">
        <v>23.741</v>
      </c>
      <c r="K78">
        <v>23.62</v>
      </c>
      <c r="L78">
        <v>22.827999999999999</v>
      </c>
      <c r="M78">
        <v>22.513999999999999</v>
      </c>
      <c r="N78">
        <v>21.529</v>
      </c>
      <c r="O78">
        <v>20.111000000000001</v>
      </c>
      <c r="P78">
        <v>20.077999999999999</v>
      </c>
      <c r="Q78">
        <v>20.393999999999998</v>
      </c>
      <c r="R78">
        <v>21.279</v>
      </c>
      <c r="S78">
        <v>21.273</v>
      </c>
      <c r="T78">
        <v>21.702000000000002</v>
      </c>
      <c r="U78">
        <v>22.41</v>
      </c>
      <c r="V78">
        <v>22.957999999999998</v>
      </c>
      <c r="W78">
        <v>23.42</v>
      </c>
      <c r="X78">
        <v>23.675000000000001</v>
      </c>
      <c r="Y78">
        <v>22.177</v>
      </c>
      <c r="Z78">
        <v>21.707999999999998</v>
      </c>
      <c r="AA78">
        <v>21.742000000000001</v>
      </c>
      <c r="AB78">
        <v>22.658999999999999</v>
      </c>
      <c r="AC78">
        <v>23.381</v>
      </c>
      <c r="AD78">
        <v>23.539000000000001</v>
      </c>
      <c r="AE78">
        <v>22.591999999999999</v>
      </c>
      <c r="AF78">
        <v>21.119</v>
      </c>
      <c r="AG78">
        <v>17.805</v>
      </c>
      <c r="AH78">
        <v>18.742999999999999</v>
      </c>
      <c r="AI78">
        <v>19.103999999999999</v>
      </c>
      <c r="AJ78">
        <v>20.021000000000001</v>
      </c>
      <c r="AK78">
        <v>20.414000000000001</v>
      </c>
      <c r="AL78">
        <v>20.806000000000001</v>
      </c>
      <c r="AM78">
        <v>21.163</v>
      </c>
      <c r="AN78">
        <v>20.414999999999999</v>
      </c>
      <c r="AO78">
        <v>20.547000000000001</v>
      </c>
      <c r="AP78">
        <v>21.04</v>
      </c>
      <c r="AQ78">
        <v>21.013999999999999</v>
      </c>
      <c r="AR78">
        <v>20.988</v>
      </c>
      <c r="AS78">
        <v>21.638000000000002</v>
      </c>
      <c r="AT78">
        <v>21.425999999999998</v>
      </c>
      <c r="AU78">
        <v>21.338999999999999</v>
      </c>
      <c r="AV78">
        <v>21.300999999999998</v>
      </c>
      <c r="AW78">
        <v>21.295000000000002</v>
      </c>
      <c r="AX78">
        <v>21.317</v>
      </c>
    </row>
    <row r="79" spans="1:50">
      <c r="A79">
        <v>111</v>
      </c>
      <c r="B79" t="s">
        <v>34</v>
      </c>
      <c r="C79" t="s">
        <v>84</v>
      </c>
      <c r="D79">
        <v>22.053000000000001</v>
      </c>
      <c r="E79">
        <v>23.195</v>
      </c>
      <c r="F79">
        <v>21.706</v>
      </c>
      <c r="G79">
        <v>19.721</v>
      </c>
      <c r="H79">
        <v>21.834</v>
      </c>
      <c r="I79">
        <v>20.302</v>
      </c>
      <c r="J79">
        <v>18.876999999999999</v>
      </c>
      <c r="K79">
        <v>19.542999999999999</v>
      </c>
      <c r="L79">
        <v>20.561</v>
      </c>
      <c r="M79">
        <v>19.672000000000001</v>
      </c>
      <c r="N79">
        <v>18.670999999999999</v>
      </c>
      <c r="O79">
        <v>18.728999999999999</v>
      </c>
      <c r="P79">
        <v>17.600000000000001</v>
      </c>
      <c r="Q79">
        <v>16.963000000000001</v>
      </c>
      <c r="R79">
        <v>17.771999999999998</v>
      </c>
      <c r="S79">
        <v>18.669</v>
      </c>
      <c r="T79">
        <v>19.556999999999999</v>
      </c>
      <c r="U79">
        <v>20.757999999999999</v>
      </c>
      <c r="V79">
        <v>21.302</v>
      </c>
      <c r="W79">
        <v>20.873999999999999</v>
      </c>
      <c r="X79">
        <v>20.768000000000001</v>
      </c>
      <c r="Y79">
        <v>19.614999999999998</v>
      </c>
      <c r="Z79">
        <v>18.335000000000001</v>
      </c>
      <c r="AA79">
        <v>17.417999999999999</v>
      </c>
      <c r="AB79">
        <v>17.754999999999999</v>
      </c>
      <c r="AC79">
        <v>18.190000000000001</v>
      </c>
      <c r="AD79">
        <v>19.25</v>
      </c>
      <c r="AE79">
        <v>17.559000000000001</v>
      </c>
      <c r="AF79">
        <v>15.276</v>
      </c>
      <c r="AG79">
        <v>13.938000000000001</v>
      </c>
      <c r="AH79">
        <v>15.465999999999999</v>
      </c>
      <c r="AI79">
        <v>16.498000000000001</v>
      </c>
      <c r="AJ79">
        <v>18.777000000000001</v>
      </c>
      <c r="AK79">
        <v>19.201000000000001</v>
      </c>
      <c r="AL79">
        <v>20.356000000000002</v>
      </c>
      <c r="AM79">
        <v>20.140999999999998</v>
      </c>
      <c r="AN79">
        <v>18.733000000000001</v>
      </c>
      <c r="AO79">
        <v>19.216000000000001</v>
      </c>
      <c r="AP79">
        <v>19.052</v>
      </c>
      <c r="AQ79">
        <v>18.608000000000001</v>
      </c>
      <c r="AR79">
        <v>17.802</v>
      </c>
      <c r="AS79">
        <v>17.523</v>
      </c>
      <c r="AT79">
        <v>18.109000000000002</v>
      </c>
      <c r="AU79">
        <v>18.605</v>
      </c>
      <c r="AV79">
        <v>18.818999999999999</v>
      </c>
      <c r="AW79">
        <v>18.978000000000002</v>
      </c>
      <c r="AX79">
        <v>19.097000000000001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76BA8-0EF4-4066-A1D6-7C07771A16B6}">
  <dimension ref="A1:C42"/>
  <sheetViews>
    <sheetView workbookViewId="0"/>
  </sheetViews>
  <sheetFormatPr defaultRowHeight="14.5"/>
  <cols>
    <col min="1" max="1" width="8.90625" style="14"/>
  </cols>
  <sheetData>
    <row r="1" spans="1:3">
      <c r="B1" t="s">
        <v>0</v>
      </c>
    </row>
    <row r="2" spans="1:3">
      <c r="A2" s="14">
        <v>193</v>
      </c>
      <c r="B2" t="s">
        <v>1</v>
      </c>
      <c r="C2">
        <f>A2</f>
        <v>193</v>
      </c>
    </row>
    <row r="3" spans="1:3">
      <c r="A3" s="14">
        <v>122</v>
      </c>
      <c r="B3" t="s">
        <v>2</v>
      </c>
      <c r="C3">
        <f t="shared" ref="C3:C40" si="0">A3</f>
        <v>122</v>
      </c>
    </row>
    <row r="4" spans="1:3">
      <c r="A4" s="14">
        <v>124</v>
      </c>
      <c r="B4" t="s">
        <v>3</v>
      </c>
      <c r="C4">
        <f t="shared" si="0"/>
        <v>124</v>
      </c>
    </row>
    <row r="5" spans="1:3">
      <c r="A5" s="14">
        <v>156</v>
      </c>
      <c r="B5" t="s">
        <v>4</v>
      </c>
      <c r="C5">
        <f t="shared" si="0"/>
        <v>156</v>
      </c>
    </row>
    <row r="6" spans="1:3">
      <c r="A6" s="14">
        <v>423</v>
      </c>
      <c r="B6" t="s">
        <v>5</v>
      </c>
      <c r="C6">
        <f t="shared" si="0"/>
        <v>423</v>
      </c>
    </row>
    <row r="7" spans="1:3">
      <c r="A7" s="14">
        <v>935</v>
      </c>
      <c r="B7" t="s">
        <v>6</v>
      </c>
      <c r="C7">
        <f t="shared" si="0"/>
        <v>935</v>
      </c>
    </row>
    <row r="8" spans="1:3">
      <c r="A8" s="14">
        <v>128</v>
      </c>
      <c r="B8" t="s">
        <v>7</v>
      </c>
      <c r="C8">
        <f t="shared" si="0"/>
        <v>128</v>
      </c>
    </row>
    <row r="9" spans="1:3">
      <c r="A9" s="14">
        <v>939</v>
      </c>
      <c r="B9" t="s">
        <v>8</v>
      </c>
      <c r="C9">
        <f t="shared" si="0"/>
        <v>939</v>
      </c>
    </row>
    <row r="10" spans="1:3">
      <c r="A10" s="14">
        <v>172</v>
      </c>
      <c r="B10" t="s">
        <v>9</v>
      </c>
      <c r="C10">
        <f t="shared" si="0"/>
        <v>172</v>
      </c>
    </row>
    <row r="11" spans="1:3">
      <c r="A11" s="14">
        <v>132</v>
      </c>
      <c r="B11" t="s">
        <v>10</v>
      </c>
      <c r="C11">
        <f t="shared" si="0"/>
        <v>132</v>
      </c>
    </row>
    <row r="12" spans="1:3">
      <c r="A12" s="14">
        <v>134</v>
      </c>
      <c r="B12" t="s">
        <v>11</v>
      </c>
      <c r="C12">
        <f t="shared" si="0"/>
        <v>134</v>
      </c>
    </row>
    <row r="13" spans="1:3">
      <c r="A13" s="14">
        <v>174</v>
      </c>
      <c r="B13" t="s">
        <v>12</v>
      </c>
      <c r="C13">
        <f t="shared" si="0"/>
        <v>174</v>
      </c>
    </row>
    <row r="14" spans="1:3">
      <c r="A14" s="14">
        <v>532</v>
      </c>
      <c r="B14" t="s">
        <v>73</v>
      </c>
      <c r="C14">
        <f t="shared" si="0"/>
        <v>532</v>
      </c>
    </row>
    <row r="15" spans="1:3">
      <c r="A15" s="14">
        <v>176</v>
      </c>
      <c r="B15" t="s">
        <v>13</v>
      </c>
      <c r="C15">
        <f t="shared" si="0"/>
        <v>176</v>
      </c>
    </row>
    <row r="16" spans="1:3">
      <c r="A16" s="14">
        <v>178</v>
      </c>
      <c r="B16" t="s">
        <v>14</v>
      </c>
      <c r="C16">
        <f t="shared" si="0"/>
        <v>178</v>
      </c>
    </row>
    <row r="17" spans="1:3">
      <c r="A17" s="14">
        <v>436</v>
      </c>
      <c r="B17" t="s">
        <v>15</v>
      </c>
      <c r="C17">
        <f t="shared" si="0"/>
        <v>436</v>
      </c>
    </row>
    <row r="18" spans="1:3">
      <c r="A18" s="14">
        <v>136</v>
      </c>
      <c r="B18" t="s">
        <v>16</v>
      </c>
      <c r="C18">
        <f t="shared" si="0"/>
        <v>136</v>
      </c>
    </row>
    <row r="19" spans="1:3">
      <c r="A19" s="14">
        <v>158</v>
      </c>
      <c r="B19" t="s">
        <v>17</v>
      </c>
      <c r="C19">
        <f t="shared" si="0"/>
        <v>158</v>
      </c>
    </row>
    <row r="20" spans="1:3">
      <c r="A20" s="14">
        <v>542</v>
      </c>
      <c r="B20" t="s">
        <v>74</v>
      </c>
      <c r="C20">
        <f t="shared" si="0"/>
        <v>542</v>
      </c>
    </row>
    <row r="21" spans="1:3">
      <c r="A21" s="14">
        <v>941</v>
      </c>
      <c r="B21" t="s">
        <v>18</v>
      </c>
      <c r="C21">
        <f t="shared" si="0"/>
        <v>941</v>
      </c>
    </row>
    <row r="22" spans="1:3">
      <c r="A22" s="14">
        <v>946</v>
      </c>
      <c r="B22" t="s">
        <v>19</v>
      </c>
      <c r="C22">
        <f t="shared" si="0"/>
        <v>946</v>
      </c>
    </row>
    <row r="23" spans="1:3">
      <c r="A23" s="14">
        <v>137</v>
      </c>
      <c r="B23" t="s">
        <v>20</v>
      </c>
      <c r="C23">
        <f t="shared" si="0"/>
        <v>137</v>
      </c>
    </row>
    <row r="24" spans="1:3">
      <c r="A24" s="14">
        <v>546</v>
      </c>
      <c r="B24" t="s">
        <v>75</v>
      </c>
      <c r="C24">
        <f t="shared" si="0"/>
        <v>546</v>
      </c>
    </row>
    <row r="25" spans="1:3">
      <c r="A25" s="14">
        <v>181</v>
      </c>
      <c r="B25" t="s">
        <v>21</v>
      </c>
      <c r="C25">
        <f t="shared" si="0"/>
        <v>181</v>
      </c>
    </row>
    <row r="26" spans="1:3">
      <c r="A26" s="14">
        <v>138</v>
      </c>
      <c r="B26" t="s">
        <v>22</v>
      </c>
      <c r="C26">
        <f t="shared" si="0"/>
        <v>138</v>
      </c>
    </row>
    <row r="27" spans="1:3">
      <c r="A27" s="14">
        <v>196</v>
      </c>
      <c r="B27" t="s">
        <v>23</v>
      </c>
      <c r="C27">
        <f t="shared" si="0"/>
        <v>196</v>
      </c>
    </row>
    <row r="28" spans="1:3">
      <c r="A28" s="14">
        <v>142</v>
      </c>
      <c r="B28" t="s">
        <v>24</v>
      </c>
      <c r="C28">
        <f t="shared" si="0"/>
        <v>142</v>
      </c>
    </row>
    <row r="29" spans="1:3">
      <c r="A29" s="14">
        <v>182</v>
      </c>
      <c r="B29" t="s">
        <v>25</v>
      </c>
      <c r="C29">
        <f t="shared" si="0"/>
        <v>182</v>
      </c>
    </row>
    <row r="30" spans="1:3">
      <c r="A30" s="14">
        <v>359</v>
      </c>
      <c r="B30" t="s">
        <v>26</v>
      </c>
      <c r="C30">
        <f t="shared" si="0"/>
        <v>359</v>
      </c>
    </row>
    <row r="31" spans="1:3">
      <c r="A31" s="14">
        <v>135</v>
      </c>
      <c r="B31" t="s">
        <v>27</v>
      </c>
      <c r="C31">
        <f t="shared" si="0"/>
        <v>135</v>
      </c>
    </row>
    <row r="32" spans="1:3">
      <c r="A32" s="14">
        <v>576</v>
      </c>
      <c r="B32" t="s">
        <v>28</v>
      </c>
      <c r="C32">
        <f t="shared" si="0"/>
        <v>576</v>
      </c>
    </row>
    <row r="33" spans="1:3">
      <c r="A33" s="14">
        <v>936</v>
      </c>
      <c r="B33" t="s">
        <v>76</v>
      </c>
      <c r="C33">
        <f t="shared" si="0"/>
        <v>936</v>
      </c>
    </row>
    <row r="34" spans="1:3">
      <c r="A34" s="14">
        <v>961</v>
      </c>
      <c r="B34" t="s">
        <v>29</v>
      </c>
      <c r="C34">
        <f t="shared" si="0"/>
        <v>961</v>
      </c>
    </row>
    <row r="35" spans="1:3">
      <c r="A35" s="14">
        <v>184</v>
      </c>
      <c r="B35" t="s">
        <v>30</v>
      </c>
      <c r="C35">
        <f t="shared" si="0"/>
        <v>184</v>
      </c>
    </row>
    <row r="36" spans="1:3">
      <c r="A36" s="14">
        <v>144</v>
      </c>
      <c r="B36" t="s">
        <v>31</v>
      </c>
      <c r="C36">
        <f t="shared" si="0"/>
        <v>144</v>
      </c>
    </row>
    <row r="37" spans="1:3">
      <c r="A37" s="14">
        <v>146</v>
      </c>
      <c r="B37" t="s">
        <v>32</v>
      </c>
      <c r="C37">
        <f t="shared" si="0"/>
        <v>146</v>
      </c>
    </row>
    <row r="38" spans="1:3">
      <c r="A38" s="14">
        <v>528</v>
      </c>
      <c r="B38" t="s">
        <v>77</v>
      </c>
      <c r="C38">
        <f t="shared" si="0"/>
        <v>528</v>
      </c>
    </row>
    <row r="39" spans="1:3">
      <c r="A39" s="14">
        <v>112</v>
      </c>
      <c r="B39" t="s">
        <v>33</v>
      </c>
      <c r="C39">
        <f t="shared" si="0"/>
        <v>112</v>
      </c>
    </row>
    <row r="40" spans="1:3">
      <c r="A40" s="14">
        <v>111</v>
      </c>
      <c r="B40" t="s">
        <v>34</v>
      </c>
      <c r="C40">
        <f t="shared" si="0"/>
        <v>111</v>
      </c>
    </row>
    <row r="42" spans="1:3">
      <c r="A42" s="14" t="s">
        <v>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51C32-1F53-4126-B703-DCBCEE8753BA}">
  <dimension ref="A1:P1834"/>
  <sheetViews>
    <sheetView workbookViewId="0"/>
  </sheetViews>
  <sheetFormatPr defaultRowHeight="14.5"/>
  <cols>
    <col min="1" max="1" width="10.54296875" style="31" bestFit="1" customWidth="1"/>
  </cols>
  <sheetData>
    <row r="1" spans="1:16">
      <c r="B1" t="s">
        <v>53</v>
      </c>
      <c r="C1" t="s">
        <v>0</v>
      </c>
      <c r="D1" t="s">
        <v>54</v>
      </c>
      <c r="E1" t="s">
        <v>55</v>
      </c>
      <c r="F1" t="s">
        <v>57</v>
      </c>
      <c r="G1" t="s">
        <v>58</v>
      </c>
      <c r="H1" t="s">
        <v>59</v>
      </c>
      <c r="I1" t="s">
        <v>56</v>
      </c>
      <c r="J1" t="s">
        <v>98</v>
      </c>
      <c r="K1" t="s">
        <v>99</v>
      </c>
      <c r="L1" t="s">
        <v>97</v>
      </c>
      <c r="M1" t="s">
        <v>102</v>
      </c>
      <c r="N1" t="s">
        <v>103</v>
      </c>
      <c r="O1" t="s">
        <v>100</v>
      </c>
      <c r="P1" t="s">
        <v>101</v>
      </c>
    </row>
    <row r="2" spans="1:16">
      <c r="A2" s="31">
        <v>1111980</v>
      </c>
      <c r="B2">
        <v>111</v>
      </c>
      <c r="C2" t="s">
        <v>34</v>
      </c>
      <c r="D2">
        <v>1980</v>
      </c>
      <c r="E2">
        <v>2857.3249999999998</v>
      </c>
      <c r="F2">
        <v>-6.66</v>
      </c>
      <c r="G2">
        <v>7.1749999999999998</v>
      </c>
      <c r="H2">
        <v>227.62200000000001</v>
      </c>
      <c r="I2">
        <v>23.31</v>
      </c>
      <c r="J2">
        <v>22.053000000000001</v>
      </c>
    </row>
    <row r="3" spans="1:16">
      <c r="A3" s="31">
        <v>1111981</v>
      </c>
      <c r="B3">
        <v>111</v>
      </c>
      <c r="C3" t="s">
        <v>34</v>
      </c>
      <c r="D3">
        <v>1981</v>
      </c>
      <c r="E3">
        <v>3207.0250000000001</v>
      </c>
      <c r="F3">
        <v>2.61</v>
      </c>
      <c r="G3">
        <v>7.617</v>
      </c>
      <c r="H3">
        <v>229.916</v>
      </c>
      <c r="I3">
        <v>24.277000000000001</v>
      </c>
      <c r="J3">
        <v>23.195</v>
      </c>
      <c r="K3">
        <v>10.90419</v>
      </c>
      <c r="L3">
        <v>0.99775570000000002</v>
      </c>
      <c r="M3">
        <v>4.9234749999999998</v>
      </c>
      <c r="N3">
        <v>3.9831940000000001</v>
      </c>
      <c r="O3">
        <v>6.574757</v>
      </c>
    </row>
    <row r="4" spans="1:16">
      <c r="A4" s="31">
        <v>1111982</v>
      </c>
      <c r="B4">
        <v>111</v>
      </c>
      <c r="C4" t="s">
        <v>34</v>
      </c>
      <c r="D4">
        <v>1982</v>
      </c>
      <c r="E4">
        <v>3343.8</v>
      </c>
      <c r="F4">
        <v>-1.2749999999999999</v>
      </c>
      <c r="G4">
        <v>9.7080000000000002</v>
      </c>
      <c r="H4">
        <v>232.12799999999999</v>
      </c>
      <c r="I4">
        <v>22.071000000000002</v>
      </c>
      <c r="J4">
        <v>21.706</v>
      </c>
      <c r="K4">
        <v>4.0904059999999998</v>
      </c>
      <c r="L4">
        <v>0.95292250000000001</v>
      </c>
      <c r="M4">
        <v>-6.8598540000000003</v>
      </c>
      <c r="N4">
        <v>-9.9950159999999997</v>
      </c>
      <c r="O4">
        <v>1.5492939999999999</v>
      </c>
    </row>
    <row r="5" spans="1:16">
      <c r="A5" s="31">
        <v>1111983</v>
      </c>
      <c r="B5">
        <v>111</v>
      </c>
      <c r="C5" t="s">
        <v>34</v>
      </c>
      <c r="D5">
        <v>1983</v>
      </c>
      <c r="E5">
        <v>3634.0250000000001</v>
      </c>
      <c r="F5">
        <v>12.62</v>
      </c>
      <c r="G5">
        <v>9.6</v>
      </c>
      <c r="H5">
        <v>234.24700000000001</v>
      </c>
      <c r="I5">
        <v>22.253</v>
      </c>
      <c r="J5">
        <v>19.721</v>
      </c>
      <c r="K5">
        <v>7.9863239999999998</v>
      </c>
      <c r="L5">
        <v>0.90460070000000004</v>
      </c>
      <c r="M5">
        <v>-10.06541</v>
      </c>
      <c r="N5">
        <v>0.81786729999999996</v>
      </c>
      <c r="O5">
        <v>4.9591779999999996</v>
      </c>
    </row>
    <row r="6" spans="1:16">
      <c r="A6" s="31">
        <v>1111984</v>
      </c>
      <c r="B6">
        <v>111</v>
      </c>
      <c r="C6" t="s">
        <v>34</v>
      </c>
      <c r="D6">
        <v>1984</v>
      </c>
      <c r="E6">
        <v>4037.65</v>
      </c>
      <c r="F6">
        <v>24.338000000000001</v>
      </c>
      <c r="G6">
        <v>7.508</v>
      </c>
      <c r="H6">
        <v>236.30699999999999</v>
      </c>
      <c r="I6">
        <v>25.096</v>
      </c>
      <c r="J6">
        <v>21.834</v>
      </c>
      <c r="K6">
        <v>9.9965320000000002</v>
      </c>
      <c r="L6">
        <v>0.87174739999999995</v>
      </c>
      <c r="M6">
        <v>9.6775669999999998</v>
      </c>
      <c r="N6">
        <v>11.3285</v>
      </c>
      <c r="O6">
        <v>9.0417229999999993</v>
      </c>
    </row>
    <row r="7" spans="1:16">
      <c r="A7" s="31">
        <v>1111985</v>
      </c>
      <c r="B7">
        <v>111</v>
      </c>
      <c r="C7" t="s">
        <v>34</v>
      </c>
      <c r="D7">
        <v>1985</v>
      </c>
      <c r="E7">
        <v>4339</v>
      </c>
      <c r="F7">
        <v>6.4930000000000003</v>
      </c>
      <c r="G7">
        <v>7.1920000000000002</v>
      </c>
      <c r="H7">
        <v>238.416</v>
      </c>
      <c r="I7">
        <v>24.187999999999999</v>
      </c>
      <c r="J7">
        <v>20.302</v>
      </c>
      <c r="K7">
        <v>6.9451479999999997</v>
      </c>
      <c r="L7">
        <v>0.88458829999999999</v>
      </c>
      <c r="M7">
        <v>-7.5460539999999998</v>
      </c>
      <c r="N7">
        <v>-3.753927</v>
      </c>
      <c r="O7">
        <v>3.521801</v>
      </c>
    </row>
    <row r="8" spans="1:16">
      <c r="A8" s="31">
        <v>1111986</v>
      </c>
      <c r="B8">
        <v>111</v>
      </c>
      <c r="C8" t="s">
        <v>34</v>
      </c>
      <c r="D8">
        <v>1986</v>
      </c>
      <c r="E8">
        <v>4579.625</v>
      </c>
      <c r="F8">
        <v>8.5359999999999996</v>
      </c>
      <c r="G8">
        <v>7</v>
      </c>
      <c r="H8">
        <v>240.59299999999999</v>
      </c>
      <c r="I8">
        <v>23.741</v>
      </c>
      <c r="J8">
        <v>18.876999999999999</v>
      </c>
      <c r="K8">
        <v>5.254251</v>
      </c>
      <c r="L8">
        <v>0.90484759999999997</v>
      </c>
      <c r="M8">
        <v>-7.5488689999999998</v>
      </c>
      <c r="N8">
        <v>-1.882819</v>
      </c>
      <c r="O8">
        <v>4.1542789999999998</v>
      </c>
    </row>
    <row r="9" spans="1:16">
      <c r="A9" s="31">
        <v>1111987</v>
      </c>
      <c r="B9">
        <v>111</v>
      </c>
      <c r="C9" t="s">
        <v>34</v>
      </c>
      <c r="D9">
        <v>1987</v>
      </c>
      <c r="E9">
        <v>4855.25</v>
      </c>
      <c r="F9">
        <v>5.9359999999999999</v>
      </c>
      <c r="G9">
        <v>6.1749999999999998</v>
      </c>
      <c r="H9">
        <v>242.751</v>
      </c>
      <c r="I9">
        <v>23.62</v>
      </c>
      <c r="J9">
        <v>19.542999999999999</v>
      </c>
      <c r="K9">
        <v>5.6768450000000001</v>
      </c>
      <c r="L9">
        <v>0.88897680000000001</v>
      </c>
      <c r="M9">
        <v>3.40787</v>
      </c>
      <c r="N9">
        <v>-0.51227769999999995</v>
      </c>
      <c r="O9">
        <v>4.9540889999999997</v>
      </c>
    </row>
    <row r="10" spans="1:16">
      <c r="A10" s="31">
        <v>1111988</v>
      </c>
      <c r="B10">
        <v>111</v>
      </c>
      <c r="C10" t="s">
        <v>34</v>
      </c>
      <c r="D10">
        <v>1988</v>
      </c>
      <c r="E10">
        <v>5236.4250000000002</v>
      </c>
      <c r="F10">
        <v>3.931</v>
      </c>
      <c r="G10">
        <v>5.492</v>
      </c>
      <c r="H10">
        <v>244.96799999999999</v>
      </c>
      <c r="I10">
        <v>22.827999999999999</v>
      </c>
      <c r="J10">
        <v>20.561</v>
      </c>
      <c r="K10">
        <v>7.2792979999999998</v>
      </c>
      <c r="L10">
        <v>0.90501620000000005</v>
      </c>
      <c r="M10">
        <v>4.9511209999999997</v>
      </c>
      <c r="N10">
        <v>-3.4694240000000001</v>
      </c>
      <c r="O10">
        <v>4.045973</v>
      </c>
    </row>
    <row r="11" spans="1:16">
      <c r="A11" s="31">
        <v>1111989</v>
      </c>
      <c r="B11">
        <v>111</v>
      </c>
      <c r="C11" t="s">
        <v>34</v>
      </c>
      <c r="D11">
        <v>1989</v>
      </c>
      <c r="E11">
        <v>5641.6</v>
      </c>
      <c r="F11">
        <v>4.4050000000000002</v>
      </c>
      <c r="G11">
        <v>5.258</v>
      </c>
      <c r="H11">
        <v>247.286</v>
      </c>
      <c r="I11">
        <v>22.513999999999999</v>
      </c>
      <c r="J11">
        <v>19.672000000000001</v>
      </c>
      <c r="K11">
        <v>7.1819170000000003</v>
      </c>
      <c r="L11">
        <v>0.93737610000000005</v>
      </c>
      <c r="M11">
        <v>-4.5191140000000001</v>
      </c>
      <c r="N11">
        <v>-1.3946879999999999</v>
      </c>
      <c r="O11">
        <v>4.4425119999999998</v>
      </c>
    </row>
    <row r="12" spans="1:16">
      <c r="A12" s="31">
        <v>1111990</v>
      </c>
      <c r="B12">
        <v>111</v>
      </c>
      <c r="C12" t="s">
        <v>34</v>
      </c>
      <c r="D12">
        <v>1990</v>
      </c>
      <c r="E12">
        <v>5963.125</v>
      </c>
      <c r="F12">
        <v>3.577</v>
      </c>
      <c r="G12">
        <v>5.617</v>
      </c>
      <c r="H12">
        <v>250.047</v>
      </c>
      <c r="I12">
        <v>21.529</v>
      </c>
      <c r="J12">
        <v>18.670999999999999</v>
      </c>
      <c r="K12">
        <v>5.3918879999999998</v>
      </c>
      <c r="L12">
        <v>1.1041920000000001</v>
      </c>
      <c r="M12">
        <v>-5.361256</v>
      </c>
      <c r="N12">
        <v>-4.5752240000000004</v>
      </c>
      <c r="O12">
        <v>3.5093100000000002</v>
      </c>
    </row>
    <row r="13" spans="1:16">
      <c r="A13" s="31">
        <v>1111991</v>
      </c>
      <c r="B13">
        <v>111</v>
      </c>
      <c r="C13" t="s">
        <v>34</v>
      </c>
      <c r="D13">
        <v>1991</v>
      </c>
      <c r="E13">
        <v>6158.125</v>
      </c>
      <c r="F13">
        <v>-0.151</v>
      </c>
      <c r="G13">
        <v>6.85</v>
      </c>
      <c r="H13">
        <v>253.392</v>
      </c>
      <c r="I13">
        <v>20.111000000000001</v>
      </c>
      <c r="J13">
        <v>18.728999999999999</v>
      </c>
      <c r="K13">
        <v>3.1665480000000001</v>
      </c>
      <c r="L13">
        <v>1.3200890000000001</v>
      </c>
      <c r="M13">
        <v>0.30968020000000002</v>
      </c>
      <c r="N13">
        <v>-7.0508680000000004</v>
      </c>
      <c r="O13">
        <v>3.0648240000000002</v>
      </c>
    </row>
    <row r="14" spans="1:16">
      <c r="A14" s="31">
        <v>1111992</v>
      </c>
      <c r="B14">
        <v>111</v>
      </c>
      <c r="C14" t="s">
        <v>34</v>
      </c>
      <c r="D14">
        <v>1992</v>
      </c>
      <c r="E14">
        <v>6520.3249999999998</v>
      </c>
      <c r="F14">
        <v>7.0090000000000003</v>
      </c>
      <c r="G14">
        <v>7.492</v>
      </c>
      <c r="H14">
        <v>256.77699999999999</v>
      </c>
      <c r="I14">
        <v>20.077999999999999</v>
      </c>
      <c r="J14">
        <v>17.600000000000001</v>
      </c>
      <c r="K14">
        <v>5.5549379999999999</v>
      </c>
      <c r="L14">
        <v>1.3182640000000001</v>
      </c>
      <c r="M14">
        <v>-6.4147730000000003</v>
      </c>
      <c r="N14">
        <v>-0.16435900000000001</v>
      </c>
      <c r="O14">
        <v>5.1060660000000002</v>
      </c>
    </row>
    <row r="15" spans="1:16">
      <c r="A15" s="31">
        <v>1111993</v>
      </c>
      <c r="B15">
        <v>111</v>
      </c>
      <c r="C15" t="s">
        <v>34</v>
      </c>
      <c r="D15">
        <v>1993</v>
      </c>
      <c r="E15">
        <v>6858.55</v>
      </c>
      <c r="F15">
        <v>8.6460000000000008</v>
      </c>
      <c r="G15">
        <v>6.9080000000000004</v>
      </c>
      <c r="H15">
        <v>260.14600000000002</v>
      </c>
      <c r="I15">
        <v>20.393999999999998</v>
      </c>
      <c r="J15">
        <v>16.963000000000001</v>
      </c>
      <c r="K15">
        <v>4.9314359999999997</v>
      </c>
      <c r="L15">
        <v>1.295042</v>
      </c>
      <c r="M15">
        <v>-3.7552319999999999</v>
      </c>
      <c r="N15">
        <v>1.5494749999999999</v>
      </c>
      <c r="O15">
        <v>5.7381599999999997</v>
      </c>
    </row>
    <row r="16" spans="1:16">
      <c r="A16" s="31">
        <v>1111994</v>
      </c>
      <c r="B16">
        <v>111</v>
      </c>
      <c r="C16" t="s">
        <v>34</v>
      </c>
      <c r="D16">
        <v>1994</v>
      </c>
      <c r="E16">
        <v>7287.25</v>
      </c>
      <c r="F16">
        <v>11.925000000000001</v>
      </c>
      <c r="G16">
        <v>6.1</v>
      </c>
      <c r="H16">
        <v>263.32499999999999</v>
      </c>
      <c r="I16">
        <v>21.279</v>
      </c>
      <c r="J16">
        <v>17.771999999999998</v>
      </c>
      <c r="K16">
        <v>5.8828779999999998</v>
      </c>
      <c r="L16">
        <v>1.2072529999999999</v>
      </c>
      <c r="M16">
        <v>4.5521039999999999</v>
      </c>
      <c r="N16">
        <v>4.1590299999999996</v>
      </c>
      <c r="O16">
        <v>6.7971760000000003</v>
      </c>
    </row>
    <row r="17" spans="1:16">
      <c r="A17" s="31">
        <v>1111995</v>
      </c>
      <c r="B17">
        <v>111</v>
      </c>
      <c r="C17" t="s">
        <v>34</v>
      </c>
      <c r="D17">
        <v>1995</v>
      </c>
      <c r="E17">
        <v>7639.75</v>
      </c>
      <c r="F17">
        <v>8.0060000000000002</v>
      </c>
      <c r="G17">
        <v>5.5919999999999996</v>
      </c>
      <c r="H17">
        <v>266.45800000000003</v>
      </c>
      <c r="I17">
        <v>21.273</v>
      </c>
      <c r="J17">
        <v>18.669</v>
      </c>
      <c r="K17">
        <v>4.6140249999999998</v>
      </c>
      <c r="L17">
        <v>1.1757949999999999</v>
      </c>
      <c r="M17">
        <v>4.8047570000000004</v>
      </c>
      <c r="N17">
        <v>-2.8204799999999999E-2</v>
      </c>
      <c r="O17">
        <v>5.4016590000000004</v>
      </c>
    </row>
    <row r="18" spans="1:16">
      <c r="A18" s="31">
        <v>1111996</v>
      </c>
      <c r="B18">
        <v>111</v>
      </c>
      <c r="C18" t="s">
        <v>34</v>
      </c>
      <c r="D18">
        <v>1996</v>
      </c>
      <c r="E18">
        <v>8073.125</v>
      </c>
      <c r="F18">
        <v>8.6920000000000002</v>
      </c>
      <c r="G18">
        <v>5.4080000000000004</v>
      </c>
      <c r="H18">
        <v>269.58100000000002</v>
      </c>
      <c r="I18">
        <v>21.702000000000002</v>
      </c>
      <c r="J18">
        <v>19.556999999999999</v>
      </c>
      <c r="K18">
        <v>5.3681200000000002</v>
      </c>
      <c r="L18">
        <v>1.1584639999999999</v>
      </c>
      <c r="M18">
        <v>4.5405740000000003</v>
      </c>
      <c r="N18">
        <v>1.9767760000000001</v>
      </c>
      <c r="O18">
        <v>6.0377929999999997</v>
      </c>
    </row>
    <row r="19" spans="1:16">
      <c r="A19" s="31">
        <v>1111997</v>
      </c>
      <c r="B19">
        <v>111</v>
      </c>
      <c r="C19" t="s">
        <v>34</v>
      </c>
      <c r="D19">
        <v>1997</v>
      </c>
      <c r="E19">
        <v>8577.5499999999993</v>
      </c>
      <c r="F19">
        <v>13.47</v>
      </c>
      <c r="G19">
        <v>4.9420000000000002</v>
      </c>
      <c r="H19">
        <v>272.822</v>
      </c>
      <c r="I19">
        <v>22.41</v>
      </c>
      <c r="J19">
        <v>20.757999999999999</v>
      </c>
      <c r="K19">
        <v>5.8807580000000002</v>
      </c>
      <c r="L19">
        <v>1.187954</v>
      </c>
      <c r="M19">
        <v>5.7857209999999997</v>
      </c>
      <c r="N19">
        <v>3.1593040000000001</v>
      </c>
      <c r="O19">
        <v>6.4928429999999997</v>
      </c>
    </row>
    <row r="20" spans="1:16">
      <c r="A20" s="31">
        <v>1111998</v>
      </c>
      <c r="B20">
        <v>111</v>
      </c>
      <c r="C20" t="s">
        <v>34</v>
      </c>
      <c r="D20">
        <v>1998</v>
      </c>
      <c r="E20">
        <v>9062.8250000000007</v>
      </c>
      <c r="F20">
        <v>11.688000000000001</v>
      </c>
      <c r="G20">
        <v>4.5</v>
      </c>
      <c r="H20">
        <v>276.02199999999999</v>
      </c>
      <c r="I20">
        <v>22.957999999999998</v>
      </c>
      <c r="J20">
        <v>21.302</v>
      </c>
      <c r="K20">
        <v>5.3545670000000003</v>
      </c>
      <c r="L20">
        <v>1.1593279999999999</v>
      </c>
      <c r="M20">
        <v>2.5537510000000001</v>
      </c>
      <c r="N20">
        <v>2.3869669999999998</v>
      </c>
      <c r="O20">
        <v>6.1077329999999996</v>
      </c>
    </row>
    <row r="21" spans="1:16">
      <c r="A21" s="31">
        <v>1111999</v>
      </c>
      <c r="B21">
        <v>111</v>
      </c>
      <c r="C21" t="s">
        <v>34</v>
      </c>
      <c r="D21">
        <v>1999</v>
      </c>
      <c r="E21">
        <v>9630.7000000000007</v>
      </c>
      <c r="F21">
        <v>11.298999999999999</v>
      </c>
      <c r="G21">
        <v>4.2169999999999996</v>
      </c>
      <c r="H21">
        <v>279.19499999999999</v>
      </c>
      <c r="I21">
        <v>23.42</v>
      </c>
      <c r="J21">
        <v>20.873999999999999</v>
      </c>
      <c r="K21">
        <v>5.8965079999999999</v>
      </c>
      <c r="L21">
        <v>1.136482</v>
      </c>
      <c r="M21">
        <v>-2.0503979999999999</v>
      </c>
      <c r="N21">
        <v>1.9726729999999999</v>
      </c>
      <c r="O21">
        <v>5.7998890000000003</v>
      </c>
    </row>
    <row r="22" spans="1:16">
      <c r="A22" s="31">
        <v>1112000</v>
      </c>
      <c r="B22">
        <v>111</v>
      </c>
      <c r="C22" t="s">
        <v>34</v>
      </c>
      <c r="D22">
        <v>2000</v>
      </c>
      <c r="E22">
        <v>10252.35</v>
      </c>
      <c r="F22">
        <v>12.885</v>
      </c>
      <c r="G22">
        <v>3.9670000000000001</v>
      </c>
      <c r="H22">
        <v>282.29599999999999</v>
      </c>
      <c r="I22">
        <v>23.675000000000001</v>
      </c>
      <c r="J22">
        <v>20.768000000000001</v>
      </c>
      <c r="K22">
        <v>6.0634880000000004</v>
      </c>
      <c r="L22">
        <v>1.098492</v>
      </c>
      <c r="M22">
        <v>-0.51040059999999998</v>
      </c>
      <c r="N22">
        <v>1.0770850000000001</v>
      </c>
      <c r="O22">
        <v>5.524165</v>
      </c>
      <c r="P22">
        <v>-0.79255940000000002</v>
      </c>
    </row>
    <row r="23" spans="1:16">
      <c r="A23" s="31">
        <v>1112001</v>
      </c>
      <c r="B23">
        <v>111</v>
      </c>
      <c r="C23" t="s">
        <v>34</v>
      </c>
      <c r="D23">
        <v>2001</v>
      </c>
      <c r="E23">
        <v>10581.825000000001</v>
      </c>
      <c r="F23">
        <v>-2.8029999999999999</v>
      </c>
      <c r="G23">
        <v>4.742</v>
      </c>
      <c r="H23">
        <v>285.21600000000001</v>
      </c>
      <c r="I23">
        <v>22.177</v>
      </c>
      <c r="J23">
        <v>19.614999999999998</v>
      </c>
      <c r="K23">
        <v>3.1135929999999998</v>
      </c>
      <c r="L23">
        <v>1.0237849999999999</v>
      </c>
      <c r="M23">
        <v>-5.8781540000000003</v>
      </c>
      <c r="N23">
        <v>-6.7547459999999999</v>
      </c>
      <c r="O23">
        <v>2.707417</v>
      </c>
      <c r="P23">
        <v>-0.79255940000000002</v>
      </c>
    </row>
    <row r="24" spans="1:16">
      <c r="A24" s="31">
        <v>1112002</v>
      </c>
      <c r="B24">
        <v>111</v>
      </c>
      <c r="C24" t="s">
        <v>34</v>
      </c>
      <c r="D24">
        <v>2002</v>
      </c>
      <c r="E24">
        <v>10936.45</v>
      </c>
      <c r="F24">
        <v>3.6360000000000001</v>
      </c>
      <c r="G24">
        <v>5.7830000000000004</v>
      </c>
      <c r="H24">
        <v>288.01900000000001</v>
      </c>
      <c r="I24">
        <v>21.707999999999998</v>
      </c>
      <c r="J24">
        <v>18.335000000000001</v>
      </c>
      <c r="K24">
        <v>3.242597</v>
      </c>
      <c r="L24">
        <v>0.9731997</v>
      </c>
      <c r="M24">
        <v>-6.9811839999999998</v>
      </c>
      <c r="N24">
        <v>-2.1604939999999999</v>
      </c>
      <c r="O24">
        <v>4.139424</v>
      </c>
      <c r="P24">
        <v>-0.79255940000000002</v>
      </c>
    </row>
    <row r="25" spans="1:16">
      <c r="A25" s="31">
        <v>1112003</v>
      </c>
      <c r="B25">
        <v>111</v>
      </c>
      <c r="C25" t="s">
        <v>34</v>
      </c>
      <c r="D25">
        <v>2003</v>
      </c>
      <c r="E25">
        <v>11458.25</v>
      </c>
      <c r="F25">
        <v>4.9169999999999998</v>
      </c>
      <c r="G25">
        <v>5.992</v>
      </c>
      <c r="H25">
        <v>290.733</v>
      </c>
      <c r="I25">
        <v>21.742000000000001</v>
      </c>
      <c r="J25">
        <v>17.417999999999999</v>
      </c>
      <c r="K25">
        <v>4.5539240000000003</v>
      </c>
      <c r="L25">
        <v>0.93350259999999996</v>
      </c>
      <c r="M25">
        <v>-5.2646689999999996</v>
      </c>
      <c r="N25">
        <v>0.1563794</v>
      </c>
      <c r="O25">
        <v>4.9247779999999999</v>
      </c>
      <c r="P25">
        <v>-0.79255940000000002</v>
      </c>
    </row>
    <row r="26" spans="1:16">
      <c r="A26" s="31">
        <v>1112004</v>
      </c>
      <c r="B26">
        <v>111</v>
      </c>
      <c r="C26" t="s">
        <v>34</v>
      </c>
      <c r="D26">
        <v>2004</v>
      </c>
      <c r="E26">
        <v>12213.725</v>
      </c>
      <c r="F26">
        <v>11.398999999999999</v>
      </c>
      <c r="G26">
        <v>5.5419999999999998</v>
      </c>
      <c r="H26">
        <v>293.38900000000001</v>
      </c>
      <c r="I26">
        <v>22.658999999999999</v>
      </c>
      <c r="J26">
        <v>17.754999999999999</v>
      </c>
      <c r="K26">
        <v>6.18546</v>
      </c>
      <c r="L26">
        <v>0.9052827</v>
      </c>
      <c r="M26">
        <v>1.8980570000000001</v>
      </c>
      <c r="N26">
        <v>4.0469569999999999</v>
      </c>
      <c r="O26">
        <v>6.4175959999999996</v>
      </c>
      <c r="P26">
        <v>-0.79255940000000002</v>
      </c>
    </row>
    <row r="27" spans="1:16">
      <c r="A27" s="31">
        <v>1112005</v>
      </c>
      <c r="B27">
        <v>111</v>
      </c>
      <c r="C27" t="s">
        <v>34</v>
      </c>
      <c r="D27">
        <v>2005</v>
      </c>
      <c r="E27">
        <v>13036.625</v>
      </c>
      <c r="F27">
        <v>6.53</v>
      </c>
      <c r="G27">
        <v>5.0830000000000002</v>
      </c>
      <c r="H27">
        <v>296.11500000000001</v>
      </c>
      <c r="I27">
        <v>23.381</v>
      </c>
      <c r="J27">
        <v>18.190000000000001</v>
      </c>
      <c r="K27">
        <v>6.3122170000000004</v>
      </c>
      <c r="L27">
        <v>0.92058830000000003</v>
      </c>
      <c r="M27">
        <v>2.3914240000000002</v>
      </c>
      <c r="N27">
        <v>3.087977</v>
      </c>
      <c r="O27">
        <v>6.1313969999999998</v>
      </c>
      <c r="P27">
        <v>-0.79255940000000002</v>
      </c>
    </row>
    <row r="28" spans="1:16">
      <c r="A28" s="31">
        <v>1112006</v>
      </c>
      <c r="B28">
        <v>111</v>
      </c>
      <c r="C28" t="s">
        <v>34</v>
      </c>
      <c r="D28">
        <v>2006</v>
      </c>
      <c r="E28">
        <v>13814.6</v>
      </c>
      <c r="F28">
        <v>6.6310000000000002</v>
      </c>
      <c r="G28">
        <v>4.6079999999999997</v>
      </c>
      <c r="H28">
        <v>298.93</v>
      </c>
      <c r="I28">
        <v>23.539000000000001</v>
      </c>
      <c r="J28">
        <v>19.25</v>
      </c>
      <c r="K28">
        <v>5.6315419999999996</v>
      </c>
      <c r="L28">
        <v>0.94169210000000003</v>
      </c>
      <c r="M28">
        <v>5.506494</v>
      </c>
      <c r="N28">
        <v>0.67122649999999995</v>
      </c>
      <c r="O28">
        <v>5.4572969999999996</v>
      </c>
      <c r="P28">
        <v>-0.79255940000000002</v>
      </c>
    </row>
    <row r="29" spans="1:16">
      <c r="A29" s="31">
        <v>1112007</v>
      </c>
      <c r="B29">
        <v>111</v>
      </c>
      <c r="C29" t="s">
        <v>34</v>
      </c>
      <c r="D29">
        <v>2007</v>
      </c>
      <c r="E29">
        <v>14451.875</v>
      </c>
      <c r="F29">
        <v>2.4980000000000002</v>
      </c>
      <c r="G29">
        <v>4.617</v>
      </c>
      <c r="H29">
        <v>301.90300000000002</v>
      </c>
      <c r="I29">
        <v>22.591999999999999</v>
      </c>
      <c r="J29">
        <v>17.559000000000001</v>
      </c>
      <c r="K29">
        <v>4.4096359999999999</v>
      </c>
      <c r="L29">
        <v>0.9847534</v>
      </c>
      <c r="M29">
        <v>-9.6303889999999992</v>
      </c>
      <c r="N29">
        <v>-4.1917489999999997</v>
      </c>
      <c r="O29">
        <v>3.393411</v>
      </c>
      <c r="P29">
        <v>-0.79255940000000002</v>
      </c>
    </row>
    <row r="30" spans="1:16">
      <c r="A30" s="31">
        <v>1112008</v>
      </c>
      <c r="B30">
        <v>111</v>
      </c>
      <c r="C30" t="s">
        <v>34</v>
      </c>
      <c r="D30">
        <v>2008</v>
      </c>
      <c r="E30">
        <v>14712.825000000001</v>
      </c>
      <c r="F30">
        <v>-2.2269999999999999</v>
      </c>
      <c r="G30">
        <v>5.8</v>
      </c>
      <c r="H30">
        <v>304.71800000000002</v>
      </c>
      <c r="I30">
        <v>21.119</v>
      </c>
      <c r="J30">
        <v>15.276</v>
      </c>
      <c r="K30">
        <v>1.7736229999999999</v>
      </c>
      <c r="L30">
        <v>0.92380490000000004</v>
      </c>
      <c r="M30">
        <v>-14.94501</v>
      </c>
      <c r="N30">
        <v>-6.9747620000000001</v>
      </c>
      <c r="O30">
        <v>2.2507540000000001</v>
      </c>
      <c r="P30">
        <v>-0.79255940000000002</v>
      </c>
    </row>
    <row r="31" spans="1:16">
      <c r="A31" s="31">
        <v>1112009</v>
      </c>
      <c r="B31">
        <v>111</v>
      </c>
      <c r="C31" t="s">
        <v>34</v>
      </c>
      <c r="D31">
        <v>2009</v>
      </c>
      <c r="E31">
        <v>14448.924999999999</v>
      </c>
      <c r="F31">
        <v>-13.083</v>
      </c>
      <c r="G31">
        <v>9.2829999999999995</v>
      </c>
      <c r="H31">
        <v>307.37400000000002</v>
      </c>
      <c r="I31">
        <v>17.805</v>
      </c>
      <c r="J31">
        <v>13.938000000000001</v>
      </c>
      <c r="K31">
        <v>-1.826433</v>
      </c>
      <c r="L31">
        <v>0.86409389999999997</v>
      </c>
      <c r="M31">
        <v>-9.5996550000000003</v>
      </c>
      <c r="N31">
        <v>-18.612749999999998</v>
      </c>
      <c r="O31">
        <v>-1.4509650000000001</v>
      </c>
      <c r="P31">
        <v>-0.79255940000000002</v>
      </c>
    </row>
    <row r="32" spans="1:16">
      <c r="A32" s="31">
        <v>1112010</v>
      </c>
      <c r="B32">
        <v>111</v>
      </c>
      <c r="C32" t="s">
        <v>34</v>
      </c>
      <c r="D32">
        <v>2010</v>
      </c>
      <c r="E32">
        <v>14992.05</v>
      </c>
      <c r="F32">
        <v>13.128</v>
      </c>
      <c r="G32">
        <v>9.6080000000000005</v>
      </c>
      <c r="H32">
        <v>309.73200000000003</v>
      </c>
      <c r="I32">
        <v>18.742999999999999</v>
      </c>
      <c r="J32">
        <v>15.465999999999999</v>
      </c>
      <c r="K32">
        <v>3.6227529999999999</v>
      </c>
      <c r="L32">
        <v>0.76130330000000002</v>
      </c>
      <c r="M32">
        <v>9.8797359999999994</v>
      </c>
      <c r="N32">
        <v>5.0045349999999997</v>
      </c>
      <c r="O32">
        <v>6.8750159999999996</v>
      </c>
      <c r="P32">
        <v>-0.79255940000000002</v>
      </c>
    </row>
    <row r="33" spans="1:16">
      <c r="A33" s="31">
        <v>1112011</v>
      </c>
      <c r="B33">
        <v>111</v>
      </c>
      <c r="C33" t="s">
        <v>34</v>
      </c>
      <c r="D33">
        <v>2011</v>
      </c>
      <c r="E33">
        <v>15542.6</v>
      </c>
      <c r="F33">
        <v>5.6349999999999998</v>
      </c>
      <c r="G33">
        <v>8.9329999999999998</v>
      </c>
      <c r="H33">
        <v>311.91800000000001</v>
      </c>
      <c r="I33">
        <v>19.103999999999999</v>
      </c>
      <c r="J33">
        <v>16.498000000000001</v>
      </c>
      <c r="K33">
        <v>3.5421999999999998</v>
      </c>
      <c r="L33">
        <v>0.70082520000000004</v>
      </c>
      <c r="M33">
        <v>6.2553039999999998</v>
      </c>
      <c r="N33">
        <v>1.8896569999999999</v>
      </c>
      <c r="O33">
        <v>5.6794969999999996</v>
      </c>
      <c r="P33">
        <v>-0.79255940000000002</v>
      </c>
    </row>
    <row r="34" spans="1:16">
      <c r="A34" s="31">
        <v>1112012</v>
      </c>
      <c r="B34">
        <v>111</v>
      </c>
      <c r="C34" t="s">
        <v>34</v>
      </c>
      <c r="D34">
        <v>2012</v>
      </c>
      <c r="E34">
        <v>16197.05</v>
      </c>
      <c r="F34">
        <v>2.706</v>
      </c>
      <c r="G34">
        <v>8.0749999999999993</v>
      </c>
      <c r="H34">
        <v>314.12099999999998</v>
      </c>
      <c r="I34">
        <v>20.021000000000001</v>
      </c>
      <c r="J34">
        <v>18.777000000000001</v>
      </c>
      <c r="K34">
        <v>4.0405509999999998</v>
      </c>
      <c r="L34">
        <v>0.70132209999999995</v>
      </c>
      <c r="M34">
        <v>12.13719</v>
      </c>
      <c r="N34">
        <v>4.5801910000000001</v>
      </c>
      <c r="O34">
        <v>6.7594620000000001</v>
      </c>
      <c r="P34">
        <v>-0.79255940000000002</v>
      </c>
    </row>
    <row r="35" spans="1:16">
      <c r="A35" s="31">
        <v>1112013</v>
      </c>
      <c r="B35">
        <v>111</v>
      </c>
      <c r="C35" t="s">
        <v>34</v>
      </c>
      <c r="D35">
        <v>2013</v>
      </c>
      <c r="E35">
        <v>16784.825000000001</v>
      </c>
      <c r="F35">
        <v>1.544</v>
      </c>
      <c r="G35">
        <v>7.3579999999999997</v>
      </c>
      <c r="H35">
        <v>316.26600000000002</v>
      </c>
      <c r="I35">
        <v>20.414000000000001</v>
      </c>
      <c r="J35">
        <v>19.201000000000001</v>
      </c>
      <c r="K35">
        <v>3.501824</v>
      </c>
      <c r="L35">
        <v>0.67822649999999995</v>
      </c>
      <c r="M35">
        <v>2.208218</v>
      </c>
      <c r="N35">
        <v>1.925149</v>
      </c>
      <c r="O35">
        <v>5.5382360000000004</v>
      </c>
      <c r="P35">
        <v>-0.79255940000000002</v>
      </c>
    </row>
    <row r="36" spans="1:16">
      <c r="A36" s="31">
        <v>1112014</v>
      </c>
      <c r="B36">
        <v>111</v>
      </c>
      <c r="C36" t="s">
        <v>34</v>
      </c>
      <c r="D36">
        <v>2014</v>
      </c>
      <c r="E36">
        <v>17527.275000000001</v>
      </c>
      <c r="F36">
        <v>4.9969999999999999</v>
      </c>
      <c r="G36">
        <v>6.1580000000000004</v>
      </c>
      <c r="H36">
        <v>318.53500000000003</v>
      </c>
      <c r="I36">
        <v>20.806000000000001</v>
      </c>
      <c r="J36">
        <v>20.356000000000002</v>
      </c>
      <c r="K36">
        <v>4.23597</v>
      </c>
      <c r="L36">
        <v>0.71232359999999995</v>
      </c>
      <c r="M36">
        <v>5.6740029999999999</v>
      </c>
      <c r="N36">
        <v>1.884072</v>
      </c>
      <c r="O36">
        <v>5.6681410000000003</v>
      </c>
      <c r="P36">
        <v>-0.79255940000000002</v>
      </c>
    </row>
    <row r="37" spans="1:16">
      <c r="A37" s="31">
        <v>1112015</v>
      </c>
      <c r="B37">
        <v>111</v>
      </c>
      <c r="C37" t="s">
        <v>34</v>
      </c>
      <c r="D37">
        <v>2015</v>
      </c>
      <c r="E37">
        <v>18238.3</v>
      </c>
      <c r="F37">
        <v>5.1749999999999998</v>
      </c>
      <c r="G37">
        <v>5.2750000000000004</v>
      </c>
      <c r="H37">
        <v>320.82299999999998</v>
      </c>
      <c r="I37">
        <v>21.163</v>
      </c>
      <c r="J37">
        <v>20.140999999999998</v>
      </c>
      <c r="K37">
        <v>3.8985270000000001</v>
      </c>
      <c r="L37">
        <v>0.71316579999999996</v>
      </c>
      <c r="M37">
        <v>-1.067474</v>
      </c>
      <c r="N37">
        <v>1.686906</v>
      </c>
      <c r="O37">
        <v>5.381024</v>
      </c>
      <c r="P37">
        <v>-0.79255940000000002</v>
      </c>
    </row>
    <row r="38" spans="1:16">
      <c r="A38" s="31">
        <v>1112016</v>
      </c>
      <c r="B38">
        <v>111</v>
      </c>
      <c r="C38" t="s">
        <v>34</v>
      </c>
      <c r="D38">
        <v>2016</v>
      </c>
      <c r="E38">
        <v>18745.099999999999</v>
      </c>
      <c r="F38">
        <v>1.651</v>
      </c>
      <c r="G38">
        <v>4.875</v>
      </c>
      <c r="H38">
        <v>323.09500000000003</v>
      </c>
      <c r="I38">
        <v>20.414999999999999</v>
      </c>
      <c r="J38">
        <v>18.733000000000001</v>
      </c>
      <c r="K38">
        <v>2.70364</v>
      </c>
      <c r="L38">
        <v>0.70319869999999995</v>
      </c>
      <c r="M38">
        <v>-7.5161480000000003</v>
      </c>
      <c r="N38">
        <v>-3.6639729999999999</v>
      </c>
      <c r="O38">
        <v>3.3992450000000001</v>
      </c>
      <c r="P38">
        <v>-0.79255940000000002</v>
      </c>
    </row>
    <row r="39" spans="1:16">
      <c r="A39" s="31">
        <v>1112017</v>
      </c>
      <c r="B39">
        <v>111</v>
      </c>
      <c r="C39" t="s">
        <v>34</v>
      </c>
      <c r="D39">
        <v>2017</v>
      </c>
      <c r="E39">
        <v>19542.974999999999</v>
      </c>
      <c r="F39">
        <v>4.6559999999999997</v>
      </c>
      <c r="G39">
        <v>4.3499999999999996</v>
      </c>
      <c r="H39">
        <v>325.14299999999997</v>
      </c>
      <c r="I39">
        <v>20.547000000000001</v>
      </c>
      <c r="J39">
        <v>19.216000000000001</v>
      </c>
      <c r="K39">
        <v>4.0826690000000001</v>
      </c>
      <c r="L39">
        <v>0.62987669999999996</v>
      </c>
      <c r="M39">
        <v>2.5135299999999998</v>
      </c>
      <c r="N39">
        <v>0.64242949999999999</v>
      </c>
      <c r="O39">
        <v>5.0855880000000004</v>
      </c>
      <c r="P39">
        <v>-0.79255940000000002</v>
      </c>
    </row>
    <row r="40" spans="1:16">
      <c r="A40" s="31">
        <v>1112018</v>
      </c>
      <c r="B40">
        <v>111</v>
      </c>
      <c r="C40" t="s">
        <v>34</v>
      </c>
      <c r="D40">
        <v>2018</v>
      </c>
      <c r="E40">
        <v>20611.875</v>
      </c>
      <c r="F40">
        <v>4.0960000000000001</v>
      </c>
      <c r="G40">
        <v>3.8919999999999999</v>
      </c>
      <c r="H40">
        <v>326.88200000000001</v>
      </c>
      <c r="I40">
        <v>21.04</v>
      </c>
      <c r="J40">
        <v>19.052</v>
      </c>
      <c r="K40">
        <v>5.1858449999999996</v>
      </c>
      <c r="L40">
        <v>0.53199629999999998</v>
      </c>
      <c r="M40">
        <v>-0.86080199999999996</v>
      </c>
      <c r="N40">
        <v>2.343156</v>
      </c>
      <c r="O40">
        <v>5.4507719999999997</v>
      </c>
      <c r="P40">
        <v>-0.79255940000000002</v>
      </c>
    </row>
    <row r="41" spans="1:16">
      <c r="A41" s="31">
        <v>1112019</v>
      </c>
      <c r="B41">
        <v>111</v>
      </c>
      <c r="C41" t="s">
        <v>34</v>
      </c>
      <c r="D41">
        <v>2019</v>
      </c>
      <c r="E41">
        <v>21433.224999999999</v>
      </c>
      <c r="F41">
        <v>1.08</v>
      </c>
      <c r="G41">
        <v>3.6829999999999998</v>
      </c>
      <c r="H41">
        <v>328.46100000000001</v>
      </c>
      <c r="I41">
        <v>21.013999999999999</v>
      </c>
      <c r="J41">
        <v>18.608000000000001</v>
      </c>
      <c r="K41">
        <v>3.8321339999999999</v>
      </c>
      <c r="L41">
        <v>0.48072680000000001</v>
      </c>
      <c r="M41">
        <v>-2.3860700000000001</v>
      </c>
      <c r="N41">
        <v>-0.123727</v>
      </c>
      <c r="O41">
        <v>4.5456029999999998</v>
      </c>
    </row>
    <row r="42" spans="1:16">
      <c r="A42" s="31">
        <v>1112020</v>
      </c>
      <c r="B42">
        <v>111</v>
      </c>
      <c r="C42" t="s">
        <v>34</v>
      </c>
      <c r="D42">
        <v>2020</v>
      </c>
      <c r="E42">
        <v>20932.75</v>
      </c>
      <c r="F42">
        <v>-9.2850000000000001</v>
      </c>
      <c r="G42">
        <v>8.1080000000000005</v>
      </c>
      <c r="H42">
        <v>330.08600000000001</v>
      </c>
      <c r="I42">
        <v>20.988</v>
      </c>
      <c r="J42">
        <v>17.802</v>
      </c>
      <c r="K42">
        <v>-2.3908710000000002</v>
      </c>
      <c r="L42">
        <v>0.49229600000000001</v>
      </c>
      <c r="M42">
        <v>-4.5275809999999996</v>
      </c>
      <c r="N42">
        <v>-0.1238803</v>
      </c>
      <c r="O42">
        <v>4.4844900000000001</v>
      </c>
    </row>
    <row r="43" spans="1:16">
      <c r="A43" s="31">
        <v>1112021</v>
      </c>
      <c r="B43">
        <v>111</v>
      </c>
      <c r="C43" t="s">
        <v>34</v>
      </c>
      <c r="D43">
        <v>2021</v>
      </c>
      <c r="E43">
        <v>22675.271000000001</v>
      </c>
      <c r="F43">
        <v>18.867999999999999</v>
      </c>
      <c r="G43">
        <v>5.7910000000000004</v>
      </c>
      <c r="H43">
        <v>331.952</v>
      </c>
      <c r="I43">
        <v>21.638000000000002</v>
      </c>
      <c r="J43">
        <v>17.523</v>
      </c>
      <c r="K43">
        <v>7.6846759999999996</v>
      </c>
      <c r="L43">
        <v>0.5621294</v>
      </c>
      <c r="M43">
        <v>-1.592193</v>
      </c>
      <c r="N43">
        <v>3.0039739999999999</v>
      </c>
      <c r="O43">
        <v>5.669384</v>
      </c>
    </row>
    <row r="44" spans="1:16">
      <c r="A44" s="31">
        <v>1112022</v>
      </c>
      <c r="B44">
        <v>111</v>
      </c>
      <c r="C44" t="s">
        <v>34</v>
      </c>
      <c r="D44">
        <v>2022</v>
      </c>
      <c r="E44">
        <v>24003.704000000002</v>
      </c>
      <c r="F44">
        <v>4.5659999999999998</v>
      </c>
      <c r="G44">
        <v>4.2300000000000004</v>
      </c>
      <c r="H44">
        <v>333.86799999999999</v>
      </c>
      <c r="I44">
        <v>21.425999999999998</v>
      </c>
      <c r="J44">
        <v>18.109000000000002</v>
      </c>
      <c r="K44">
        <v>5.5342830000000003</v>
      </c>
      <c r="L44">
        <v>0.57387949999999999</v>
      </c>
      <c r="M44">
        <v>3.2359599999999999</v>
      </c>
      <c r="N44">
        <v>-0.98945209999999995</v>
      </c>
      <c r="O44">
        <v>4.5254300000000001</v>
      </c>
    </row>
    <row r="45" spans="1:16">
      <c r="A45" s="31">
        <v>1112023</v>
      </c>
      <c r="B45">
        <v>111</v>
      </c>
      <c r="C45" t="s">
        <v>34</v>
      </c>
      <c r="D45">
        <v>2023</v>
      </c>
      <c r="E45">
        <v>24892.611000000001</v>
      </c>
      <c r="F45">
        <v>2.6850000000000001</v>
      </c>
      <c r="G45">
        <v>3.6749999999999998</v>
      </c>
      <c r="H45">
        <v>335.79500000000002</v>
      </c>
      <c r="I45">
        <v>21.338999999999999</v>
      </c>
      <c r="J45">
        <v>18.605</v>
      </c>
      <c r="K45">
        <v>3.570967</v>
      </c>
      <c r="L45">
        <v>0.57386199999999998</v>
      </c>
      <c r="M45">
        <v>2.66595</v>
      </c>
      <c r="N45">
        <v>-0.40770420000000002</v>
      </c>
      <c r="O45">
        <v>4.6979170000000003</v>
      </c>
    </row>
    <row r="46" spans="1:16">
      <c r="A46" s="31">
        <v>1112024</v>
      </c>
      <c r="B46">
        <v>111</v>
      </c>
      <c r="C46" t="s">
        <v>34</v>
      </c>
      <c r="D46">
        <v>2024</v>
      </c>
      <c r="E46">
        <v>25790.123</v>
      </c>
      <c r="F46">
        <v>2.5649999999999999</v>
      </c>
      <c r="G46">
        <v>3.4689999999999999</v>
      </c>
      <c r="H46">
        <v>337.73399999999998</v>
      </c>
      <c r="I46">
        <v>21.300999999999998</v>
      </c>
      <c r="J46">
        <v>18.818999999999999</v>
      </c>
      <c r="K46">
        <v>3.4800610000000001</v>
      </c>
      <c r="L46">
        <v>0.57412050000000003</v>
      </c>
      <c r="M46">
        <v>1.137149</v>
      </c>
      <c r="N46">
        <v>-0.17839540000000001</v>
      </c>
      <c r="O46">
        <v>4.7229979999999996</v>
      </c>
    </row>
    <row r="47" spans="1:16">
      <c r="A47" s="31">
        <v>1112025</v>
      </c>
      <c r="B47">
        <v>111</v>
      </c>
      <c r="C47" t="s">
        <v>34</v>
      </c>
      <c r="D47">
        <v>2025</v>
      </c>
      <c r="E47">
        <v>26719.625</v>
      </c>
      <c r="F47">
        <v>2.1629999999999998</v>
      </c>
      <c r="G47">
        <v>3.4830000000000001</v>
      </c>
      <c r="H47">
        <v>339.68400000000003</v>
      </c>
      <c r="I47">
        <v>21.295000000000002</v>
      </c>
      <c r="J47">
        <v>18.978000000000002</v>
      </c>
      <c r="K47">
        <v>3.4787240000000001</v>
      </c>
      <c r="L47">
        <v>0.57406290000000004</v>
      </c>
      <c r="M47">
        <v>0.83781220000000001</v>
      </c>
      <c r="N47">
        <v>-2.8175599999999999E-2</v>
      </c>
      <c r="O47">
        <v>4.7624610000000001</v>
      </c>
    </row>
    <row r="48" spans="1:16">
      <c r="A48" s="31">
        <v>1112026</v>
      </c>
      <c r="B48">
        <v>111</v>
      </c>
      <c r="C48" t="s">
        <v>34</v>
      </c>
      <c r="D48">
        <v>2026</v>
      </c>
      <c r="E48">
        <v>27659.15</v>
      </c>
      <c r="F48">
        <v>2.04</v>
      </c>
      <c r="G48">
        <v>3.681</v>
      </c>
      <c r="H48">
        <v>341.64499999999998</v>
      </c>
      <c r="I48">
        <v>21.317</v>
      </c>
      <c r="J48">
        <v>19.097000000000001</v>
      </c>
      <c r="K48">
        <v>3.3967960000000001</v>
      </c>
      <c r="L48">
        <v>0.57398760000000004</v>
      </c>
      <c r="M48">
        <v>0.62313459999999998</v>
      </c>
      <c r="N48">
        <v>0.103204</v>
      </c>
      <c r="O48">
        <v>4.7985119999999997</v>
      </c>
    </row>
    <row r="49" spans="1:15">
      <c r="A49" s="31">
        <v>1121980</v>
      </c>
      <c r="B49">
        <v>112</v>
      </c>
      <c r="C49" t="s">
        <v>33</v>
      </c>
      <c r="D49">
        <v>1980</v>
      </c>
      <c r="E49">
        <v>603.98299999999995</v>
      </c>
      <c r="F49">
        <v>-3.552</v>
      </c>
      <c r="G49">
        <v>7.133</v>
      </c>
      <c r="H49">
        <v>56.33</v>
      </c>
      <c r="I49">
        <v>19.052</v>
      </c>
      <c r="J49">
        <v>19.588999999999999</v>
      </c>
    </row>
    <row r="50" spans="1:15">
      <c r="A50" s="31">
        <v>1121981</v>
      </c>
      <c r="B50">
        <v>112</v>
      </c>
      <c r="C50" t="s">
        <v>33</v>
      </c>
      <c r="D50">
        <v>1981</v>
      </c>
      <c r="E50">
        <v>587.65200000000004</v>
      </c>
      <c r="F50">
        <v>-2.875</v>
      </c>
      <c r="G50">
        <v>9.65</v>
      </c>
      <c r="H50">
        <v>56.357999999999997</v>
      </c>
      <c r="I50">
        <v>17.736999999999998</v>
      </c>
      <c r="J50">
        <v>19.263000000000002</v>
      </c>
      <c r="K50">
        <v>-2.779026</v>
      </c>
      <c r="L50">
        <v>4.9682400000000002E-2</v>
      </c>
      <c r="M50">
        <v>-1.692364</v>
      </c>
      <c r="N50">
        <v>-7.4138809999999999</v>
      </c>
      <c r="O50">
        <v>1.806681</v>
      </c>
    </row>
    <row r="51" spans="1:15">
      <c r="A51" s="31">
        <v>1121982</v>
      </c>
      <c r="B51">
        <v>112</v>
      </c>
      <c r="C51" t="s">
        <v>33</v>
      </c>
      <c r="D51">
        <v>1982</v>
      </c>
      <c r="E51">
        <v>558.72</v>
      </c>
      <c r="F51">
        <v>4.5199999999999996</v>
      </c>
      <c r="G51">
        <v>10.725</v>
      </c>
      <c r="H51">
        <v>56.290999999999997</v>
      </c>
      <c r="I51">
        <v>18.242999999999999</v>
      </c>
      <c r="J51">
        <v>18.797000000000001</v>
      </c>
      <c r="K51">
        <v>-5.1782649999999997</v>
      </c>
      <c r="L51">
        <v>-0.1190244</v>
      </c>
      <c r="M51">
        <v>-2.4791189999999999</v>
      </c>
      <c r="N51">
        <v>2.7736670000000001</v>
      </c>
      <c r="O51">
        <v>4.989242</v>
      </c>
    </row>
    <row r="52" spans="1:15">
      <c r="A52" s="31">
        <v>1121983</v>
      </c>
      <c r="B52">
        <v>112</v>
      </c>
      <c r="C52" t="s">
        <v>33</v>
      </c>
      <c r="D52">
        <v>1983</v>
      </c>
      <c r="E52">
        <v>532.476</v>
      </c>
      <c r="F52">
        <v>6.1470000000000002</v>
      </c>
      <c r="G52">
        <v>11.475</v>
      </c>
      <c r="H52">
        <v>56.316000000000003</v>
      </c>
      <c r="I52">
        <v>19.056999999999999</v>
      </c>
      <c r="J52">
        <v>19.271999999999998</v>
      </c>
      <c r="K52">
        <v>-4.9286729999999999</v>
      </c>
      <c r="L52">
        <v>4.4392399999999999E-2</v>
      </c>
      <c r="M52">
        <v>2.4647160000000001</v>
      </c>
      <c r="N52">
        <v>4.2713960000000002</v>
      </c>
      <c r="O52">
        <v>5.7833709999999998</v>
      </c>
    </row>
    <row r="53" spans="1:15">
      <c r="A53" s="31">
        <v>1121984</v>
      </c>
      <c r="B53">
        <v>112</v>
      </c>
      <c r="C53" t="s">
        <v>33</v>
      </c>
      <c r="D53">
        <v>1984</v>
      </c>
      <c r="E53">
        <v>504.57100000000003</v>
      </c>
      <c r="F53">
        <v>9.4450000000000003</v>
      </c>
      <c r="G53">
        <v>11.75</v>
      </c>
      <c r="H53">
        <v>56.408999999999999</v>
      </c>
      <c r="I53">
        <v>20.006</v>
      </c>
      <c r="J53">
        <v>19.510000000000002</v>
      </c>
      <c r="K53">
        <v>-5.5304409999999997</v>
      </c>
      <c r="L53">
        <v>0.16486729999999999</v>
      </c>
      <c r="M53">
        <v>1.2198869999999999</v>
      </c>
      <c r="N53">
        <v>4.7435770000000002</v>
      </c>
      <c r="O53">
        <v>5.9992229999999998</v>
      </c>
    </row>
    <row r="54" spans="1:15">
      <c r="A54" s="31">
        <v>1121985</v>
      </c>
      <c r="B54">
        <v>112</v>
      </c>
      <c r="C54" t="s">
        <v>33</v>
      </c>
      <c r="D54">
        <v>1985</v>
      </c>
      <c r="E54">
        <v>536.93799999999999</v>
      </c>
      <c r="F54">
        <v>2.3279999999999998</v>
      </c>
      <c r="G54">
        <v>11.375</v>
      </c>
      <c r="H54">
        <v>56.554000000000002</v>
      </c>
      <c r="I54">
        <v>20.061</v>
      </c>
      <c r="J54">
        <v>19.773</v>
      </c>
      <c r="K54">
        <v>6.0280699999999996</v>
      </c>
      <c r="L54">
        <v>0.25639210000000001</v>
      </c>
      <c r="M54">
        <v>1.3300970000000001</v>
      </c>
      <c r="N54">
        <v>0.27416380000000001</v>
      </c>
      <c r="O54">
        <v>4.610004</v>
      </c>
    </row>
    <row r="55" spans="1:15">
      <c r="A55" s="31">
        <v>1121986</v>
      </c>
      <c r="B55">
        <v>112</v>
      </c>
      <c r="C55" t="s">
        <v>33</v>
      </c>
      <c r="D55">
        <v>1986</v>
      </c>
      <c r="E55">
        <v>655.08600000000001</v>
      </c>
      <c r="F55">
        <v>6.6529999999999996</v>
      </c>
      <c r="G55">
        <v>11.324999999999999</v>
      </c>
      <c r="H55">
        <v>56.683999999999997</v>
      </c>
      <c r="I55">
        <v>19.934000000000001</v>
      </c>
      <c r="J55">
        <v>18.971</v>
      </c>
      <c r="K55">
        <v>18.035489999999999</v>
      </c>
      <c r="L55">
        <v>0.22934160000000001</v>
      </c>
      <c r="M55">
        <v>-4.2275049999999998</v>
      </c>
      <c r="N55">
        <v>-0.63710239999999996</v>
      </c>
      <c r="O55">
        <v>4.1036049999999999</v>
      </c>
    </row>
    <row r="56" spans="1:15">
      <c r="A56" s="31">
        <v>1121987</v>
      </c>
      <c r="B56">
        <v>112</v>
      </c>
      <c r="C56" t="s">
        <v>33</v>
      </c>
      <c r="D56">
        <v>1987</v>
      </c>
      <c r="E56">
        <v>813.00599999999997</v>
      </c>
      <c r="F56">
        <v>7.7329999999999997</v>
      </c>
      <c r="G56">
        <v>10.425000000000001</v>
      </c>
      <c r="H56">
        <v>56.804000000000002</v>
      </c>
      <c r="I56">
        <v>21.337</v>
      </c>
      <c r="J56">
        <v>19.762</v>
      </c>
      <c r="K56">
        <v>19.424209999999999</v>
      </c>
      <c r="L56">
        <v>0.21125269999999999</v>
      </c>
      <c r="M56">
        <v>4.002631</v>
      </c>
      <c r="N56">
        <v>6.5754320000000002</v>
      </c>
      <c r="O56">
        <v>6.7329780000000001</v>
      </c>
    </row>
    <row r="57" spans="1:15">
      <c r="A57" s="31">
        <v>1121988</v>
      </c>
      <c r="B57">
        <v>112</v>
      </c>
      <c r="C57" t="s">
        <v>33</v>
      </c>
      <c r="D57">
        <v>1988</v>
      </c>
      <c r="E57">
        <v>989.57</v>
      </c>
      <c r="F57">
        <v>12.356</v>
      </c>
      <c r="G57">
        <v>8.5749999999999993</v>
      </c>
      <c r="H57">
        <v>56.915999999999997</v>
      </c>
      <c r="I57">
        <v>23.564</v>
      </c>
      <c r="J57">
        <v>20.036000000000001</v>
      </c>
      <c r="K57">
        <v>17.842500000000001</v>
      </c>
      <c r="L57">
        <v>0.19678119999999999</v>
      </c>
      <c r="M57">
        <v>1.3675379999999999</v>
      </c>
      <c r="N57">
        <v>9.4508569999999992</v>
      </c>
      <c r="O57">
        <v>7.5794240000000004</v>
      </c>
    </row>
    <row r="58" spans="1:15">
      <c r="A58" s="31">
        <v>1121989</v>
      </c>
      <c r="B58">
        <v>112</v>
      </c>
      <c r="C58" t="s">
        <v>33</v>
      </c>
      <c r="D58">
        <v>1989</v>
      </c>
      <c r="E58">
        <v>1007.448</v>
      </c>
      <c r="F58">
        <v>7.1109999999999998</v>
      </c>
      <c r="G58">
        <v>7.2249999999999996</v>
      </c>
      <c r="H58">
        <v>57.076999999999998</v>
      </c>
      <c r="I58">
        <v>24.663</v>
      </c>
      <c r="J58">
        <v>20.602</v>
      </c>
      <c r="K58">
        <v>1.774583</v>
      </c>
      <c r="L58">
        <v>0.28207510000000002</v>
      </c>
      <c r="M58">
        <v>2.747306</v>
      </c>
      <c r="N58">
        <v>4.4560680000000001</v>
      </c>
      <c r="O58">
        <v>6.0541219999999996</v>
      </c>
    </row>
    <row r="59" spans="1:15">
      <c r="A59" s="31">
        <v>1121990</v>
      </c>
      <c r="B59">
        <v>112</v>
      </c>
      <c r="C59" t="s">
        <v>33</v>
      </c>
      <c r="D59">
        <v>1990</v>
      </c>
      <c r="E59">
        <v>1193.691</v>
      </c>
      <c r="F59">
        <v>0.40100000000000002</v>
      </c>
      <c r="G59">
        <v>7.1</v>
      </c>
      <c r="H59">
        <v>57.238</v>
      </c>
      <c r="I59">
        <v>23.146000000000001</v>
      </c>
      <c r="J59">
        <v>20.065999999999999</v>
      </c>
      <c r="K59">
        <v>15.60228</v>
      </c>
      <c r="L59">
        <v>0.28128170000000002</v>
      </c>
      <c r="M59">
        <v>-2.6711849999999999</v>
      </c>
      <c r="N59">
        <v>-6.5540479999999999</v>
      </c>
      <c r="O59">
        <v>2.2526570000000001</v>
      </c>
    </row>
    <row r="60" spans="1:15">
      <c r="A60" s="31">
        <v>1121991</v>
      </c>
      <c r="B60">
        <v>112</v>
      </c>
      <c r="C60" t="s">
        <v>33</v>
      </c>
      <c r="D60">
        <v>1991</v>
      </c>
      <c r="E60">
        <v>1247.8820000000001</v>
      </c>
      <c r="F60">
        <v>-4.51</v>
      </c>
      <c r="G60">
        <v>8.85</v>
      </c>
      <c r="H60">
        <v>57.439</v>
      </c>
      <c r="I60">
        <v>20.306000000000001</v>
      </c>
      <c r="J60">
        <v>18.978999999999999</v>
      </c>
      <c r="K60">
        <v>4.342638</v>
      </c>
      <c r="L60">
        <v>0.34993649999999998</v>
      </c>
      <c r="M60">
        <v>-5.7273829999999997</v>
      </c>
      <c r="N60">
        <v>-13.98601</v>
      </c>
      <c r="O60">
        <v>-0.23507739999999999</v>
      </c>
    </row>
    <row r="61" spans="1:15">
      <c r="A61" s="31">
        <v>1121992</v>
      </c>
      <c r="B61">
        <v>112</v>
      </c>
      <c r="C61" t="s">
        <v>33</v>
      </c>
      <c r="D61">
        <v>1992</v>
      </c>
      <c r="E61">
        <v>1289.0650000000001</v>
      </c>
      <c r="F61">
        <v>6.5529999999999999</v>
      </c>
      <c r="G61">
        <v>9.9499999999999993</v>
      </c>
      <c r="H61">
        <v>57.585000000000001</v>
      </c>
      <c r="I61">
        <v>19.151</v>
      </c>
      <c r="J61">
        <v>17.62</v>
      </c>
      <c r="K61">
        <v>3.1947960000000002</v>
      </c>
      <c r="L61">
        <v>0.25353829999999999</v>
      </c>
      <c r="M61">
        <v>-7.7128259999999997</v>
      </c>
      <c r="N61">
        <v>-6.0310170000000003</v>
      </c>
      <c r="O61">
        <v>2.2345250000000001</v>
      </c>
    </row>
    <row r="62" spans="1:15">
      <c r="A62" s="31">
        <v>1121993</v>
      </c>
      <c r="B62">
        <v>112</v>
      </c>
      <c r="C62" t="s">
        <v>33</v>
      </c>
      <c r="D62">
        <v>1993</v>
      </c>
      <c r="E62">
        <v>1154.1179999999999</v>
      </c>
      <c r="F62">
        <v>3.0720000000000001</v>
      </c>
      <c r="G62">
        <v>10.375</v>
      </c>
      <c r="H62">
        <v>57.713999999999999</v>
      </c>
      <c r="I62">
        <v>18.686</v>
      </c>
      <c r="J62">
        <v>17.364000000000001</v>
      </c>
      <c r="K62">
        <v>-11.69265</v>
      </c>
      <c r="L62">
        <v>0.22351599999999999</v>
      </c>
      <c r="M62">
        <v>-1.474315</v>
      </c>
      <c r="N62">
        <v>-2.4884940000000002</v>
      </c>
      <c r="O62">
        <v>3.5807660000000001</v>
      </c>
    </row>
    <row r="63" spans="1:15">
      <c r="A63" s="31">
        <v>1121994</v>
      </c>
      <c r="B63">
        <v>112</v>
      </c>
      <c r="C63" t="s">
        <v>33</v>
      </c>
      <c r="D63">
        <v>1994</v>
      </c>
      <c r="E63">
        <v>1239.7159999999999</v>
      </c>
      <c r="F63">
        <v>5.7220000000000004</v>
      </c>
      <c r="G63">
        <v>9.5</v>
      </c>
      <c r="H63">
        <v>57.862000000000002</v>
      </c>
      <c r="I63">
        <v>18.721</v>
      </c>
      <c r="J63">
        <v>18.236000000000001</v>
      </c>
      <c r="K63">
        <v>6.9046459999999996</v>
      </c>
      <c r="L63">
        <v>0.25578099999999998</v>
      </c>
      <c r="M63">
        <v>4.7817499999999997</v>
      </c>
      <c r="N63">
        <v>0.18695580000000001</v>
      </c>
      <c r="O63">
        <v>4.6949649999999998</v>
      </c>
    </row>
    <row r="64" spans="1:15">
      <c r="A64" s="31">
        <v>1121995</v>
      </c>
      <c r="B64">
        <v>112</v>
      </c>
      <c r="C64" t="s">
        <v>33</v>
      </c>
      <c r="D64">
        <v>1995</v>
      </c>
      <c r="E64">
        <v>1341.8779999999999</v>
      </c>
      <c r="F64">
        <v>5.2759999999999998</v>
      </c>
      <c r="G64">
        <v>8.625</v>
      </c>
      <c r="H64">
        <v>58.024999999999999</v>
      </c>
      <c r="I64">
        <v>18.562999999999999</v>
      </c>
      <c r="J64">
        <v>17.885999999999999</v>
      </c>
      <c r="K64">
        <v>7.6133600000000001</v>
      </c>
      <c r="L64">
        <v>0.28091339999999998</v>
      </c>
      <c r="M64">
        <v>-1.9568380000000001</v>
      </c>
      <c r="N64">
        <v>-0.85115549999999995</v>
      </c>
      <c r="O64">
        <v>4.1518370000000004</v>
      </c>
    </row>
    <row r="65" spans="1:16">
      <c r="A65" s="31">
        <v>1121996</v>
      </c>
      <c r="B65">
        <v>112</v>
      </c>
      <c r="C65" t="s">
        <v>33</v>
      </c>
      <c r="D65">
        <v>1996</v>
      </c>
      <c r="E65">
        <v>1416.838</v>
      </c>
      <c r="F65">
        <v>9.1910000000000007</v>
      </c>
      <c r="G65">
        <v>8.1</v>
      </c>
      <c r="H65">
        <v>58.164000000000001</v>
      </c>
      <c r="I65">
        <v>18.771000000000001</v>
      </c>
      <c r="J65">
        <v>18.193999999999999</v>
      </c>
      <c r="K65">
        <v>5.290654</v>
      </c>
      <c r="L65">
        <v>0.23897940000000001</v>
      </c>
      <c r="M65">
        <v>1.692866</v>
      </c>
      <c r="N65">
        <v>1.1080920000000001</v>
      </c>
      <c r="O65">
        <v>4.8816079999999999</v>
      </c>
    </row>
    <row r="66" spans="1:16">
      <c r="A66" s="31">
        <v>1121997</v>
      </c>
      <c r="B66">
        <v>112</v>
      </c>
      <c r="C66" t="s">
        <v>33</v>
      </c>
      <c r="D66">
        <v>1997</v>
      </c>
      <c r="E66">
        <v>1558.529</v>
      </c>
      <c r="F66">
        <v>9.7260000000000009</v>
      </c>
      <c r="G66">
        <v>6.95</v>
      </c>
      <c r="H66">
        <v>58.314</v>
      </c>
      <c r="I66">
        <v>17.533000000000001</v>
      </c>
      <c r="J66">
        <v>17.434999999999999</v>
      </c>
      <c r="K66">
        <v>9.091329</v>
      </c>
      <c r="L66">
        <v>0.25722810000000002</v>
      </c>
      <c r="M66">
        <v>-4.3533119999999998</v>
      </c>
      <c r="N66">
        <v>-7.0609710000000003</v>
      </c>
      <c r="O66">
        <v>2.0099710000000002</v>
      </c>
    </row>
    <row r="67" spans="1:16">
      <c r="A67" s="31">
        <v>1121998</v>
      </c>
      <c r="B67">
        <v>112</v>
      </c>
      <c r="C67" t="s">
        <v>33</v>
      </c>
      <c r="D67">
        <v>1998</v>
      </c>
      <c r="E67">
        <v>1651.7750000000001</v>
      </c>
      <c r="F67">
        <v>7.5049999999999999</v>
      </c>
      <c r="G67">
        <v>6.25</v>
      </c>
      <c r="H67">
        <v>58.475000000000001</v>
      </c>
      <c r="I67">
        <v>18.023</v>
      </c>
      <c r="J67">
        <v>17.465</v>
      </c>
      <c r="K67">
        <v>5.6452</v>
      </c>
      <c r="L67">
        <v>0.2753313</v>
      </c>
      <c r="M67">
        <v>0.17177210000000001</v>
      </c>
      <c r="N67">
        <v>2.7187480000000002</v>
      </c>
      <c r="O67">
        <v>5.3917830000000002</v>
      </c>
    </row>
    <row r="68" spans="1:16">
      <c r="A68" s="31">
        <v>1121999</v>
      </c>
      <c r="B68">
        <v>112</v>
      </c>
      <c r="C68" t="s">
        <v>33</v>
      </c>
      <c r="D68">
        <v>1999</v>
      </c>
      <c r="E68">
        <v>1682.59</v>
      </c>
      <c r="F68">
        <v>7.1879999999999997</v>
      </c>
      <c r="G68">
        <v>5.9749999999999996</v>
      </c>
      <c r="H68">
        <v>58.683999999999997</v>
      </c>
      <c r="I68">
        <v>17.934999999999999</v>
      </c>
      <c r="J68">
        <v>15.420999999999999</v>
      </c>
      <c r="K68">
        <v>1.8314029999999999</v>
      </c>
      <c r="L68">
        <v>0.35614479999999998</v>
      </c>
      <c r="M68">
        <v>-13.25465</v>
      </c>
      <c r="N68">
        <v>-0.49066070000000001</v>
      </c>
      <c r="O68">
        <v>3.9602529999999998</v>
      </c>
    </row>
    <row r="69" spans="1:16">
      <c r="A69" s="31">
        <v>1122000</v>
      </c>
      <c r="B69">
        <v>112</v>
      </c>
      <c r="C69" t="s">
        <v>33</v>
      </c>
      <c r="D69">
        <v>2000</v>
      </c>
      <c r="E69">
        <v>1661.335</v>
      </c>
      <c r="F69">
        <v>9.4120000000000008</v>
      </c>
      <c r="G69">
        <v>5.45</v>
      </c>
      <c r="H69">
        <v>58.886000000000003</v>
      </c>
      <c r="I69">
        <v>18.341999999999999</v>
      </c>
      <c r="J69">
        <v>16.027999999999999</v>
      </c>
      <c r="K69">
        <v>-1.279393</v>
      </c>
      <c r="L69">
        <v>0.3430357</v>
      </c>
      <c r="M69">
        <v>3.7871220000000001</v>
      </c>
      <c r="N69">
        <v>2.2189510000000001</v>
      </c>
      <c r="O69">
        <v>5.4041199999999998</v>
      </c>
      <c r="P69">
        <v>-2.3241510000000001</v>
      </c>
    </row>
    <row r="70" spans="1:16">
      <c r="A70" s="31">
        <v>1122001</v>
      </c>
      <c r="B70">
        <v>112</v>
      </c>
      <c r="C70" t="s">
        <v>33</v>
      </c>
      <c r="D70">
        <v>2001</v>
      </c>
      <c r="E70">
        <v>1639.079</v>
      </c>
      <c r="F70">
        <v>6.1559999999999997</v>
      </c>
      <c r="G70">
        <v>5.0999999999999996</v>
      </c>
      <c r="H70">
        <v>59.113</v>
      </c>
      <c r="I70">
        <v>18.055</v>
      </c>
      <c r="J70">
        <v>15.914</v>
      </c>
      <c r="K70">
        <v>-1.357836</v>
      </c>
      <c r="L70">
        <v>0.38401030000000003</v>
      </c>
      <c r="M70">
        <v>-0.71635040000000005</v>
      </c>
      <c r="N70">
        <v>-1.5895870000000001</v>
      </c>
      <c r="O70">
        <v>4.0370100000000004</v>
      </c>
      <c r="P70">
        <v>-2.3241510000000001</v>
      </c>
    </row>
    <row r="71" spans="1:16">
      <c r="A71" s="31">
        <v>1122002</v>
      </c>
      <c r="B71">
        <v>112</v>
      </c>
      <c r="C71" t="s">
        <v>33</v>
      </c>
      <c r="D71">
        <v>2002</v>
      </c>
      <c r="E71">
        <v>1782.8920000000001</v>
      </c>
      <c r="F71">
        <v>5.27</v>
      </c>
      <c r="G71">
        <v>5.2</v>
      </c>
      <c r="H71">
        <v>59.366</v>
      </c>
      <c r="I71">
        <v>18.036000000000001</v>
      </c>
      <c r="J71">
        <v>15.872</v>
      </c>
      <c r="K71">
        <v>8.0662769999999995</v>
      </c>
      <c r="L71">
        <v>0.42616989999999999</v>
      </c>
      <c r="M71">
        <v>-0.26461689999999999</v>
      </c>
      <c r="N71">
        <v>-0.10534490000000001</v>
      </c>
      <c r="O71">
        <v>4.5757580000000004</v>
      </c>
      <c r="P71">
        <v>-2.3241510000000001</v>
      </c>
    </row>
    <row r="72" spans="1:16">
      <c r="A72" s="31">
        <v>1122003</v>
      </c>
      <c r="B72">
        <v>112</v>
      </c>
      <c r="C72" t="s">
        <v>33</v>
      </c>
      <c r="D72">
        <v>2003</v>
      </c>
      <c r="E72">
        <v>2052.7869999999998</v>
      </c>
      <c r="F72">
        <v>1.8660000000000001</v>
      </c>
      <c r="G72">
        <v>5</v>
      </c>
      <c r="H72">
        <v>59.637</v>
      </c>
      <c r="I72">
        <v>17.574999999999999</v>
      </c>
      <c r="J72">
        <v>15.776</v>
      </c>
      <c r="K72">
        <v>13.147740000000001</v>
      </c>
      <c r="L72">
        <v>0.45441589999999998</v>
      </c>
      <c r="M72">
        <v>-0.60851929999999999</v>
      </c>
      <c r="N72">
        <v>-2.6230440000000002</v>
      </c>
      <c r="O72">
        <v>3.760078</v>
      </c>
      <c r="P72">
        <v>-2.3241510000000001</v>
      </c>
    </row>
    <row r="73" spans="1:16">
      <c r="A73" s="31">
        <v>1122004</v>
      </c>
      <c r="B73">
        <v>112</v>
      </c>
      <c r="C73" t="s">
        <v>33</v>
      </c>
      <c r="D73">
        <v>2004</v>
      </c>
      <c r="E73">
        <v>2413.134</v>
      </c>
      <c r="F73">
        <v>6.22</v>
      </c>
      <c r="G73">
        <v>4.75</v>
      </c>
      <c r="H73">
        <v>59.95</v>
      </c>
      <c r="I73">
        <v>17.395</v>
      </c>
      <c r="J73">
        <v>15.055</v>
      </c>
      <c r="K73">
        <v>14.932740000000001</v>
      </c>
      <c r="L73">
        <v>0.52210179999999995</v>
      </c>
      <c r="M73">
        <v>-4.7891069999999996</v>
      </c>
      <c r="N73">
        <v>-1.03478</v>
      </c>
      <c r="O73">
        <v>4.2013790000000002</v>
      </c>
      <c r="P73">
        <v>-2.3241510000000001</v>
      </c>
    </row>
    <row r="74" spans="1:16">
      <c r="A74" s="31">
        <v>1122005</v>
      </c>
      <c r="B74">
        <v>112</v>
      </c>
      <c r="C74" t="s">
        <v>33</v>
      </c>
      <c r="D74">
        <v>2005</v>
      </c>
      <c r="E74">
        <v>2535.643</v>
      </c>
      <c r="F74">
        <v>6.91</v>
      </c>
      <c r="G74">
        <v>4.8250000000000002</v>
      </c>
      <c r="H74">
        <v>60.412999999999997</v>
      </c>
      <c r="I74">
        <v>17.564</v>
      </c>
      <c r="J74">
        <v>15.581</v>
      </c>
      <c r="K74">
        <v>4.8314769999999996</v>
      </c>
      <c r="L74">
        <v>0.7663913</v>
      </c>
      <c r="M74">
        <v>3.3759060000000001</v>
      </c>
      <c r="N74">
        <v>0.96219540000000003</v>
      </c>
      <c r="O74">
        <v>5.3345419999999999</v>
      </c>
      <c r="P74">
        <v>-2.3241510000000001</v>
      </c>
    </row>
    <row r="75" spans="1:16">
      <c r="A75" s="31">
        <v>1122006</v>
      </c>
      <c r="B75">
        <v>112</v>
      </c>
      <c r="C75" t="s">
        <v>33</v>
      </c>
      <c r="D75">
        <v>2006</v>
      </c>
      <c r="E75">
        <v>2709.826</v>
      </c>
      <c r="F75">
        <v>10.326000000000001</v>
      </c>
      <c r="G75">
        <v>5.4249999999999998</v>
      </c>
      <c r="H75">
        <v>60.826999999999998</v>
      </c>
      <c r="I75">
        <v>17.895</v>
      </c>
      <c r="J75">
        <v>15.035</v>
      </c>
      <c r="K75">
        <v>6.4278300000000002</v>
      </c>
      <c r="L75">
        <v>0.68061879999999997</v>
      </c>
      <c r="M75">
        <v>-3.631526</v>
      </c>
      <c r="N75">
        <v>1.8496790000000001</v>
      </c>
      <c r="O75">
        <v>5.3222820000000004</v>
      </c>
      <c r="P75">
        <v>-2.3241510000000001</v>
      </c>
    </row>
    <row r="76" spans="1:16">
      <c r="A76" s="31">
        <v>1122007</v>
      </c>
      <c r="B76">
        <v>112</v>
      </c>
      <c r="C76" t="s">
        <v>33</v>
      </c>
      <c r="D76">
        <v>2007</v>
      </c>
      <c r="E76">
        <v>3094.5929999999998</v>
      </c>
      <c r="F76">
        <v>-3.1240000000000001</v>
      </c>
      <c r="G76">
        <v>5.35</v>
      </c>
      <c r="H76">
        <v>61.319000000000003</v>
      </c>
      <c r="I76">
        <v>18.305</v>
      </c>
      <c r="J76">
        <v>14.919</v>
      </c>
      <c r="K76">
        <v>12.433529999999999</v>
      </c>
      <c r="L76">
        <v>0.8023614</v>
      </c>
      <c r="M76">
        <v>-0.777532</v>
      </c>
      <c r="N76">
        <v>2.2398250000000002</v>
      </c>
      <c r="O76">
        <v>5.6477880000000003</v>
      </c>
      <c r="P76">
        <v>-2.3241510000000001</v>
      </c>
    </row>
    <row r="77" spans="1:16">
      <c r="A77" s="31">
        <v>1122008</v>
      </c>
      <c r="B77">
        <v>112</v>
      </c>
      <c r="C77" t="s">
        <v>33</v>
      </c>
      <c r="D77">
        <v>2008</v>
      </c>
      <c r="E77">
        <v>2952.326</v>
      </c>
      <c r="F77">
        <v>-2.355</v>
      </c>
      <c r="G77">
        <v>5.7249999999999996</v>
      </c>
      <c r="H77">
        <v>61.823999999999998</v>
      </c>
      <c r="I77">
        <v>17.420999999999999</v>
      </c>
      <c r="J77">
        <v>13.458</v>
      </c>
      <c r="K77">
        <v>-4.81881</v>
      </c>
      <c r="L77">
        <v>0.81683490000000003</v>
      </c>
      <c r="M77">
        <v>-10.856</v>
      </c>
      <c r="N77">
        <v>-5.0743359999999997</v>
      </c>
      <c r="O77">
        <v>2.920801</v>
      </c>
      <c r="P77">
        <v>-2.3241510000000001</v>
      </c>
    </row>
    <row r="78" spans="1:16">
      <c r="A78" s="31">
        <v>1122009</v>
      </c>
      <c r="B78">
        <v>112</v>
      </c>
      <c r="C78" t="s">
        <v>33</v>
      </c>
      <c r="D78">
        <v>2009</v>
      </c>
      <c r="E78">
        <v>2421.0239999999999</v>
      </c>
      <c r="F78">
        <v>-8.0090000000000003</v>
      </c>
      <c r="G78">
        <v>7.625</v>
      </c>
      <c r="H78">
        <v>62.261000000000003</v>
      </c>
      <c r="I78">
        <v>14.907</v>
      </c>
      <c r="J78">
        <v>11.574999999999999</v>
      </c>
      <c r="K78">
        <v>-21.945340000000002</v>
      </c>
      <c r="L78">
        <v>0.70188399999999995</v>
      </c>
      <c r="M78">
        <v>-16.26782</v>
      </c>
      <c r="N78">
        <v>-16.864560000000001</v>
      </c>
      <c r="O78">
        <v>-1.233422</v>
      </c>
      <c r="P78">
        <v>-2.3241510000000001</v>
      </c>
    </row>
    <row r="79" spans="1:16">
      <c r="A79" s="31">
        <v>1122010</v>
      </c>
      <c r="B79">
        <v>112</v>
      </c>
      <c r="C79" t="s">
        <v>33</v>
      </c>
      <c r="D79">
        <v>2010</v>
      </c>
      <c r="E79">
        <v>2484.0169999999998</v>
      </c>
      <c r="F79">
        <v>7.9210000000000003</v>
      </c>
      <c r="G79">
        <v>7.9</v>
      </c>
      <c r="H79">
        <v>62.76</v>
      </c>
      <c r="I79">
        <v>16.196999999999999</v>
      </c>
      <c r="J79">
        <v>13.087999999999999</v>
      </c>
      <c r="K79">
        <v>2.535933</v>
      </c>
      <c r="L79">
        <v>0.79509240000000003</v>
      </c>
      <c r="M79">
        <v>11.56021</v>
      </c>
      <c r="N79">
        <v>7.9644380000000004</v>
      </c>
      <c r="O79">
        <v>7.9327300000000003</v>
      </c>
      <c r="P79">
        <v>-2.3241510000000001</v>
      </c>
    </row>
    <row r="80" spans="1:16">
      <c r="A80" s="31">
        <v>1122011</v>
      </c>
      <c r="B80">
        <v>112</v>
      </c>
      <c r="C80" t="s">
        <v>33</v>
      </c>
      <c r="D80">
        <v>2011</v>
      </c>
      <c r="E80">
        <v>2660.7939999999999</v>
      </c>
      <c r="F80">
        <v>1.6319999999999999</v>
      </c>
      <c r="G80">
        <v>8.1</v>
      </c>
      <c r="H80">
        <v>63.284999999999997</v>
      </c>
      <c r="I80">
        <v>15.755000000000001</v>
      </c>
      <c r="J80">
        <v>13.944000000000001</v>
      </c>
      <c r="K80">
        <v>6.6437689999999998</v>
      </c>
      <c r="L80">
        <v>0.82958050000000005</v>
      </c>
      <c r="M80">
        <v>6.1388410000000002</v>
      </c>
      <c r="N80">
        <v>-2.8054589999999999</v>
      </c>
      <c r="O80">
        <v>4.2399709999999997</v>
      </c>
      <c r="P80">
        <v>-2.3241510000000001</v>
      </c>
    </row>
    <row r="81" spans="1:16">
      <c r="A81" s="31">
        <v>1122012</v>
      </c>
      <c r="B81">
        <v>112</v>
      </c>
      <c r="C81" t="s">
        <v>33</v>
      </c>
      <c r="D81">
        <v>2012</v>
      </c>
      <c r="E81">
        <v>2704.498</v>
      </c>
      <c r="F81">
        <v>1.9530000000000001</v>
      </c>
      <c r="G81">
        <v>7.9749999999999996</v>
      </c>
      <c r="H81">
        <v>63.704999999999998</v>
      </c>
      <c r="I81">
        <v>15.949</v>
      </c>
      <c r="J81">
        <v>12.451000000000001</v>
      </c>
      <c r="K81">
        <v>1.6159749999999999</v>
      </c>
      <c r="L81">
        <v>0.65928889999999996</v>
      </c>
      <c r="M81">
        <v>-11.991</v>
      </c>
      <c r="N81">
        <v>1.216377</v>
      </c>
      <c r="O81">
        <v>4.8194720000000002</v>
      </c>
      <c r="P81">
        <v>-2.3241510000000001</v>
      </c>
    </row>
    <row r="82" spans="1:16">
      <c r="A82" s="31">
        <v>1122013</v>
      </c>
      <c r="B82">
        <v>112</v>
      </c>
      <c r="C82" t="s">
        <v>33</v>
      </c>
      <c r="D82">
        <v>2013</v>
      </c>
      <c r="E82">
        <v>2785.0619999999999</v>
      </c>
      <c r="F82">
        <v>3.077</v>
      </c>
      <c r="G82">
        <v>7.5750000000000002</v>
      </c>
      <c r="H82">
        <v>64.105999999999995</v>
      </c>
      <c r="I82">
        <v>16.154</v>
      </c>
      <c r="J82">
        <v>11.262</v>
      </c>
      <c r="K82">
        <v>2.8927179999999999</v>
      </c>
      <c r="L82">
        <v>0.62552649999999999</v>
      </c>
      <c r="M82">
        <v>-10.55763</v>
      </c>
      <c r="N82">
        <v>1.2690360000000001</v>
      </c>
      <c r="O82">
        <v>4.8556990000000004</v>
      </c>
      <c r="P82">
        <v>-2.3241510000000001</v>
      </c>
    </row>
    <row r="83" spans="1:16">
      <c r="A83" s="31">
        <v>1122014</v>
      </c>
      <c r="B83">
        <v>112</v>
      </c>
      <c r="C83" t="s">
        <v>33</v>
      </c>
      <c r="D83">
        <v>2014</v>
      </c>
      <c r="E83">
        <v>3067.1170000000002</v>
      </c>
      <c r="F83">
        <v>3.3490000000000002</v>
      </c>
      <c r="G83">
        <v>6.2</v>
      </c>
      <c r="H83">
        <v>64.596999999999994</v>
      </c>
      <c r="I83">
        <v>17.388999999999999</v>
      </c>
      <c r="J83">
        <v>12.51</v>
      </c>
      <c r="K83">
        <v>9.1960949999999997</v>
      </c>
      <c r="L83">
        <v>0.76009720000000003</v>
      </c>
      <c r="M83">
        <v>9.9760190000000009</v>
      </c>
      <c r="N83">
        <v>7.1021910000000004</v>
      </c>
      <c r="O83">
        <v>7.5671679999999997</v>
      </c>
      <c r="P83">
        <v>-2.3241510000000001</v>
      </c>
    </row>
    <row r="84" spans="1:16">
      <c r="A84" s="31">
        <v>1122015</v>
      </c>
      <c r="B84">
        <v>112</v>
      </c>
      <c r="C84" t="s">
        <v>33</v>
      </c>
      <c r="D84">
        <v>2015</v>
      </c>
      <c r="E84">
        <v>2933.433</v>
      </c>
      <c r="F84">
        <v>5.4119999999999999</v>
      </c>
      <c r="G84">
        <v>5.375</v>
      </c>
      <c r="H84">
        <v>65.11</v>
      </c>
      <c r="I84">
        <v>17.72</v>
      </c>
      <c r="J84">
        <v>12.696999999999999</v>
      </c>
      <c r="K84">
        <v>-4.5572540000000004</v>
      </c>
      <c r="L84">
        <v>0.78789739999999997</v>
      </c>
      <c r="M84">
        <v>1.4727889999999999</v>
      </c>
      <c r="N84">
        <v>1.8679460000000001</v>
      </c>
      <c r="O84">
        <v>5.5876830000000002</v>
      </c>
      <c r="P84">
        <v>-2.3241510000000001</v>
      </c>
    </row>
    <row r="85" spans="1:16">
      <c r="A85" s="31">
        <v>1122016</v>
      </c>
      <c r="B85">
        <v>112</v>
      </c>
      <c r="C85" t="s">
        <v>33</v>
      </c>
      <c r="D85">
        <v>2016</v>
      </c>
      <c r="E85">
        <v>2703.2420000000002</v>
      </c>
      <c r="F85">
        <v>3.9470000000000001</v>
      </c>
      <c r="G85">
        <v>4.875</v>
      </c>
      <c r="H85">
        <v>65.647999999999996</v>
      </c>
      <c r="I85">
        <v>17.847000000000001</v>
      </c>
      <c r="J85">
        <v>12.413</v>
      </c>
      <c r="K85">
        <v>-8.5153680000000005</v>
      </c>
      <c r="L85">
        <v>0.81952230000000004</v>
      </c>
      <c r="M85">
        <v>-2.2879239999999998</v>
      </c>
      <c r="N85">
        <v>0.71160420000000002</v>
      </c>
      <c r="O85">
        <v>5.1096389999999996</v>
      </c>
      <c r="P85">
        <v>-2.3241510000000001</v>
      </c>
    </row>
    <row r="86" spans="1:16">
      <c r="A86" s="31">
        <v>1122017</v>
      </c>
      <c r="B86">
        <v>112</v>
      </c>
      <c r="C86" t="s">
        <v>33</v>
      </c>
      <c r="D86">
        <v>2017</v>
      </c>
      <c r="E86">
        <v>2664.7049999999999</v>
      </c>
      <c r="F86">
        <v>2.6480000000000001</v>
      </c>
      <c r="G86">
        <v>4.4249999999999998</v>
      </c>
      <c r="H86">
        <v>66.040000000000006</v>
      </c>
      <c r="I86">
        <v>18.166</v>
      </c>
      <c r="J86">
        <v>14.397</v>
      </c>
      <c r="K86">
        <v>-1.4462010000000001</v>
      </c>
      <c r="L86">
        <v>0.59357959999999999</v>
      </c>
      <c r="M86">
        <v>13.78065</v>
      </c>
      <c r="N86">
        <v>1.7560279999999999</v>
      </c>
      <c r="O86">
        <v>5.7939020000000001</v>
      </c>
      <c r="P86">
        <v>-2.3241510000000001</v>
      </c>
    </row>
    <row r="87" spans="1:16">
      <c r="A87" s="31">
        <v>1122018</v>
      </c>
      <c r="B87">
        <v>112</v>
      </c>
      <c r="C87" t="s">
        <v>33</v>
      </c>
      <c r="D87">
        <v>2018</v>
      </c>
      <c r="E87">
        <v>2860.982</v>
      </c>
      <c r="F87">
        <v>2.72</v>
      </c>
      <c r="G87">
        <v>4.0750000000000002</v>
      </c>
      <c r="H87">
        <v>66.436000000000007</v>
      </c>
      <c r="I87">
        <v>17.765000000000001</v>
      </c>
      <c r="J87">
        <v>14.084</v>
      </c>
      <c r="K87">
        <v>6.8604760000000002</v>
      </c>
      <c r="L87">
        <v>0.59606239999999999</v>
      </c>
      <c r="M87">
        <v>-2.2223799999999998</v>
      </c>
      <c r="N87">
        <v>-2.257247</v>
      </c>
      <c r="O87">
        <v>3.9466039999999998</v>
      </c>
      <c r="P87">
        <v>-2.3241510000000001</v>
      </c>
    </row>
    <row r="88" spans="1:16">
      <c r="A88" s="31">
        <v>1122019</v>
      </c>
      <c r="B88">
        <v>112</v>
      </c>
      <c r="C88" t="s">
        <v>33</v>
      </c>
      <c r="D88">
        <v>2019</v>
      </c>
      <c r="E88">
        <v>2833.3009999999999</v>
      </c>
      <c r="F88">
        <v>2.734</v>
      </c>
      <c r="G88">
        <v>3.8250000000000002</v>
      </c>
      <c r="H88">
        <v>66.796999999999997</v>
      </c>
      <c r="I88">
        <v>18.34</v>
      </c>
      <c r="J88">
        <v>15.246</v>
      </c>
      <c r="K88">
        <v>-0.97698759999999996</v>
      </c>
      <c r="L88">
        <v>0.54044340000000002</v>
      </c>
      <c r="M88">
        <v>7.6216710000000001</v>
      </c>
      <c r="N88">
        <v>3.135224</v>
      </c>
      <c r="O88">
        <v>5.9989970000000001</v>
      </c>
    </row>
    <row r="89" spans="1:16">
      <c r="A89" s="31">
        <v>1122020</v>
      </c>
      <c r="B89">
        <v>112</v>
      </c>
      <c r="C89" t="s">
        <v>33</v>
      </c>
      <c r="D89">
        <v>2020</v>
      </c>
      <c r="E89">
        <v>2710.97</v>
      </c>
      <c r="F89">
        <v>-18.126999999999999</v>
      </c>
      <c r="G89">
        <v>4.5</v>
      </c>
      <c r="H89">
        <v>67.093000000000004</v>
      </c>
      <c r="I89">
        <v>16.998999999999999</v>
      </c>
      <c r="J89">
        <v>13.07</v>
      </c>
      <c r="K89">
        <v>-4.5124440000000003</v>
      </c>
      <c r="L89">
        <v>0.44117859999999998</v>
      </c>
      <c r="M89">
        <v>-16.648810000000001</v>
      </c>
      <c r="N89">
        <v>-7.8887</v>
      </c>
      <c r="O89">
        <v>1.4863280000000001</v>
      </c>
    </row>
    <row r="90" spans="1:16">
      <c r="A90" s="31">
        <v>1122021</v>
      </c>
      <c r="B90">
        <v>112</v>
      </c>
      <c r="C90" t="s">
        <v>33</v>
      </c>
      <c r="D90">
        <v>2021</v>
      </c>
      <c r="E90">
        <v>3124.65</v>
      </c>
      <c r="F90">
        <v>2.306</v>
      </c>
      <c r="G90">
        <v>6.05</v>
      </c>
      <c r="H90">
        <v>67.423000000000002</v>
      </c>
      <c r="I90">
        <v>17.393999999999998</v>
      </c>
      <c r="J90">
        <v>13.506</v>
      </c>
      <c r="K90">
        <v>13.239240000000001</v>
      </c>
      <c r="L90">
        <v>0.48944720000000003</v>
      </c>
      <c r="M90">
        <v>3.2281949999999999</v>
      </c>
      <c r="N90">
        <v>2.2708979999999999</v>
      </c>
      <c r="O90">
        <v>5.5263260000000001</v>
      </c>
    </row>
    <row r="91" spans="1:16">
      <c r="A91" s="31">
        <v>1122022</v>
      </c>
      <c r="B91">
        <v>112</v>
      </c>
      <c r="C91" t="s">
        <v>33</v>
      </c>
      <c r="D91">
        <v>2022</v>
      </c>
      <c r="E91">
        <v>3340.8380000000002</v>
      </c>
      <c r="F91">
        <v>8.7010000000000005</v>
      </c>
      <c r="G91">
        <v>6.141</v>
      </c>
      <c r="H91">
        <v>67.728999999999999</v>
      </c>
      <c r="I91">
        <v>18.140999999999998</v>
      </c>
      <c r="J91">
        <v>14.143000000000001</v>
      </c>
      <c r="K91">
        <v>6.4710710000000002</v>
      </c>
      <c r="L91">
        <v>0.4518006</v>
      </c>
      <c r="M91">
        <v>4.5039949999999997</v>
      </c>
      <c r="N91">
        <v>4.1177440000000001</v>
      </c>
      <c r="O91">
        <v>6.1442269999999999</v>
      </c>
    </row>
    <row r="92" spans="1:16">
      <c r="A92" s="31">
        <v>1122023</v>
      </c>
      <c r="B92">
        <v>112</v>
      </c>
      <c r="C92" t="s">
        <v>33</v>
      </c>
      <c r="D92">
        <v>2023</v>
      </c>
      <c r="E92">
        <v>3490.2660000000001</v>
      </c>
      <c r="F92">
        <v>3.49</v>
      </c>
      <c r="G92">
        <v>5.165</v>
      </c>
      <c r="H92">
        <v>68.010000000000005</v>
      </c>
      <c r="I92">
        <v>18.14</v>
      </c>
      <c r="J92">
        <v>14.339</v>
      </c>
      <c r="K92">
        <v>4.2812780000000004</v>
      </c>
      <c r="L92">
        <v>0.4131745</v>
      </c>
      <c r="M92">
        <v>1.3669020000000001</v>
      </c>
      <c r="N92">
        <v>-5.5126999999999997E-3</v>
      </c>
      <c r="O92">
        <v>4.6515870000000001</v>
      </c>
    </row>
    <row r="93" spans="1:16">
      <c r="A93" s="31">
        <v>1122024</v>
      </c>
      <c r="B93">
        <v>112</v>
      </c>
      <c r="C93" t="s">
        <v>33</v>
      </c>
      <c r="D93">
        <v>2024</v>
      </c>
      <c r="E93">
        <v>3660.58</v>
      </c>
      <c r="F93">
        <v>2.6970000000000001</v>
      </c>
      <c r="G93">
        <v>4.6260000000000003</v>
      </c>
      <c r="H93">
        <v>68.27</v>
      </c>
      <c r="I93">
        <v>18.02</v>
      </c>
      <c r="J93">
        <v>14.433999999999999</v>
      </c>
      <c r="K93">
        <v>4.6526509999999996</v>
      </c>
      <c r="L93">
        <v>0.38084079999999998</v>
      </c>
      <c r="M93">
        <v>0.65816819999999998</v>
      </c>
      <c r="N93">
        <v>-0.66592680000000004</v>
      </c>
      <c r="O93">
        <v>4.3836170000000001</v>
      </c>
    </row>
    <row r="94" spans="1:16">
      <c r="A94" s="31">
        <v>1122025</v>
      </c>
      <c r="B94">
        <v>112</v>
      </c>
      <c r="C94" t="s">
        <v>33</v>
      </c>
      <c r="D94">
        <v>2025</v>
      </c>
      <c r="E94">
        <v>3838.7069999999999</v>
      </c>
      <c r="F94">
        <v>2.532</v>
      </c>
      <c r="G94">
        <v>4.3499999999999996</v>
      </c>
      <c r="H94">
        <v>68.507000000000005</v>
      </c>
      <c r="I94">
        <v>17.945</v>
      </c>
      <c r="J94">
        <v>14.41</v>
      </c>
      <c r="K94">
        <v>4.6402859999999997</v>
      </c>
      <c r="L94">
        <v>0.34594999999999998</v>
      </c>
      <c r="M94">
        <v>-0.166551</v>
      </c>
      <c r="N94">
        <v>-0.41794369999999997</v>
      </c>
      <c r="O94">
        <v>4.4084529999999997</v>
      </c>
    </row>
    <row r="95" spans="1:16">
      <c r="A95" s="31">
        <v>1122026</v>
      </c>
      <c r="B95">
        <v>112</v>
      </c>
      <c r="C95" t="s">
        <v>33</v>
      </c>
      <c r="D95">
        <v>2026</v>
      </c>
      <c r="E95">
        <v>4027.8620000000001</v>
      </c>
      <c r="F95">
        <v>2.2810000000000001</v>
      </c>
      <c r="G95">
        <v>4.2249999999999996</v>
      </c>
      <c r="H95">
        <v>68.733000000000004</v>
      </c>
      <c r="I95">
        <v>17.890999999999998</v>
      </c>
      <c r="J95">
        <v>14.358000000000001</v>
      </c>
      <c r="K95">
        <v>4.6961639999999996</v>
      </c>
      <c r="L95">
        <v>0.32880860000000001</v>
      </c>
      <c r="M95">
        <v>-0.36216739999999997</v>
      </c>
      <c r="N95">
        <v>-0.30182769999999998</v>
      </c>
      <c r="O95">
        <v>4.4257059999999999</v>
      </c>
    </row>
    <row r="96" spans="1:16">
      <c r="A96" s="31">
        <v>1221980</v>
      </c>
      <c r="B96">
        <v>122</v>
      </c>
      <c r="C96" t="s">
        <v>2</v>
      </c>
      <c r="D96">
        <v>1980</v>
      </c>
      <c r="E96">
        <v>80.923000000000002</v>
      </c>
      <c r="F96">
        <v>6.17</v>
      </c>
      <c r="G96">
        <v>1.6</v>
      </c>
      <c r="H96">
        <v>7.54</v>
      </c>
      <c r="I96">
        <v>33.133000000000003</v>
      </c>
      <c r="J96">
        <v>25.919</v>
      </c>
    </row>
    <row r="97" spans="1:15">
      <c r="A97" s="31">
        <v>1221981</v>
      </c>
      <c r="B97">
        <v>122</v>
      </c>
      <c r="C97" t="s">
        <v>2</v>
      </c>
      <c r="D97">
        <v>1981</v>
      </c>
      <c r="E97">
        <v>70.120999999999995</v>
      </c>
      <c r="F97">
        <v>-0.77100000000000002</v>
      </c>
      <c r="G97">
        <v>2.2000000000000002</v>
      </c>
      <c r="H97">
        <v>7.556</v>
      </c>
      <c r="I97">
        <v>28.87</v>
      </c>
      <c r="J97">
        <v>24.597999999999999</v>
      </c>
      <c r="K97">
        <v>-15.4048</v>
      </c>
      <c r="L97">
        <v>0.2117523</v>
      </c>
      <c r="M97">
        <v>-5.370355</v>
      </c>
      <c r="N97">
        <v>-14.76619</v>
      </c>
      <c r="O97">
        <v>-0.59655420000000003</v>
      </c>
    </row>
    <row r="98" spans="1:15">
      <c r="A98" s="31">
        <v>1221982</v>
      </c>
      <c r="B98">
        <v>122</v>
      </c>
      <c r="C98" t="s">
        <v>2</v>
      </c>
      <c r="D98">
        <v>1982</v>
      </c>
      <c r="E98">
        <v>70.111000000000004</v>
      </c>
      <c r="F98">
        <v>-4.6669999999999998</v>
      </c>
      <c r="G98">
        <v>3.1</v>
      </c>
      <c r="H98">
        <v>7.5650000000000004</v>
      </c>
      <c r="I98">
        <v>25.998000000000001</v>
      </c>
      <c r="J98">
        <v>23.646999999999998</v>
      </c>
      <c r="K98">
        <v>-1.4263100000000001E-2</v>
      </c>
      <c r="L98">
        <v>0.1189689</v>
      </c>
      <c r="M98">
        <v>-4.0216519999999996</v>
      </c>
      <c r="N98">
        <v>-11.047000000000001</v>
      </c>
      <c r="O98">
        <v>0.59308380000000005</v>
      </c>
    </row>
    <row r="99" spans="1:15">
      <c r="A99" s="31">
        <v>1221983</v>
      </c>
      <c r="B99">
        <v>122</v>
      </c>
      <c r="C99" t="s">
        <v>2</v>
      </c>
      <c r="D99">
        <v>1983</v>
      </c>
      <c r="E99">
        <v>71.031999999999996</v>
      </c>
      <c r="F99">
        <v>5.6909999999999998</v>
      </c>
      <c r="G99">
        <v>3.7</v>
      </c>
      <c r="H99">
        <v>7.5430000000000001</v>
      </c>
      <c r="I99">
        <v>25.353000000000002</v>
      </c>
      <c r="J99">
        <v>21.978000000000002</v>
      </c>
      <c r="K99">
        <v>1.2965990000000001</v>
      </c>
      <c r="L99">
        <v>-0.29166110000000001</v>
      </c>
      <c r="M99">
        <v>-7.5939569999999996</v>
      </c>
      <c r="N99">
        <v>-2.5440779999999998</v>
      </c>
      <c r="O99">
        <v>2.9251469999999999</v>
      </c>
    </row>
    <row r="100" spans="1:15">
      <c r="A100" s="31">
        <v>1221984</v>
      </c>
      <c r="B100">
        <v>122</v>
      </c>
      <c r="C100" t="s">
        <v>2</v>
      </c>
      <c r="D100">
        <v>1984</v>
      </c>
      <c r="E100">
        <v>67.007000000000005</v>
      </c>
      <c r="F100">
        <v>10.050000000000001</v>
      </c>
      <c r="G100">
        <v>3.8</v>
      </c>
      <c r="H100">
        <v>7.5439999999999996</v>
      </c>
      <c r="I100">
        <v>27.248000000000001</v>
      </c>
      <c r="J100">
        <v>23.015000000000001</v>
      </c>
      <c r="K100">
        <v>-6.0068349999999997</v>
      </c>
      <c r="L100">
        <v>1.3255599999999999E-2</v>
      </c>
      <c r="M100">
        <v>4.505757</v>
      </c>
      <c r="N100">
        <v>6.9546390000000002</v>
      </c>
      <c r="O100">
        <v>6.7071969999999999</v>
      </c>
    </row>
    <row r="101" spans="1:15">
      <c r="A101" s="31">
        <v>1221985</v>
      </c>
      <c r="B101">
        <v>122</v>
      </c>
      <c r="C101" t="s">
        <v>2</v>
      </c>
      <c r="D101">
        <v>1985</v>
      </c>
      <c r="E101">
        <v>68.623999999999995</v>
      </c>
      <c r="F101">
        <v>6.1559999999999997</v>
      </c>
      <c r="G101">
        <v>3.6</v>
      </c>
      <c r="H101">
        <v>7.5490000000000004</v>
      </c>
      <c r="I101">
        <v>26.882999999999999</v>
      </c>
      <c r="J101">
        <v>22.998000000000001</v>
      </c>
      <c r="K101">
        <v>2.3563179999999999</v>
      </c>
      <c r="L101">
        <v>6.6233899999999998E-2</v>
      </c>
      <c r="M101">
        <v>-7.3919499999999999E-2</v>
      </c>
      <c r="N101">
        <v>-1.3577349999999999</v>
      </c>
      <c r="O101">
        <v>3.866244</v>
      </c>
    </row>
    <row r="102" spans="1:15">
      <c r="A102" s="31">
        <v>1221986</v>
      </c>
      <c r="B102">
        <v>122</v>
      </c>
      <c r="C102" t="s">
        <v>2</v>
      </c>
      <c r="D102">
        <v>1986</v>
      </c>
      <c r="E102">
        <v>97.375</v>
      </c>
      <c r="F102">
        <v>-2.911</v>
      </c>
      <c r="G102">
        <v>3.1</v>
      </c>
      <c r="H102">
        <v>7.5570000000000004</v>
      </c>
      <c r="I102">
        <v>26.773</v>
      </c>
      <c r="J102">
        <v>23.096</v>
      </c>
      <c r="K102">
        <v>29.526060000000001</v>
      </c>
      <c r="L102">
        <v>0.1058621</v>
      </c>
      <c r="M102">
        <v>0.42431590000000002</v>
      </c>
      <c r="N102">
        <v>-0.4108617</v>
      </c>
      <c r="O102">
        <v>4.2276360000000004</v>
      </c>
    </row>
    <row r="103" spans="1:15">
      <c r="A103" s="31">
        <v>1221987</v>
      </c>
      <c r="B103">
        <v>122</v>
      </c>
      <c r="C103" t="s">
        <v>2</v>
      </c>
      <c r="D103">
        <v>1987</v>
      </c>
      <c r="E103">
        <v>121.771</v>
      </c>
      <c r="F103">
        <v>5.4470000000000001</v>
      </c>
      <c r="G103">
        <v>3.8</v>
      </c>
      <c r="H103">
        <v>7.5670000000000002</v>
      </c>
      <c r="I103">
        <v>26.917000000000002</v>
      </c>
      <c r="J103">
        <v>23.305</v>
      </c>
      <c r="K103">
        <v>20.034330000000001</v>
      </c>
      <c r="L103">
        <v>0.13215279999999999</v>
      </c>
      <c r="M103">
        <v>0.89680329999999997</v>
      </c>
      <c r="N103">
        <v>0.53497790000000001</v>
      </c>
      <c r="O103">
        <v>4.5765760000000002</v>
      </c>
    </row>
    <row r="104" spans="1:15">
      <c r="A104" s="31">
        <v>1221988</v>
      </c>
      <c r="B104">
        <v>122</v>
      </c>
      <c r="C104" t="s">
        <v>2</v>
      </c>
      <c r="D104">
        <v>1988</v>
      </c>
      <c r="E104">
        <v>133.59100000000001</v>
      </c>
      <c r="F104">
        <v>10.4</v>
      </c>
      <c r="G104">
        <v>2.6760000000000002</v>
      </c>
      <c r="H104">
        <v>7.5759999999999996</v>
      </c>
      <c r="I104">
        <v>25.657</v>
      </c>
      <c r="J104">
        <v>23.834</v>
      </c>
      <c r="K104">
        <v>8.8479010000000002</v>
      </c>
      <c r="L104">
        <v>0.1187962</v>
      </c>
      <c r="M104">
        <v>2.2195179999999999</v>
      </c>
      <c r="N104">
        <v>-4.9109410000000002</v>
      </c>
      <c r="O104">
        <v>2.8177120000000002</v>
      </c>
    </row>
    <row r="105" spans="1:15">
      <c r="A105" s="31">
        <v>1221989</v>
      </c>
      <c r="B105">
        <v>122</v>
      </c>
      <c r="C105" t="s">
        <v>2</v>
      </c>
      <c r="D105">
        <v>1989</v>
      </c>
      <c r="E105">
        <v>133.26300000000001</v>
      </c>
      <c r="F105">
        <v>10.157999999999999</v>
      </c>
      <c r="G105">
        <v>2.3479999999999999</v>
      </c>
      <c r="H105">
        <v>7.5940000000000003</v>
      </c>
      <c r="I105">
        <v>26.486000000000001</v>
      </c>
      <c r="J105">
        <v>25.013999999999999</v>
      </c>
      <c r="K105">
        <v>-0.24612980000000001</v>
      </c>
      <c r="L105">
        <v>0.2370292</v>
      </c>
      <c r="M105">
        <v>4.7173579999999999</v>
      </c>
      <c r="N105">
        <v>3.129956</v>
      </c>
      <c r="O105">
        <v>5.6450509999999996</v>
      </c>
    </row>
    <row r="106" spans="1:15">
      <c r="A106" s="31">
        <v>1221990</v>
      </c>
      <c r="B106">
        <v>122</v>
      </c>
      <c r="C106" t="s">
        <v>2</v>
      </c>
      <c r="D106">
        <v>1990</v>
      </c>
      <c r="E106">
        <v>166.86600000000001</v>
      </c>
      <c r="F106">
        <v>7.98</v>
      </c>
      <c r="G106">
        <v>2.7229999999999999</v>
      </c>
      <c r="H106">
        <v>7.6449999999999996</v>
      </c>
      <c r="I106">
        <v>26.704000000000001</v>
      </c>
      <c r="J106">
        <v>25.731999999999999</v>
      </c>
      <c r="K106">
        <v>20.137709999999998</v>
      </c>
      <c r="L106">
        <v>0.66710270000000005</v>
      </c>
      <c r="M106">
        <v>2.7902999999999998</v>
      </c>
      <c r="N106">
        <v>0.81635709999999995</v>
      </c>
      <c r="O106">
        <v>5.1833799999999997</v>
      </c>
    </row>
    <row r="107" spans="1:15">
      <c r="A107" s="31">
        <v>1221991</v>
      </c>
      <c r="B107">
        <v>122</v>
      </c>
      <c r="C107" t="s">
        <v>2</v>
      </c>
      <c r="D107">
        <v>1991</v>
      </c>
      <c r="E107">
        <v>174.435</v>
      </c>
      <c r="F107">
        <v>5.1139999999999999</v>
      </c>
      <c r="G107">
        <v>3.1509999999999998</v>
      </c>
      <c r="H107">
        <v>7.7110000000000003</v>
      </c>
      <c r="I107">
        <v>26.97</v>
      </c>
      <c r="J107">
        <v>25.263000000000002</v>
      </c>
      <c r="K107">
        <v>4.3391520000000003</v>
      </c>
      <c r="L107">
        <v>0.85592009999999996</v>
      </c>
      <c r="M107">
        <v>-1.8564700000000001</v>
      </c>
      <c r="N107">
        <v>0.98628099999999996</v>
      </c>
      <c r="O107">
        <v>5.2449870000000001</v>
      </c>
    </row>
    <row r="108" spans="1:15">
      <c r="A108" s="31">
        <v>1221992</v>
      </c>
      <c r="B108">
        <v>122</v>
      </c>
      <c r="C108" t="s">
        <v>2</v>
      </c>
      <c r="D108">
        <v>1992</v>
      </c>
      <c r="E108">
        <v>195.506</v>
      </c>
      <c r="F108">
        <v>2.1160000000000001</v>
      </c>
      <c r="G108">
        <v>3.29</v>
      </c>
      <c r="H108">
        <v>7.7990000000000004</v>
      </c>
      <c r="I108">
        <v>26.292000000000002</v>
      </c>
      <c r="J108">
        <v>24.227</v>
      </c>
      <c r="K108">
        <v>10.777670000000001</v>
      </c>
      <c r="L108">
        <v>1.12835</v>
      </c>
      <c r="M108">
        <v>-4.2762209999999996</v>
      </c>
      <c r="N108">
        <v>-2.5787309999999999</v>
      </c>
      <c r="O108">
        <v>4.222302</v>
      </c>
    </row>
    <row r="109" spans="1:15">
      <c r="A109" s="31">
        <v>1221993</v>
      </c>
      <c r="B109">
        <v>122</v>
      </c>
      <c r="C109" t="s">
        <v>2</v>
      </c>
      <c r="D109">
        <v>1993</v>
      </c>
      <c r="E109">
        <v>190.38300000000001</v>
      </c>
      <c r="F109">
        <v>-5.4889999999999999</v>
      </c>
      <c r="G109">
        <v>3.9580000000000002</v>
      </c>
      <c r="H109">
        <v>7.883</v>
      </c>
      <c r="I109">
        <v>25.361000000000001</v>
      </c>
      <c r="J109">
        <v>22.927</v>
      </c>
      <c r="K109">
        <v>-2.6908919999999998</v>
      </c>
      <c r="L109">
        <v>1.0655840000000001</v>
      </c>
      <c r="M109">
        <v>-5.6701699999999997</v>
      </c>
      <c r="N109">
        <v>-3.6709909999999999</v>
      </c>
      <c r="O109">
        <v>3.7639290000000001</v>
      </c>
    </row>
    <row r="110" spans="1:15">
      <c r="A110" s="31">
        <v>1221994</v>
      </c>
      <c r="B110">
        <v>122</v>
      </c>
      <c r="C110" t="s">
        <v>2</v>
      </c>
      <c r="D110">
        <v>1994</v>
      </c>
      <c r="E110">
        <v>203.97</v>
      </c>
      <c r="F110">
        <v>10.332000000000001</v>
      </c>
      <c r="G110">
        <v>3.85</v>
      </c>
      <c r="H110">
        <v>7.9290000000000003</v>
      </c>
      <c r="I110">
        <v>26.187000000000001</v>
      </c>
      <c r="J110">
        <v>22.855</v>
      </c>
      <c r="K110">
        <v>6.6612730000000004</v>
      </c>
      <c r="L110">
        <v>0.58014880000000002</v>
      </c>
      <c r="M110">
        <v>-0.31502950000000002</v>
      </c>
      <c r="N110">
        <v>3.1542370000000002</v>
      </c>
      <c r="O110">
        <v>5.7762659999999997</v>
      </c>
    </row>
    <row r="111" spans="1:15">
      <c r="A111" s="31">
        <v>1221995</v>
      </c>
      <c r="B111">
        <v>122</v>
      </c>
      <c r="C111" t="s">
        <v>2</v>
      </c>
      <c r="D111">
        <v>1995</v>
      </c>
      <c r="E111">
        <v>241.23400000000001</v>
      </c>
      <c r="F111">
        <v>5.9050000000000002</v>
      </c>
      <c r="G111">
        <v>4.242</v>
      </c>
      <c r="H111">
        <v>7.9480000000000004</v>
      </c>
      <c r="I111">
        <v>26.768000000000001</v>
      </c>
      <c r="J111">
        <v>23.978999999999999</v>
      </c>
      <c r="K111">
        <v>15.447240000000001</v>
      </c>
      <c r="L111">
        <v>0.23905380000000001</v>
      </c>
      <c r="M111">
        <v>4.6874349999999998</v>
      </c>
      <c r="N111">
        <v>2.1705019999999999</v>
      </c>
      <c r="O111">
        <v>5.3301759999999998</v>
      </c>
    </row>
    <row r="112" spans="1:15">
      <c r="A112" s="31">
        <v>1221996</v>
      </c>
      <c r="B112">
        <v>122</v>
      </c>
      <c r="C112" t="s">
        <v>2</v>
      </c>
      <c r="D112">
        <v>1996</v>
      </c>
      <c r="E112">
        <v>237.34299999999999</v>
      </c>
      <c r="F112">
        <v>8.6419999999999995</v>
      </c>
      <c r="G112">
        <v>4.7169999999999996</v>
      </c>
      <c r="H112">
        <v>7.9589999999999996</v>
      </c>
      <c r="I112">
        <v>26.338000000000001</v>
      </c>
      <c r="J112">
        <v>23.498999999999999</v>
      </c>
      <c r="K112">
        <v>-1.6394</v>
      </c>
      <c r="L112">
        <v>0.13820830000000001</v>
      </c>
      <c r="M112">
        <v>-2.04264</v>
      </c>
      <c r="N112">
        <v>-1.632622</v>
      </c>
      <c r="O112">
        <v>3.7714729999999999</v>
      </c>
    </row>
    <row r="113" spans="1:16">
      <c r="A113" s="31">
        <v>1221997</v>
      </c>
      <c r="B113">
        <v>122</v>
      </c>
      <c r="C113" t="s">
        <v>2</v>
      </c>
      <c r="D113">
        <v>1997</v>
      </c>
      <c r="E113">
        <v>213.04499999999999</v>
      </c>
      <c r="F113">
        <v>7.27</v>
      </c>
      <c r="G113">
        <v>4.758</v>
      </c>
      <c r="H113">
        <v>7.968</v>
      </c>
      <c r="I113">
        <v>26.213999999999999</v>
      </c>
      <c r="J113">
        <v>23.667999999999999</v>
      </c>
      <c r="K113">
        <v>-11.405099999999999</v>
      </c>
      <c r="L113">
        <v>0.1129518</v>
      </c>
      <c r="M113">
        <v>0.71404429999999997</v>
      </c>
      <c r="N113">
        <v>-0.4730297</v>
      </c>
      <c r="O113">
        <v>4.2227550000000003</v>
      </c>
    </row>
    <row r="114" spans="1:16">
      <c r="A114" s="31">
        <v>1221998</v>
      </c>
      <c r="B114">
        <v>122</v>
      </c>
      <c r="C114" t="s">
        <v>2</v>
      </c>
      <c r="D114">
        <v>1998</v>
      </c>
      <c r="E114">
        <v>218.55699999999999</v>
      </c>
      <c r="F114">
        <v>5.758</v>
      </c>
      <c r="G114">
        <v>4.7080000000000002</v>
      </c>
      <c r="H114">
        <v>7.9770000000000003</v>
      </c>
      <c r="I114">
        <v>26.106000000000002</v>
      </c>
      <c r="J114">
        <v>24.253</v>
      </c>
      <c r="K114">
        <v>2.5219960000000001</v>
      </c>
      <c r="L114">
        <v>0.11282440000000001</v>
      </c>
      <c r="M114">
        <v>2.4120729999999999</v>
      </c>
      <c r="N114">
        <v>-0.41369800000000001</v>
      </c>
      <c r="O114">
        <v>4.2983260000000003</v>
      </c>
    </row>
    <row r="115" spans="1:16">
      <c r="A115" s="31">
        <v>1221999</v>
      </c>
      <c r="B115">
        <v>122</v>
      </c>
      <c r="C115" t="s">
        <v>2</v>
      </c>
      <c r="D115">
        <v>1999</v>
      </c>
      <c r="E115">
        <v>217.47499999999999</v>
      </c>
      <c r="F115">
        <v>4.0640000000000001</v>
      </c>
      <c r="G115">
        <v>4.1420000000000003</v>
      </c>
      <c r="H115">
        <v>7.992</v>
      </c>
      <c r="I115">
        <v>26.117999999999999</v>
      </c>
      <c r="J115">
        <v>23.856999999999999</v>
      </c>
      <c r="K115">
        <v>-0.49752849999999998</v>
      </c>
      <c r="L115">
        <v>0.18768770000000001</v>
      </c>
      <c r="M115">
        <v>-1.6598900000000001</v>
      </c>
      <c r="N115">
        <v>4.5945300000000001E-2</v>
      </c>
      <c r="O115">
        <v>4.3780390000000002</v>
      </c>
    </row>
    <row r="116" spans="1:16">
      <c r="A116" s="31">
        <v>1222000</v>
      </c>
      <c r="B116">
        <v>122</v>
      </c>
      <c r="C116" t="s">
        <v>2</v>
      </c>
      <c r="D116">
        <v>2000</v>
      </c>
      <c r="E116">
        <v>197.37700000000001</v>
      </c>
      <c r="F116">
        <v>10.186</v>
      </c>
      <c r="G116">
        <v>3.883</v>
      </c>
      <c r="H116">
        <v>8.0120000000000005</v>
      </c>
      <c r="I116">
        <v>25.927</v>
      </c>
      <c r="J116">
        <v>25.221</v>
      </c>
      <c r="K116">
        <v>-10.182539999999999</v>
      </c>
      <c r="L116">
        <v>0.2496256</v>
      </c>
      <c r="M116">
        <v>5.4081919999999997</v>
      </c>
      <c r="N116">
        <v>-0.7366838</v>
      </c>
      <c r="O116">
        <v>4.4066739999999998</v>
      </c>
      <c r="P116">
        <v>-1.234607</v>
      </c>
    </row>
    <row r="117" spans="1:16">
      <c r="A117" s="31">
        <v>1222001</v>
      </c>
      <c r="B117">
        <v>122</v>
      </c>
      <c r="C117" t="s">
        <v>2</v>
      </c>
      <c r="D117">
        <v>2001</v>
      </c>
      <c r="E117">
        <v>197.51</v>
      </c>
      <c r="F117">
        <v>5.1920000000000002</v>
      </c>
      <c r="G117">
        <v>4.008</v>
      </c>
      <c r="H117">
        <v>8.0419999999999998</v>
      </c>
      <c r="I117">
        <v>25.161000000000001</v>
      </c>
      <c r="J117">
        <v>24.364999999999998</v>
      </c>
      <c r="K117">
        <v>6.7338400000000007E-2</v>
      </c>
      <c r="L117">
        <v>0.37304150000000003</v>
      </c>
      <c r="M117">
        <v>-3.513236</v>
      </c>
      <c r="N117">
        <v>-3.044394</v>
      </c>
      <c r="O117">
        <v>3.4567100000000002</v>
      </c>
      <c r="P117">
        <v>-1.234607</v>
      </c>
    </row>
    <row r="118" spans="1:16">
      <c r="A118" s="31">
        <v>1222002</v>
      </c>
      <c r="B118">
        <v>122</v>
      </c>
      <c r="C118" t="s">
        <v>2</v>
      </c>
      <c r="D118">
        <v>2002</v>
      </c>
      <c r="E118">
        <v>214.24299999999999</v>
      </c>
      <c r="F118">
        <v>0.29099999999999998</v>
      </c>
      <c r="G118">
        <v>4.3920000000000003</v>
      </c>
      <c r="H118">
        <v>8.0820000000000007</v>
      </c>
      <c r="I118">
        <v>23.643000000000001</v>
      </c>
      <c r="J118">
        <v>25.745000000000001</v>
      </c>
      <c r="K118">
        <v>7.8102900000000002</v>
      </c>
      <c r="L118">
        <v>0.49492700000000001</v>
      </c>
      <c r="M118">
        <v>5.3602639999999999</v>
      </c>
      <c r="N118">
        <v>-6.4205050000000004</v>
      </c>
      <c r="O118">
        <v>2.7425899999999999</v>
      </c>
      <c r="P118">
        <v>-1.234607</v>
      </c>
    </row>
    <row r="119" spans="1:16">
      <c r="A119" s="31">
        <v>1222003</v>
      </c>
      <c r="B119">
        <v>122</v>
      </c>
      <c r="C119" t="s">
        <v>2</v>
      </c>
      <c r="D119">
        <v>2003</v>
      </c>
      <c r="E119">
        <v>262.20800000000003</v>
      </c>
      <c r="F119">
        <v>3.5070000000000001</v>
      </c>
      <c r="G119">
        <v>4.7919999999999998</v>
      </c>
      <c r="H119">
        <v>8.1180000000000003</v>
      </c>
      <c r="I119">
        <v>24.408999999999999</v>
      </c>
      <c r="J119">
        <v>25.957000000000001</v>
      </c>
      <c r="K119">
        <v>18.292729999999999</v>
      </c>
      <c r="L119">
        <v>0.44345899999999999</v>
      </c>
      <c r="M119">
        <v>0.8167354</v>
      </c>
      <c r="N119">
        <v>3.1381869999999998</v>
      </c>
      <c r="O119">
        <v>5.6930209999999999</v>
      </c>
      <c r="P119">
        <v>-1.234607</v>
      </c>
    </row>
    <row r="120" spans="1:16">
      <c r="A120" s="31">
        <v>1222004</v>
      </c>
      <c r="B120">
        <v>122</v>
      </c>
      <c r="C120" t="s">
        <v>2</v>
      </c>
      <c r="D120">
        <v>2004</v>
      </c>
      <c r="E120">
        <v>301.32100000000003</v>
      </c>
      <c r="F120">
        <v>7.9749999999999996</v>
      </c>
      <c r="G120">
        <v>5.5</v>
      </c>
      <c r="H120">
        <v>8.1690000000000005</v>
      </c>
      <c r="I120">
        <v>24.061</v>
      </c>
      <c r="J120">
        <v>26.137</v>
      </c>
      <c r="K120">
        <v>12.980510000000001</v>
      </c>
      <c r="L120">
        <v>0.62431139999999996</v>
      </c>
      <c r="M120">
        <v>0.68867889999999998</v>
      </c>
      <c r="N120">
        <v>-1.4463239999999999</v>
      </c>
      <c r="O120">
        <v>4.333475</v>
      </c>
      <c r="P120">
        <v>-1.234607</v>
      </c>
    </row>
    <row r="121" spans="1:16">
      <c r="A121" s="31">
        <v>1222005</v>
      </c>
      <c r="B121">
        <v>122</v>
      </c>
      <c r="C121" t="s">
        <v>2</v>
      </c>
      <c r="D121">
        <v>2005</v>
      </c>
      <c r="E121">
        <v>316.267</v>
      </c>
      <c r="F121">
        <v>5.4550000000000001</v>
      </c>
      <c r="G121">
        <v>5.6420000000000003</v>
      </c>
      <c r="H121">
        <v>8.2249999999999996</v>
      </c>
      <c r="I121">
        <v>23.824999999999999</v>
      </c>
      <c r="J121">
        <v>26.084</v>
      </c>
      <c r="K121">
        <v>4.7257540000000002</v>
      </c>
      <c r="L121">
        <v>0.68085099999999998</v>
      </c>
      <c r="M121">
        <v>-0.2031897</v>
      </c>
      <c r="N121">
        <v>-0.99055610000000005</v>
      </c>
      <c r="O121">
        <v>4.5016259999999999</v>
      </c>
      <c r="P121">
        <v>-1.234607</v>
      </c>
    </row>
    <row r="122" spans="1:16">
      <c r="A122" s="31">
        <v>1222006</v>
      </c>
      <c r="B122">
        <v>122</v>
      </c>
      <c r="C122" t="s">
        <v>2</v>
      </c>
      <c r="D122">
        <v>2006</v>
      </c>
      <c r="E122">
        <v>336.298</v>
      </c>
      <c r="F122">
        <v>5.8550000000000004</v>
      </c>
      <c r="G122">
        <v>5.2249999999999996</v>
      </c>
      <c r="H122">
        <v>8.2680000000000007</v>
      </c>
      <c r="I122">
        <v>23.61</v>
      </c>
      <c r="J122">
        <v>26.905000000000001</v>
      </c>
      <c r="K122">
        <v>5.9563249999999996</v>
      </c>
      <c r="L122">
        <v>0.52007740000000002</v>
      </c>
      <c r="M122">
        <v>3.0514770000000002</v>
      </c>
      <c r="N122">
        <v>-0.91063110000000003</v>
      </c>
      <c r="O122">
        <v>4.4998329999999997</v>
      </c>
      <c r="P122">
        <v>-1.234607</v>
      </c>
    </row>
    <row r="123" spans="1:16">
      <c r="A123" s="31">
        <v>1222007</v>
      </c>
      <c r="B123">
        <v>122</v>
      </c>
      <c r="C123" t="s">
        <v>2</v>
      </c>
      <c r="D123">
        <v>2007</v>
      </c>
      <c r="E123">
        <v>389.23099999999999</v>
      </c>
      <c r="F123">
        <v>5.6349999999999998</v>
      </c>
      <c r="G123">
        <v>4.867</v>
      </c>
      <c r="H123">
        <v>8.2949999999999999</v>
      </c>
      <c r="I123">
        <v>24.584</v>
      </c>
      <c r="J123">
        <v>28.387</v>
      </c>
      <c r="K123">
        <v>13.59938</v>
      </c>
      <c r="L123">
        <v>0.32549729999999999</v>
      </c>
      <c r="M123">
        <v>5.2206999999999999</v>
      </c>
      <c r="N123">
        <v>3.9619260000000001</v>
      </c>
      <c r="O123">
        <v>6.0100490000000004</v>
      </c>
      <c r="P123">
        <v>-1.234607</v>
      </c>
    </row>
    <row r="124" spans="1:16">
      <c r="A124" s="31">
        <v>1222008</v>
      </c>
      <c r="B124">
        <v>122</v>
      </c>
      <c r="C124" t="s">
        <v>2</v>
      </c>
      <c r="D124">
        <v>2008</v>
      </c>
      <c r="E124">
        <v>432.005</v>
      </c>
      <c r="F124">
        <v>0.95399999999999996</v>
      </c>
      <c r="G124">
        <v>4.0999999999999996</v>
      </c>
      <c r="H124">
        <v>8.3219999999999992</v>
      </c>
      <c r="I124">
        <v>24.466999999999999</v>
      </c>
      <c r="J124">
        <v>28.957000000000001</v>
      </c>
      <c r="K124">
        <v>9.901275</v>
      </c>
      <c r="L124">
        <v>0.32444129999999999</v>
      </c>
      <c r="M124">
        <v>1.9684360000000001</v>
      </c>
      <c r="N124">
        <v>-0.47819509999999998</v>
      </c>
      <c r="O124">
        <v>4.4410910000000001</v>
      </c>
      <c r="P124">
        <v>-1.234607</v>
      </c>
    </row>
    <row r="125" spans="1:16">
      <c r="A125" s="31">
        <v>1222009</v>
      </c>
      <c r="B125">
        <v>122</v>
      </c>
      <c r="C125" t="s">
        <v>2</v>
      </c>
      <c r="D125">
        <v>2009</v>
      </c>
      <c r="E125">
        <v>401.32299999999998</v>
      </c>
      <c r="F125">
        <v>-11.898999999999999</v>
      </c>
      <c r="G125">
        <v>5.3330000000000002</v>
      </c>
      <c r="H125">
        <v>8.3409999999999993</v>
      </c>
      <c r="I125">
        <v>22.774999999999999</v>
      </c>
      <c r="J125">
        <v>25.372</v>
      </c>
      <c r="K125">
        <v>-7.6452140000000002</v>
      </c>
      <c r="L125">
        <v>0.2277904</v>
      </c>
      <c r="M125">
        <v>-14.12975</v>
      </c>
      <c r="N125">
        <v>-7.4291989999999997</v>
      </c>
      <c r="O125">
        <v>1.5406409999999999</v>
      </c>
      <c r="P125">
        <v>-1.234607</v>
      </c>
    </row>
    <row r="126" spans="1:16">
      <c r="A126" s="31">
        <v>1222010</v>
      </c>
      <c r="B126">
        <v>122</v>
      </c>
      <c r="C126" t="s">
        <v>2</v>
      </c>
      <c r="D126">
        <v>2010</v>
      </c>
      <c r="E126">
        <v>392.59500000000003</v>
      </c>
      <c r="F126">
        <v>11.97</v>
      </c>
      <c r="G126">
        <v>4.8170000000000002</v>
      </c>
      <c r="H126">
        <v>8.3610000000000007</v>
      </c>
      <c r="I126">
        <v>22.608000000000001</v>
      </c>
      <c r="J126">
        <v>25.463000000000001</v>
      </c>
      <c r="K126">
        <v>-2.2231559999999999</v>
      </c>
      <c r="L126">
        <v>0.2392058</v>
      </c>
      <c r="M126">
        <v>0.35738130000000001</v>
      </c>
      <c r="N126">
        <v>-0.73867649999999996</v>
      </c>
      <c r="O126">
        <v>4.2301659999999996</v>
      </c>
      <c r="P126">
        <v>-1.234607</v>
      </c>
    </row>
    <row r="127" spans="1:16">
      <c r="A127" s="31">
        <v>1222011</v>
      </c>
      <c r="B127">
        <v>122</v>
      </c>
      <c r="C127" t="s">
        <v>2</v>
      </c>
      <c r="D127">
        <v>2011</v>
      </c>
      <c r="E127">
        <v>431.60899999999998</v>
      </c>
      <c r="F127">
        <v>5.9539999999999997</v>
      </c>
      <c r="G127">
        <v>4.5830000000000002</v>
      </c>
      <c r="H127">
        <v>8.3889999999999993</v>
      </c>
      <c r="I127">
        <v>24.140999999999998</v>
      </c>
      <c r="J127">
        <v>25.771000000000001</v>
      </c>
      <c r="K127">
        <v>9.0391999999999992</v>
      </c>
      <c r="L127">
        <v>0.33377040000000002</v>
      </c>
      <c r="M127">
        <v>1.1951419999999999</v>
      </c>
      <c r="N127">
        <v>6.350193</v>
      </c>
      <c r="O127">
        <v>6.6694659999999999</v>
      </c>
      <c r="P127">
        <v>-1.234607</v>
      </c>
    </row>
    <row r="128" spans="1:16">
      <c r="A128" s="31">
        <v>1222012</v>
      </c>
      <c r="B128">
        <v>122</v>
      </c>
      <c r="C128" t="s">
        <v>2</v>
      </c>
      <c r="D128">
        <v>2012</v>
      </c>
      <c r="E128">
        <v>409.661</v>
      </c>
      <c r="F128">
        <v>0.92400000000000004</v>
      </c>
      <c r="G128">
        <v>4.9169999999999998</v>
      </c>
      <c r="H128">
        <v>8.4260000000000002</v>
      </c>
      <c r="I128">
        <v>23.977</v>
      </c>
      <c r="J128">
        <v>25.46</v>
      </c>
      <c r="K128">
        <v>-5.3576009999999998</v>
      </c>
      <c r="L128">
        <v>0.43911699999999998</v>
      </c>
      <c r="M128">
        <v>-1.2215240000000001</v>
      </c>
      <c r="N128">
        <v>-0.68398879999999995</v>
      </c>
      <c r="O128">
        <v>4.3647039999999997</v>
      </c>
      <c r="P128">
        <v>-1.234607</v>
      </c>
    </row>
    <row r="129" spans="1:16">
      <c r="A129" s="31">
        <v>1222013</v>
      </c>
      <c r="B129">
        <v>122</v>
      </c>
      <c r="C129" t="s">
        <v>2</v>
      </c>
      <c r="D129">
        <v>2013</v>
      </c>
      <c r="E129">
        <v>430.197</v>
      </c>
      <c r="F129">
        <v>0.69399999999999995</v>
      </c>
      <c r="G129">
        <v>5.3419999999999996</v>
      </c>
      <c r="H129">
        <v>8.4770000000000003</v>
      </c>
      <c r="I129">
        <v>23.722999999999999</v>
      </c>
      <c r="J129">
        <v>25.666</v>
      </c>
      <c r="K129">
        <v>4.7736270000000003</v>
      </c>
      <c r="L129">
        <v>0.60162789999999999</v>
      </c>
      <c r="M129">
        <v>0.80261830000000001</v>
      </c>
      <c r="N129">
        <v>-1.0706910000000001</v>
      </c>
      <c r="O129">
        <v>4.4416510000000002</v>
      </c>
      <c r="P129">
        <v>-1.234607</v>
      </c>
    </row>
    <row r="130" spans="1:16">
      <c r="A130" s="31">
        <v>1222014</v>
      </c>
      <c r="B130">
        <v>122</v>
      </c>
      <c r="C130" t="s">
        <v>2</v>
      </c>
      <c r="D130">
        <v>2014</v>
      </c>
      <c r="E130">
        <v>442.69900000000001</v>
      </c>
      <c r="F130">
        <v>2.9569999999999999</v>
      </c>
      <c r="G130">
        <v>5.6079999999999997</v>
      </c>
      <c r="H130">
        <v>8.5440000000000005</v>
      </c>
      <c r="I130">
        <v>23.532</v>
      </c>
      <c r="J130">
        <v>26.006</v>
      </c>
      <c r="K130">
        <v>2.8240409999999998</v>
      </c>
      <c r="L130">
        <v>0.78417610000000004</v>
      </c>
      <c r="M130">
        <v>1.307391</v>
      </c>
      <c r="N130">
        <v>-0.81166070000000001</v>
      </c>
      <c r="O130">
        <v>4.6976630000000004</v>
      </c>
      <c r="P130">
        <v>-1.234607</v>
      </c>
    </row>
    <row r="131" spans="1:16">
      <c r="A131" s="31">
        <v>1222015</v>
      </c>
      <c r="B131">
        <v>122</v>
      </c>
      <c r="C131" t="s">
        <v>2</v>
      </c>
      <c r="D131">
        <v>2015</v>
      </c>
      <c r="E131">
        <v>382.01</v>
      </c>
      <c r="F131">
        <v>3.63</v>
      </c>
      <c r="G131">
        <v>5.742</v>
      </c>
      <c r="H131">
        <v>8.6300000000000008</v>
      </c>
      <c r="I131">
        <v>23.806000000000001</v>
      </c>
      <c r="J131">
        <v>25.530999999999999</v>
      </c>
      <c r="K131">
        <v>-15.886760000000001</v>
      </c>
      <c r="L131">
        <v>0.99652370000000001</v>
      </c>
      <c r="M131">
        <v>-1.8604830000000001</v>
      </c>
      <c r="N131">
        <v>1.15097</v>
      </c>
      <c r="O131">
        <v>5.4177280000000003</v>
      </c>
      <c r="P131">
        <v>-1.234607</v>
      </c>
    </row>
    <row r="132" spans="1:16">
      <c r="A132" s="31">
        <v>1222016</v>
      </c>
      <c r="B132">
        <v>122</v>
      </c>
      <c r="C132" t="s">
        <v>2</v>
      </c>
      <c r="D132">
        <v>2016</v>
      </c>
      <c r="E132">
        <v>395.72800000000001</v>
      </c>
      <c r="F132">
        <v>3.726</v>
      </c>
      <c r="G132">
        <v>6.0419999999999998</v>
      </c>
      <c r="H132">
        <v>8.74</v>
      </c>
      <c r="I132">
        <v>24.256</v>
      </c>
      <c r="J132">
        <v>26.981000000000002</v>
      </c>
      <c r="K132">
        <v>3.4665219999999999</v>
      </c>
      <c r="L132">
        <v>1.2585809999999999</v>
      </c>
      <c r="M132">
        <v>5.3741519999999996</v>
      </c>
      <c r="N132">
        <v>1.8552109999999999</v>
      </c>
      <c r="O132">
        <v>6.1098990000000004</v>
      </c>
      <c r="P132">
        <v>-1.234607</v>
      </c>
    </row>
    <row r="133" spans="1:16">
      <c r="A133" s="31">
        <v>1222017</v>
      </c>
      <c r="B133">
        <v>122</v>
      </c>
      <c r="C133" t="s">
        <v>2</v>
      </c>
      <c r="D133">
        <v>2017</v>
      </c>
      <c r="E133">
        <v>417.09100000000001</v>
      </c>
      <c r="F133">
        <v>5.3490000000000002</v>
      </c>
      <c r="G133">
        <v>5.5330000000000004</v>
      </c>
      <c r="H133">
        <v>8.8149999999999995</v>
      </c>
      <c r="I133">
        <v>24.835999999999999</v>
      </c>
      <c r="J133">
        <v>26.21</v>
      </c>
      <c r="K133">
        <v>5.1219039999999998</v>
      </c>
      <c r="L133">
        <v>0.85082239999999998</v>
      </c>
      <c r="M133">
        <v>-2.9416250000000002</v>
      </c>
      <c r="N133">
        <v>2.3353199999999998</v>
      </c>
      <c r="O133">
        <v>5.6485339999999997</v>
      </c>
      <c r="P133">
        <v>-1.234607</v>
      </c>
    </row>
    <row r="134" spans="1:16">
      <c r="A134" s="31">
        <v>1222018</v>
      </c>
      <c r="B134">
        <v>122</v>
      </c>
      <c r="C134" t="s">
        <v>2</v>
      </c>
      <c r="D134">
        <v>2018</v>
      </c>
      <c r="E134">
        <v>455.30099999999999</v>
      </c>
      <c r="F134">
        <v>5.03</v>
      </c>
      <c r="G134">
        <v>4.8920000000000003</v>
      </c>
      <c r="H134">
        <v>8.8849999999999998</v>
      </c>
      <c r="I134">
        <v>25.542999999999999</v>
      </c>
      <c r="J134">
        <v>26.800999999999998</v>
      </c>
      <c r="K134">
        <v>8.3922500000000007</v>
      </c>
      <c r="L134">
        <v>0.78784469999999995</v>
      </c>
      <c r="M134">
        <v>2.2051419999999999</v>
      </c>
      <c r="N134">
        <v>2.7678820000000002</v>
      </c>
      <c r="O134">
        <v>5.9078790000000003</v>
      </c>
      <c r="P134">
        <v>-1.234607</v>
      </c>
    </row>
    <row r="135" spans="1:16">
      <c r="A135" s="31">
        <v>1222019</v>
      </c>
      <c r="B135">
        <v>122</v>
      </c>
      <c r="C135" t="s">
        <v>2</v>
      </c>
      <c r="D135">
        <v>2019</v>
      </c>
      <c r="E135">
        <v>445.125</v>
      </c>
      <c r="F135">
        <v>2.448</v>
      </c>
      <c r="G135">
        <v>4.5250000000000004</v>
      </c>
      <c r="H135">
        <v>8.859</v>
      </c>
      <c r="I135">
        <v>25.471</v>
      </c>
      <c r="J135">
        <v>28.314</v>
      </c>
      <c r="K135">
        <v>-2.2860990000000001</v>
      </c>
      <c r="L135">
        <v>-0.2934869</v>
      </c>
      <c r="M135">
        <v>5.3436459999999997</v>
      </c>
      <c r="N135">
        <v>-0.28267439999999999</v>
      </c>
      <c r="O135">
        <v>4.095364</v>
      </c>
    </row>
    <row r="136" spans="1:16">
      <c r="A136" s="31">
        <v>1222020</v>
      </c>
      <c r="B136">
        <v>122</v>
      </c>
      <c r="C136" t="s">
        <v>2</v>
      </c>
      <c r="D136">
        <v>2020</v>
      </c>
      <c r="E136">
        <v>428.62200000000001</v>
      </c>
      <c r="F136">
        <v>-10.238</v>
      </c>
      <c r="G136">
        <v>5.3330000000000002</v>
      </c>
      <c r="H136">
        <v>8.9009999999999998</v>
      </c>
      <c r="I136">
        <v>25.193000000000001</v>
      </c>
      <c r="J136">
        <v>27.536000000000001</v>
      </c>
      <c r="K136">
        <v>-3.8502459999999998</v>
      </c>
      <c r="L136">
        <v>0.47185709999999997</v>
      </c>
      <c r="M136">
        <v>-2.8253919999999999</v>
      </c>
      <c r="N136">
        <v>-1.1034809999999999</v>
      </c>
      <c r="O136">
        <v>4.2013129999999999</v>
      </c>
    </row>
    <row r="137" spans="1:16">
      <c r="A137" s="31">
        <v>1222021</v>
      </c>
      <c r="B137">
        <v>122</v>
      </c>
      <c r="C137" t="s">
        <v>2</v>
      </c>
      <c r="D137">
        <v>2021</v>
      </c>
      <c r="E137">
        <v>481.79599999999999</v>
      </c>
      <c r="F137">
        <v>5.8879999999999999</v>
      </c>
      <c r="G137">
        <v>5.5</v>
      </c>
      <c r="H137">
        <v>8.9459999999999997</v>
      </c>
      <c r="I137">
        <v>25.42</v>
      </c>
      <c r="J137">
        <v>27.832999999999998</v>
      </c>
      <c r="K137">
        <v>11.036619999999999</v>
      </c>
      <c r="L137">
        <v>0.50301810000000002</v>
      </c>
      <c r="M137">
        <v>1.0670790000000001</v>
      </c>
      <c r="N137">
        <v>0.89299759999999995</v>
      </c>
      <c r="O137">
        <v>5.0130679999999996</v>
      </c>
    </row>
    <row r="138" spans="1:16">
      <c r="A138" s="31">
        <v>1222022</v>
      </c>
      <c r="B138">
        <v>122</v>
      </c>
      <c r="C138" t="s">
        <v>2</v>
      </c>
      <c r="D138">
        <v>2022</v>
      </c>
      <c r="E138">
        <v>514.95600000000002</v>
      </c>
      <c r="F138">
        <v>6.9290000000000003</v>
      </c>
      <c r="G138">
        <v>5.3</v>
      </c>
      <c r="H138">
        <v>8.99</v>
      </c>
      <c r="I138">
        <v>25.507999999999999</v>
      </c>
      <c r="J138">
        <v>27.978999999999999</v>
      </c>
      <c r="K138">
        <v>6.4393849999999997</v>
      </c>
      <c r="L138">
        <v>0.4894327</v>
      </c>
      <c r="M138">
        <v>0.5218199</v>
      </c>
      <c r="N138">
        <v>0.34498980000000001</v>
      </c>
      <c r="O138">
        <v>4.8033080000000004</v>
      </c>
    </row>
    <row r="139" spans="1:16">
      <c r="A139" s="31">
        <v>1222023</v>
      </c>
      <c r="B139">
        <v>122</v>
      </c>
      <c r="C139" t="s">
        <v>2</v>
      </c>
      <c r="D139">
        <v>2023</v>
      </c>
      <c r="E139">
        <v>537.75800000000004</v>
      </c>
      <c r="F139">
        <v>3.8929999999999998</v>
      </c>
      <c r="G139">
        <v>4.7</v>
      </c>
      <c r="H139">
        <v>9.0350000000000001</v>
      </c>
      <c r="I139">
        <v>25.754000000000001</v>
      </c>
      <c r="J139">
        <v>28.184999999999999</v>
      </c>
      <c r="K139">
        <v>4.2401970000000002</v>
      </c>
      <c r="L139">
        <v>0.49806309999999998</v>
      </c>
      <c r="M139">
        <v>0.73088520000000001</v>
      </c>
      <c r="N139">
        <v>0.95519140000000002</v>
      </c>
      <c r="O139">
        <v>5.0182229999999999</v>
      </c>
    </row>
    <row r="140" spans="1:16">
      <c r="A140" s="31">
        <v>1222024</v>
      </c>
      <c r="B140">
        <v>122</v>
      </c>
      <c r="C140" t="s">
        <v>2</v>
      </c>
      <c r="D140">
        <v>2024</v>
      </c>
      <c r="E140">
        <v>560.56100000000004</v>
      </c>
      <c r="F140">
        <v>1.0149999999999999</v>
      </c>
      <c r="G140">
        <v>4.5</v>
      </c>
      <c r="H140">
        <v>9.08</v>
      </c>
      <c r="I140">
        <v>25.96</v>
      </c>
      <c r="J140">
        <v>28.260999999999999</v>
      </c>
      <c r="K140">
        <v>4.0678890000000001</v>
      </c>
      <c r="L140">
        <v>0.4955947</v>
      </c>
      <c r="M140">
        <v>0.26892179999999999</v>
      </c>
      <c r="N140">
        <v>0.79352849999999997</v>
      </c>
      <c r="O140">
        <v>4.9476839999999997</v>
      </c>
    </row>
    <row r="141" spans="1:16">
      <c r="A141" s="31">
        <v>1222025</v>
      </c>
      <c r="B141">
        <v>122</v>
      </c>
      <c r="C141" t="s">
        <v>2</v>
      </c>
      <c r="D141">
        <v>2025</v>
      </c>
      <c r="E141">
        <v>582.12599999999998</v>
      </c>
      <c r="F141">
        <v>2.2749999999999999</v>
      </c>
      <c r="G141">
        <v>4.5</v>
      </c>
      <c r="H141">
        <v>9.1259999999999994</v>
      </c>
      <c r="I141">
        <v>26.213999999999999</v>
      </c>
      <c r="J141">
        <v>28.411999999999999</v>
      </c>
      <c r="K141">
        <v>3.7045249999999998</v>
      </c>
      <c r="L141">
        <v>0.50405440000000001</v>
      </c>
      <c r="M141">
        <v>0.53146559999999998</v>
      </c>
      <c r="N141">
        <v>0.96894789999999997</v>
      </c>
      <c r="O141">
        <v>5.02121</v>
      </c>
    </row>
    <row r="142" spans="1:16">
      <c r="A142" s="31">
        <v>1222026</v>
      </c>
      <c r="B142">
        <v>122</v>
      </c>
      <c r="C142" t="s">
        <v>2</v>
      </c>
      <c r="D142">
        <v>2026</v>
      </c>
      <c r="E142">
        <v>604.26099999999997</v>
      </c>
      <c r="F142">
        <v>2.0670000000000002</v>
      </c>
      <c r="G142">
        <v>4.5</v>
      </c>
      <c r="H142">
        <v>9.1709999999999994</v>
      </c>
      <c r="I142">
        <v>26.474</v>
      </c>
      <c r="J142">
        <v>28.681999999999999</v>
      </c>
      <c r="K142">
        <v>3.6631520000000002</v>
      </c>
      <c r="L142">
        <v>0.49067709999999998</v>
      </c>
      <c r="M142">
        <v>0.941357</v>
      </c>
      <c r="N142">
        <v>0.98209570000000002</v>
      </c>
      <c r="O142">
        <v>5.0277989999999999</v>
      </c>
    </row>
    <row r="143" spans="1:16">
      <c r="A143" s="31">
        <v>1241980</v>
      </c>
      <c r="B143">
        <v>124</v>
      </c>
      <c r="C143" t="s">
        <v>3</v>
      </c>
      <c r="D143">
        <v>1980</v>
      </c>
      <c r="E143">
        <v>123.47799999999999</v>
      </c>
      <c r="F143">
        <v>-1.5</v>
      </c>
      <c r="G143">
        <v>8.3000000000000007</v>
      </c>
      <c r="H143">
        <v>9.8550000000000004</v>
      </c>
      <c r="I143">
        <v>27.393999999999998</v>
      </c>
      <c r="J143">
        <v>19.837</v>
      </c>
    </row>
    <row r="144" spans="1:16">
      <c r="A144" s="31">
        <v>1241981</v>
      </c>
      <c r="B144">
        <v>124</v>
      </c>
      <c r="C144" t="s">
        <v>3</v>
      </c>
      <c r="D144">
        <v>1981</v>
      </c>
      <c r="E144">
        <v>102.245</v>
      </c>
      <c r="F144">
        <v>-1.734</v>
      </c>
      <c r="G144">
        <v>10</v>
      </c>
      <c r="H144">
        <v>9.8629999999999995</v>
      </c>
      <c r="I144">
        <v>23.318999999999999</v>
      </c>
      <c r="J144">
        <v>17.417000000000002</v>
      </c>
      <c r="K144">
        <v>-20.76679</v>
      </c>
      <c r="L144">
        <v>8.1111199999999994E-2</v>
      </c>
      <c r="M144">
        <v>-13.89447</v>
      </c>
      <c r="N144">
        <v>-17.475020000000001</v>
      </c>
      <c r="O144">
        <v>-1.8797999999999999</v>
      </c>
    </row>
    <row r="145" spans="1:15">
      <c r="A145" s="31">
        <v>1241982</v>
      </c>
      <c r="B145">
        <v>124</v>
      </c>
      <c r="C145" t="s">
        <v>3</v>
      </c>
      <c r="D145">
        <v>1982</v>
      </c>
      <c r="E145">
        <v>89.957999999999998</v>
      </c>
      <c r="F145">
        <v>1.8720000000000001</v>
      </c>
      <c r="G145">
        <v>11.5</v>
      </c>
      <c r="H145">
        <v>9.8550000000000004</v>
      </c>
      <c r="I145">
        <v>22.289000000000001</v>
      </c>
      <c r="J145">
        <v>16.597000000000001</v>
      </c>
      <c r="K145">
        <v>-13.6586</v>
      </c>
      <c r="L145">
        <v>-8.1177100000000002E-2</v>
      </c>
      <c r="M145">
        <v>-4.940652</v>
      </c>
      <c r="N145">
        <v>-4.6211140000000004</v>
      </c>
      <c r="O145">
        <v>2.5073989999999999</v>
      </c>
    </row>
    <row r="146" spans="1:15">
      <c r="A146" s="31">
        <v>1241983</v>
      </c>
      <c r="B146">
        <v>124</v>
      </c>
      <c r="C146" t="s">
        <v>3</v>
      </c>
      <c r="D146">
        <v>1983</v>
      </c>
      <c r="E146">
        <v>85.037000000000006</v>
      </c>
      <c r="F146">
        <v>-0.96799999999999997</v>
      </c>
      <c r="G146">
        <v>10.742000000000001</v>
      </c>
      <c r="H146">
        <v>9.8580000000000005</v>
      </c>
      <c r="I146">
        <v>19.437000000000001</v>
      </c>
      <c r="J146">
        <v>16.305</v>
      </c>
      <c r="K146">
        <v>-5.7868930000000001</v>
      </c>
      <c r="L146">
        <v>3.04321E-2</v>
      </c>
      <c r="M146">
        <v>-1.790862</v>
      </c>
      <c r="N146">
        <v>-14.67305</v>
      </c>
      <c r="O146">
        <v>-0.60059989999999996</v>
      </c>
    </row>
    <row r="147" spans="1:15">
      <c r="A147" s="31">
        <v>1241984</v>
      </c>
      <c r="B147">
        <v>124</v>
      </c>
      <c r="C147" t="s">
        <v>3</v>
      </c>
      <c r="D147">
        <v>1984</v>
      </c>
      <c r="E147">
        <v>81.236999999999995</v>
      </c>
      <c r="F147">
        <v>6.1609999999999996</v>
      </c>
      <c r="G147">
        <v>10.824999999999999</v>
      </c>
      <c r="H147">
        <v>9.8529999999999998</v>
      </c>
      <c r="I147">
        <v>20.433</v>
      </c>
      <c r="J147">
        <v>17.518000000000001</v>
      </c>
      <c r="K147">
        <v>-4.6776710000000001</v>
      </c>
      <c r="L147">
        <v>-5.0745999999999999E-2</v>
      </c>
      <c r="M147">
        <v>6.9243059999999996</v>
      </c>
      <c r="N147">
        <v>4.8744680000000002</v>
      </c>
      <c r="O147">
        <v>6.0489230000000003</v>
      </c>
    </row>
    <row r="148" spans="1:15">
      <c r="A148" s="31">
        <v>1241985</v>
      </c>
      <c r="B148">
        <v>124</v>
      </c>
      <c r="C148" t="s">
        <v>3</v>
      </c>
      <c r="D148">
        <v>1985</v>
      </c>
      <c r="E148">
        <v>84.466999999999999</v>
      </c>
      <c r="F148">
        <v>0.55300000000000005</v>
      </c>
      <c r="G148">
        <v>10.117000000000001</v>
      </c>
      <c r="H148">
        <v>9.8580000000000005</v>
      </c>
      <c r="I148">
        <v>19.655000000000001</v>
      </c>
      <c r="J148">
        <v>17.599</v>
      </c>
      <c r="K148">
        <v>3.823979</v>
      </c>
      <c r="L148">
        <v>5.07202E-2</v>
      </c>
      <c r="M148">
        <v>0.46025339999999998</v>
      </c>
      <c r="N148">
        <v>-3.9582799999999998</v>
      </c>
      <c r="O148">
        <v>3.0154130000000001</v>
      </c>
    </row>
    <row r="149" spans="1:15">
      <c r="A149" s="31">
        <v>1241986</v>
      </c>
      <c r="B149">
        <v>124</v>
      </c>
      <c r="C149" t="s">
        <v>3</v>
      </c>
      <c r="D149">
        <v>1986</v>
      </c>
      <c r="E149">
        <v>117.063</v>
      </c>
      <c r="F149">
        <v>3.899</v>
      </c>
      <c r="G149">
        <v>10.050000000000001</v>
      </c>
      <c r="H149">
        <v>9.859</v>
      </c>
      <c r="I149">
        <v>19.245999999999999</v>
      </c>
      <c r="J149">
        <v>18.718</v>
      </c>
      <c r="K149">
        <v>27.844840000000001</v>
      </c>
      <c r="L149">
        <v>1.0142999999999999E-2</v>
      </c>
      <c r="M149">
        <v>5.9782029999999997</v>
      </c>
      <c r="N149">
        <v>-2.1251169999999999</v>
      </c>
      <c r="O149">
        <v>3.766648</v>
      </c>
    </row>
    <row r="150" spans="1:15">
      <c r="A150" s="31">
        <v>1241987</v>
      </c>
      <c r="B150">
        <v>124</v>
      </c>
      <c r="C150" t="s">
        <v>3</v>
      </c>
      <c r="D150">
        <v>1987</v>
      </c>
      <c r="E150">
        <v>145.411</v>
      </c>
      <c r="F150">
        <v>6.8369999999999997</v>
      </c>
      <c r="G150">
        <v>9.8079999999999998</v>
      </c>
      <c r="H150">
        <v>9.8650000000000002</v>
      </c>
      <c r="I150">
        <v>20.309000000000001</v>
      </c>
      <c r="J150">
        <v>19.677</v>
      </c>
      <c r="K150">
        <v>19.495090000000001</v>
      </c>
      <c r="L150">
        <v>6.0821100000000003E-2</v>
      </c>
      <c r="M150">
        <v>4.8737110000000001</v>
      </c>
      <c r="N150">
        <v>5.2341329999999999</v>
      </c>
      <c r="O150">
        <v>6.193594</v>
      </c>
    </row>
    <row r="151" spans="1:15">
      <c r="A151" s="31">
        <v>1241988</v>
      </c>
      <c r="B151">
        <v>124</v>
      </c>
      <c r="C151" t="s">
        <v>3</v>
      </c>
      <c r="D151">
        <v>1988</v>
      </c>
      <c r="E151">
        <v>158.09700000000001</v>
      </c>
      <c r="F151">
        <v>10.74</v>
      </c>
      <c r="G151">
        <v>8.8330000000000002</v>
      </c>
      <c r="H151">
        <v>9.8759999999999994</v>
      </c>
      <c r="I151">
        <v>22.597999999999999</v>
      </c>
      <c r="J151">
        <v>22.184999999999999</v>
      </c>
      <c r="K151">
        <v>8.0241880000000005</v>
      </c>
      <c r="L151">
        <v>0.1113811</v>
      </c>
      <c r="M151">
        <v>11.30494</v>
      </c>
      <c r="N151">
        <v>10.12922</v>
      </c>
      <c r="O151">
        <v>8.0591390000000001</v>
      </c>
    </row>
    <row r="152" spans="1:15">
      <c r="A152" s="31">
        <v>1241989</v>
      </c>
      <c r="B152">
        <v>124</v>
      </c>
      <c r="C152" t="s">
        <v>3</v>
      </c>
      <c r="D152">
        <v>1989</v>
      </c>
      <c r="E152">
        <v>159.816</v>
      </c>
      <c r="F152">
        <v>10.041</v>
      </c>
      <c r="G152">
        <v>7.367</v>
      </c>
      <c r="H152">
        <v>9.9280000000000008</v>
      </c>
      <c r="I152">
        <v>24.33</v>
      </c>
      <c r="J152">
        <v>23.474</v>
      </c>
      <c r="K152">
        <v>1.075612</v>
      </c>
      <c r="L152">
        <v>0.52377119999999999</v>
      </c>
      <c r="M152">
        <v>5.4911820000000002</v>
      </c>
      <c r="N152">
        <v>7.1187829999999996</v>
      </c>
      <c r="O152">
        <v>7.2247760000000003</v>
      </c>
    </row>
    <row r="153" spans="1:15">
      <c r="A153" s="31">
        <v>1241990</v>
      </c>
      <c r="B153">
        <v>124</v>
      </c>
      <c r="C153" t="s">
        <v>3</v>
      </c>
      <c r="D153">
        <v>1990</v>
      </c>
      <c r="E153">
        <v>200.149</v>
      </c>
      <c r="F153">
        <v>4.8369999999999997</v>
      </c>
      <c r="G153">
        <v>6.5579999999999998</v>
      </c>
      <c r="H153">
        <v>9.9480000000000004</v>
      </c>
      <c r="I153">
        <v>25.204000000000001</v>
      </c>
      <c r="J153">
        <v>23.646999999999998</v>
      </c>
      <c r="K153">
        <v>20.151489999999999</v>
      </c>
      <c r="L153">
        <v>0.20104540000000001</v>
      </c>
      <c r="M153">
        <v>0.73159379999999996</v>
      </c>
      <c r="N153">
        <v>3.4677039999999999</v>
      </c>
      <c r="O153">
        <v>5.5939399999999999</v>
      </c>
    </row>
    <row r="154" spans="1:15">
      <c r="A154" s="31">
        <v>1241991</v>
      </c>
      <c r="B154">
        <v>124</v>
      </c>
      <c r="C154" t="s">
        <v>3</v>
      </c>
      <c r="D154">
        <v>1991</v>
      </c>
      <c r="E154">
        <v>205.369</v>
      </c>
      <c r="F154">
        <v>2.8069999999999999</v>
      </c>
      <c r="G154">
        <v>6.45</v>
      </c>
      <c r="H154">
        <v>9.9870000000000001</v>
      </c>
      <c r="I154">
        <v>23.637</v>
      </c>
      <c r="J154">
        <v>22.736000000000001</v>
      </c>
      <c r="K154">
        <v>2.541766</v>
      </c>
      <c r="L154">
        <v>0.39050770000000001</v>
      </c>
      <c r="M154">
        <v>-4.0068609999999998</v>
      </c>
      <c r="N154">
        <v>-6.6294370000000002</v>
      </c>
      <c r="O154">
        <v>2.2758940000000001</v>
      </c>
    </row>
    <row r="155" spans="1:15">
      <c r="A155" s="31">
        <v>1241992</v>
      </c>
      <c r="B155">
        <v>124</v>
      </c>
      <c r="C155" t="s">
        <v>3</v>
      </c>
      <c r="D155">
        <v>1992</v>
      </c>
      <c r="E155">
        <v>228.732</v>
      </c>
      <c r="F155">
        <v>3.1459999999999999</v>
      </c>
      <c r="G155">
        <v>7.0919999999999996</v>
      </c>
      <c r="H155">
        <v>10.022</v>
      </c>
      <c r="I155">
        <v>23.376999999999999</v>
      </c>
      <c r="J155">
        <v>23.056000000000001</v>
      </c>
      <c r="K155">
        <v>10.21414</v>
      </c>
      <c r="L155">
        <v>0.34923169999999998</v>
      </c>
      <c r="M155">
        <v>1.3879250000000001</v>
      </c>
      <c r="N155">
        <v>-1.112204</v>
      </c>
      <c r="O155">
        <v>4.2342740000000001</v>
      </c>
    </row>
    <row r="156" spans="1:15">
      <c r="A156" s="31">
        <v>1241993</v>
      </c>
      <c r="B156">
        <v>124</v>
      </c>
      <c r="C156" t="s">
        <v>3</v>
      </c>
      <c r="D156">
        <v>1993</v>
      </c>
      <c r="E156">
        <v>218.72</v>
      </c>
      <c r="F156">
        <v>0.54</v>
      </c>
      <c r="G156">
        <v>8.625</v>
      </c>
      <c r="H156">
        <v>10.068</v>
      </c>
      <c r="I156">
        <v>22.684000000000001</v>
      </c>
      <c r="J156">
        <v>24.408999999999999</v>
      </c>
      <c r="K156">
        <v>-4.5775420000000002</v>
      </c>
      <c r="L156">
        <v>0.4568931</v>
      </c>
      <c r="M156">
        <v>5.543037</v>
      </c>
      <c r="N156">
        <v>-3.0550169999999999</v>
      </c>
      <c r="O156">
        <v>3.8235420000000002</v>
      </c>
    </row>
    <row r="157" spans="1:15">
      <c r="A157" s="31">
        <v>1241994</v>
      </c>
      <c r="B157">
        <v>124</v>
      </c>
      <c r="C157" t="s">
        <v>3</v>
      </c>
      <c r="D157">
        <v>1994</v>
      </c>
      <c r="E157">
        <v>238.62200000000001</v>
      </c>
      <c r="F157">
        <v>7.3529999999999998</v>
      </c>
      <c r="G157">
        <v>9.75</v>
      </c>
      <c r="H157">
        <v>10.101000000000001</v>
      </c>
      <c r="I157">
        <v>22.724</v>
      </c>
      <c r="J157">
        <v>25.628</v>
      </c>
      <c r="K157">
        <v>8.3403869999999998</v>
      </c>
      <c r="L157">
        <v>0.3267003</v>
      </c>
      <c r="M157">
        <v>4.7565160000000004</v>
      </c>
      <c r="N157">
        <v>0.1760253</v>
      </c>
      <c r="O157">
        <v>4.7504080000000002</v>
      </c>
    </row>
    <row r="158" spans="1:15">
      <c r="A158" s="31">
        <v>1241995</v>
      </c>
      <c r="B158">
        <v>124</v>
      </c>
      <c r="C158" t="s">
        <v>3</v>
      </c>
      <c r="D158">
        <v>1995</v>
      </c>
      <c r="E158">
        <v>288.30099999999999</v>
      </c>
      <c r="F158">
        <v>9.5719999999999992</v>
      </c>
      <c r="G158">
        <v>9.6829999999999998</v>
      </c>
      <c r="H158">
        <v>10.131</v>
      </c>
      <c r="I158">
        <v>21.79</v>
      </c>
      <c r="J158">
        <v>25.77</v>
      </c>
      <c r="K158">
        <v>17.231639999999999</v>
      </c>
      <c r="L158">
        <v>0.29612080000000002</v>
      </c>
      <c r="M158">
        <v>0.55102830000000003</v>
      </c>
      <c r="N158">
        <v>-4.2863699999999998</v>
      </c>
      <c r="O158">
        <v>3.1176710000000001</v>
      </c>
    </row>
    <row r="159" spans="1:15">
      <c r="A159" s="31">
        <v>1241996</v>
      </c>
      <c r="B159">
        <v>124</v>
      </c>
      <c r="C159" t="s">
        <v>3</v>
      </c>
      <c r="D159">
        <v>1996</v>
      </c>
      <c r="E159">
        <v>279.29199999999997</v>
      </c>
      <c r="F159">
        <v>4.2210000000000001</v>
      </c>
      <c r="G159">
        <v>9.5500000000000007</v>
      </c>
      <c r="H159">
        <v>10.143000000000001</v>
      </c>
      <c r="I159">
        <v>21.631</v>
      </c>
      <c r="J159">
        <v>25.247</v>
      </c>
      <c r="K159">
        <v>-3.2256559999999999</v>
      </c>
      <c r="L159">
        <v>0.1183082</v>
      </c>
      <c r="M159">
        <v>-2.0715330000000001</v>
      </c>
      <c r="N159">
        <v>-0.73505620000000005</v>
      </c>
      <c r="O159">
        <v>4.0489550000000003</v>
      </c>
    </row>
    <row r="160" spans="1:15">
      <c r="A160" s="31">
        <v>1241997</v>
      </c>
      <c r="B160">
        <v>124</v>
      </c>
      <c r="C160" t="s">
        <v>3</v>
      </c>
      <c r="D160">
        <v>1997</v>
      </c>
      <c r="E160">
        <v>253.02199999999999</v>
      </c>
      <c r="F160">
        <v>8.9079999999999995</v>
      </c>
      <c r="G160">
        <v>9.2170000000000005</v>
      </c>
      <c r="H160">
        <v>10.17</v>
      </c>
      <c r="I160">
        <v>22.300999999999998</v>
      </c>
      <c r="J160">
        <v>26.212</v>
      </c>
      <c r="K160">
        <v>-10.3825</v>
      </c>
      <c r="L160">
        <v>0.26548670000000002</v>
      </c>
      <c r="M160">
        <v>3.6815199999999999</v>
      </c>
      <c r="N160">
        <v>3.0043489999999999</v>
      </c>
      <c r="O160">
        <v>5.5934999999999997</v>
      </c>
    </row>
    <row r="161" spans="1:16">
      <c r="A161" s="31">
        <v>1241998</v>
      </c>
      <c r="B161">
        <v>124</v>
      </c>
      <c r="C161" t="s">
        <v>3</v>
      </c>
      <c r="D161">
        <v>1998</v>
      </c>
      <c r="E161">
        <v>258.87599999999998</v>
      </c>
      <c r="F161">
        <v>5.5609999999999999</v>
      </c>
      <c r="G161">
        <v>9.3420000000000005</v>
      </c>
      <c r="H161">
        <v>10.192</v>
      </c>
      <c r="I161">
        <v>22.349</v>
      </c>
      <c r="J161">
        <v>26.085999999999999</v>
      </c>
      <c r="K161">
        <v>2.261314</v>
      </c>
      <c r="L161">
        <v>0.21585560000000001</v>
      </c>
      <c r="M161">
        <v>-0.48301769999999999</v>
      </c>
      <c r="N161">
        <v>0.21477470000000001</v>
      </c>
      <c r="O161">
        <v>4.4962780000000002</v>
      </c>
    </row>
    <row r="162" spans="1:16">
      <c r="A162" s="31">
        <v>1241999</v>
      </c>
      <c r="B162">
        <v>124</v>
      </c>
      <c r="C162" t="s">
        <v>3</v>
      </c>
      <c r="D162">
        <v>1999</v>
      </c>
      <c r="E162">
        <v>258.5</v>
      </c>
      <c r="F162">
        <v>2.681</v>
      </c>
      <c r="G162">
        <v>8.4250000000000007</v>
      </c>
      <c r="H162">
        <v>10.214</v>
      </c>
      <c r="I162">
        <v>22.689</v>
      </c>
      <c r="J162">
        <v>28.876999999999999</v>
      </c>
      <c r="K162">
        <v>-0.14545449999999999</v>
      </c>
      <c r="L162">
        <v>0.21539059999999999</v>
      </c>
      <c r="M162">
        <v>9.6651319999999998</v>
      </c>
      <c r="N162">
        <v>1.498523</v>
      </c>
      <c r="O162">
        <v>5.2538010000000002</v>
      </c>
    </row>
    <row r="163" spans="1:16">
      <c r="A163" s="31">
        <v>1242000</v>
      </c>
      <c r="B163">
        <v>124</v>
      </c>
      <c r="C163" t="s">
        <v>3</v>
      </c>
      <c r="D163">
        <v>2000</v>
      </c>
      <c r="E163">
        <v>236.89699999999999</v>
      </c>
      <c r="F163">
        <v>12.157</v>
      </c>
      <c r="G163">
        <v>6.8579999999999997</v>
      </c>
      <c r="H163">
        <v>10.239000000000001</v>
      </c>
      <c r="I163">
        <v>23.783000000000001</v>
      </c>
      <c r="J163">
        <v>26.202999999999999</v>
      </c>
      <c r="K163">
        <v>-9.1191530000000007</v>
      </c>
      <c r="L163">
        <v>0.24416450000000001</v>
      </c>
      <c r="M163">
        <v>-10.204940000000001</v>
      </c>
      <c r="N163">
        <v>4.5999239999999997</v>
      </c>
      <c r="O163">
        <v>5.6410410000000004</v>
      </c>
      <c r="P163">
        <v>-1.3687560000000001</v>
      </c>
    </row>
    <row r="164" spans="1:16">
      <c r="A164" s="31">
        <v>1242001</v>
      </c>
      <c r="B164">
        <v>124</v>
      </c>
      <c r="C164" t="s">
        <v>3</v>
      </c>
      <c r="D164">
        <v>2001</v>
      </c>
      <c r="E164">
        <v>236.74799999999999</v>
      </c>
      <c r="F164">
        <v>1.409</v>
      </c>
      <c r="G164">
        <v>6.5670000000000002</v>
      </c>
      <c r="H164">
        <v>10.263</v>
      </c>
      <c r="I164">
        <v>22.634</v>
      </c>
      <c r="J164">
        <v>24.126000000000001</v>
      </c>
      <c r="K164">
        <v>-6.2936099999999995E-2</v>
      </c>
      <c r="L164">
        <v>0.23384969999999999</v>
      </c>
      <c r="M164">
        <v>-8.6089699999999993</v>
      </c>
      <c r="N164">
        <v>-5.0764339999999999</v>
      </c>
      <c r="O164">
        <v>2.502256</v>
      </c>
      <c r="P164">
        <v>-1.3687560000000001</v>
      </c>
    </row>
    <row r="165" spans="1:16">
      <c r="A165" s="31">
        <v>1242002</v>
      </c>
      <c r="B165">
        <v>124</v>
      </c>
      <c r="C165" t="s">
        <v>3</v>
      </c>
      <c r="D165">
        <v>2002</v>
      </c>
      <c r="E165">
        <v>258.2</v>
      </c>
      <c r="F165">
        <v>7.3840000000000003</v>
      </c>
      <c r="G165">
        <v>7.5250000000000004</v>
      </c>
      <c r="H165">
        <v>10.31</v>
      </c>
      <c r="I165">
        <v>20.748000000000001</v>
      </c>
      <c r="J165">
        <v>25.248999999999999</v>
      </c>
      <c r="K165">
        <v>8.3082890000000003</v>
      </c>
      <c r="L165">
        <v>0.4558681</v>
      </c>
      <c r="M165">
        <v>4.4477010000000003</v>
      </c>
      <c r="N165">
        <v>-9.090033</v>
      </c>
      <c r="O165">
        <v>1.801339</v>
      </c>
      <c r="P165">
        <v>-1.3687560000000001</v>
      </c>
    </row>
    <row r="166" spans="1:16">
      <c r="A166" s="31">
        <v>1242003</v>
      </c>
      <c r="B166">
        <v>124</v>
      </c>
      <c r="C166" t="s">
        <v>3</v>
      </c>
      <c r="D166">
        <v>2003</v>
      </c>
      <c r="E166">
        <v>318.00400000000002</v>
      </c>
      <c r="F166">
        <v>0.60399999999999998</v>
      </c>
      <c r="G166">
        <v>8.1750000000000007</v>
      </c>
      <c r="H166">
        <v>10.356</v>
      </c>
      <c r="I166">
        <v>20.963999999999999</v>
      </c>
      <c r="J166">
        <v>24.361999999999998</v>
      </c>
      <c r="K166">
        <v>18.806049999999999</v>
      </c>
      <c r="L166">
        <v>0.444187</v>
      </c>
      <c r="M166">
        <v>-3.6409159999999998</v>
      </c>
      <c r="N166">
        <v>1.030338</v>
      </c>
      <c r="O166">
        <v>4.8528599999999997</v>
      </c>
      <c r="P166">
        <v>-1.3687560000000001</v>
      </c>
    </row>
    <row r="167" spans="1:16">
      <c r="A167" s="31">
        <v>1242004</v>
      </c>
      <c r="B167">
        <v>124</v>
      </c>
      <c r="C167" t="s">
        <v>3</v>
      </c>
      <c r="D167">
        <v>2004</v>
      </c>
      <c r="E167">
        <v>369.04700000000003</v>
      </c>
      <c r="F167">
        <v>6.95</v>
      </c>
      <c r="G167">
        <v>8.3829999999999991</v>
      </c>
      <c r="H167">
        <v>10.396000000000001</v>
      </c>
      <c r="I167">
        <v>22.667000000000002</v>
      </c>
      <c r="J167">
        <v>25.765000000000001</v>
      </c>
      <c r="K167">
        <v>13.83103</v>
      </c>
      <c r="L167">
        <v>0.38476339999999998</v>
      </c>
      <c r="M167">
        <v>5.4453719999999999</v>
      </c>
      <c r="N167">
        <v>7.5131249999999996</v>
      </c>
      <c r="O167">
        <v>7.2356170000000004</v>
      </c>
      <c r="P167">
        <v>-1.3687560000000001</v>
      </c>
    </row>
    <row r="168" spans="1:16">
      <c r="A168" s="31">
        <v>1242005</v>
      </c>
      <c r="B168">
        <v>124</v>
      </c>
      <c r="C168" t="s">
        <v>3</v>
      </c>
      <c r="D168">
        <v>2005</v>
      </c>
      <c r="E168">
        <v>385.92700000000002</v>
      </c>
      <c r="F168">
        <v>5.08</v>
      </c>
      <c r="G168">
        <v>8.4749999999999996</v>
      </c>
      <c r="H168">
        <v>10.446</v>
      </c>
      <c r="I168">
        <v>23.681000000000001</v>
      </c>
      <c r="J168">
        <v>25.675999999999998</v>
      </c>
      <c r="K168">
        <v>4.3738840000000003</v>
      </c>
      <c r="L168">
        <v>0.47865210000000002</v>
      </c>
      <c r="M168">
        <v>-0.34662720000000002</v>
      </c>
      <c r="N168">
        <v>4.2819140000000004</v>
      </c>
      <c r="O168">
        <v>6.0604620000000002</v>
      </c>
      <c r="P168">
        <v>-1.3687560000000001</v>
      </c>
    </row>
    <row r="169" spans="1:16">
      <c r="A169" s="31">
        <v>1242006</v>
      </c>
      <c r="B169">
        <v>124</v>
      </c>
      <c r="C169" t="s">
        <v>3</v>
      </c>
      <c r="D169">
        <v>2006</v>
      </c>
      <c r="E169">
        <v>408.28100000000001</v>
      </c>
      <c r="F169">
        <v>4.6269999999999998</v>
      </c>
      <c r="G169">
        <v>8.2669999999999995</v>
      </c>
      <c r="H169">
        <v>10.510999999999999</v>
      </c>
      <c r="I169">
        <v>23.97</v>
      </c>
      <c r="J169">
        <v>25.821000000000002</v>
      </c>
      <c r="K169">
        <v>5.4751510000000003</v>
      </c>
      <c r="L169">
        <v>0.61839980000000006</v>
      </c>
      <c r="M169">
        <v>0.56155840000000001</v>
      </c>
      <c r="N169">
        <v>1.2056739999999999</v>
      </c>
      <c r="O169">
        <v>5.1966070000000002</v>
      </c>
      <c r="P169">
        <v>-1.3687560000000001</v>
      </c>
    </row>
    <row r="170" spans="1:16">
      <c r="A170" s="31">
        <v>1242007</v>
      </c>
      <c r="B170">
        <v>124</v>
      </c>
      <c r="C170" t="s">
        <v>3</v>
      </c>
      <c r="D170">
        <v>2007</v>
      </c>
      <c r="E170">
        <v>470.97800000000001</v>
      </c>
      <c r="F170">
        <v>6.0229999999999997</v>
      </c>
      <c r="G170">
        <v>7.492</v>
      </c>
      <c r="H170">
        <v>10.585000000000001</v>
      </c>
      <c r="I170">
        <v>24.603000000000002</v>
      </c>
      <c r="J170">
        <v>26.099</v>
      </c>
      <c r="K170">
        <v>13.31209</v>
      </c>
      <c r="L170">
        <v>0.69910249999999996</v>
      </c>
      <c r="M170">
        <v>1.065175</v>
      </c>
      <c r="N170">
        <v>2.5728569999999999</v>
      </c>
      <c r="O170">
        <v>5.7311059999999996</v>
      </c>
      <c r="P170">
        <v>-1.3687560000000001</v>
      </c>
    </row>
    <row r="171" spans="1:16">
      <c r="A171" s="31">
        <v>1242008</v>
      </c>
      <c r="B171">
        <v>124</v>
      </c>
      <c r="C171" t="s">
        <v>3</v>
      </c>
      <c r="D171">
        <v>2008</v>
      </c>
      <c r="E171">
        <v>517.27</v>
      </c>
      <c r="F171">
        <v>-2.31</v>
      </c>
      <c r="G171">
        <v>6.9669999999999996</v>
      </c>
      <c r="H171">
        <v>10.667</v>
      </c>
      <c r="I171">
        <v>25.937000000000001</v>
      </c>
      <c r="J171">
        <v>24.931000000000001</v>
      </c>
      <c r="K171">
        <v>8.9492910000000006</v>
      </c>
      <c r="L171">
        <v>0.76872600000000002</v>
      </c>
      <c r="M171">
        <v>-4.6849299999999996</v>
      </c>
      <c r="N171">
        <v>5.1432320000000002</v>
      </c>
      <c r="O171">
        <v>6.4451790000000004</v>
      </c>
      <c r="P171">
        <v>-1.3687560000000001</v>
      </c>
    </row>
    <row r="172" spans="1:16">
      <c r="A172" s="31">
        <v>1242009</v>
      </c>
      <c r="B172">
        <v>124</v>
      </c>
      <c r="C172" t="s">
        <v>3</v>
      </c>
      <c r="D172">
        <v>2009</v>
      </c>
      <c r="E172">
        <v>482.73</v>
      </c>
      <c r="F172">
        <v>-11.797000000000001</v>
      </c>
      <c r="G172">
        <v>7.9080000000000004</v>
      </c>
      <c r="H172">
        <v>10.753</v>
      </c>
      <c r="I172">
        <v>22.172999999999998</v>
      </c>
      <c r="J172">
        <v>23.831</v>
      </c>
      <c r="K172">
        <v>-7.155138</v>
      </c>
      <c r="L172">
        <v>0.79977679999999995</v>
      </c>
      <c r="M172">
        <v>-4.615837</v>
      </c>
      <c r="N172">
        <v>-16.9756</v>
      </c>
      <c r="O172">
        <v>-0.80191369999999995</v>
      </c>
      <c r="P172">
        <v>-1.3687560000000001</v>
      </c>
    </row>
    <row r="173" spans="1:16">
      <c r="A173" s="31">
        <v>1242010</v>
      </c>
      <c r="B173">
        <v>124</v>
      </c>
      <c r="C173" t="s">
        <v>3</v>
      </c>
      <c r="D173">
        <v>2010</v>
      </c>
      <c r="E173">
        <v>481.81400000000002</v>
      </c>
      <c r="F173">
        <v>7.1710000000000003</v>
      </c>
      <c r="G173">
        <v>8.3079999999999998</v>
      </c>
      <c r="H173">
        <v>10.84</v>
      </c>
      <c r="I173">
        <v>23.126999999999999</v>
      </c>
      <c r="J173">
        <v>24.751000000000001</v>
      </c>
      <c r="K173">
        <v>-0.1901149</v>
      </c>
      <c r="L173">
        <v>0.80258300000000005</v>
      </c>
      <c r="M173">
        <v>3.7170209999999999</v>
      </c>
      <c r="N173">
        <v>4.1250489999999997</v>
      </c>
      <c r="O173">
        <v>6.4167430000000003</v>
      </c>
      <c r="P173">
        <v>-1.3687560000000001</v>
      </c>
    </row>
    <row r="174" spans="1:16">
      <c r="A174" s="31">
        <v>1242011</v>
      </c>
      <c r="B174">
        <v>124</v>
      </c>
      <c r="C174" t="s">
        <v>3</v>
      </c>
      <c r="D174">
        <v>2011</v>
      </c>
      <c r="E174">
        <v>523.23900000000003</v>
      </c>
      <c r="F174">
        <v>4.3040000000000003</v>
      </c>
      <c r="G174">
        <v>7.1420000000000003</v>
      </c>
      <c r="H174">
        <v>11.000999999999999</v>
      </c>
      <c r="I174">
        <v>24.507000000000001</v>
      </c>
      <c r="J174">
        <v>22.568000000000001</v>
      </c>
      <c r="K174">
        <v>7.9170319999999998</v>
      </c>
      <c r="L174">
        <v>1.463503</v>
      </c>
      <c r="M174">
        <v>-9.6729880000000001</v>
      </c>
      <c r="N174">
        <v>5.6310440000000002</v>
      </c>
      <c r="O174">
        <v>7.0272100000000002</v>
      </c>
      <c r="P174">
        <v>-1.3687560000000001</v>
      </c>
    </row>
    <row r="175" spans="1:16">
      <c r="A175" s="31">
        <v>1242012</v>
      </c>
      <c r="B175">
        <v>124</v>
      </c>
      <c r="C175" t="s">
        <v>3</v>
      </c>
      <c r="D175">
        <v>2012</v>
      </c>
      <c r="E175">
        <v>496.46699999999998</v>
      </c>
      <c r="F175">
        <v>-1.627</v>
      </c>
      <c r="G175">
        <v>7.55</v>
      </c>
      <c r="H175">
        <v>11.076000000000001</v>
      </c>
      <c r="I175">
        <v>23.69</v>
      </c>
      <c r="J175">
        <v>23.609000000000002</v>
      </c>
      <c r="K175">
        <v>-5.3925029999999996</v>
      </c>
      <c r="L175">
        <v>0.67713979999999996</v>
      </c>
      <c r="M175">
        <v>4.4093359999999997</v>
      </c>
      <c r="N175">
        <v>-3.4487130000000001</v>
      </c>
      <c r="O175">
        <v>3.8424849999999999</v>
      </c>
      <c r="P175">
        <v>-1.3687560000000001</v>
      </c>
    </row>
    <row r="176" spans="1:16">
      <c r="A176" s="31">
        <v>1242013</v>
      </c>
      <c r="B176">
        <v>124</v>
      </c>
      <c r="C176" t="s">
        <v>3</v>
      </c>
      <c r="D176">
        <v>2013</v>
      </c>
      <c r="E176">
        <v>521.79899999999998</v>
      </c>
      <c r="F176">
        <v>0.439</v>
      </c>
      <c r="G176">
        <v>8.4499999999999993</v>
      </c>
      <c r="H176">
        <v>11.138</v>
      </c>
      <c r="I176">
        <v>22.428000000000001</v>
      </c>
      <c r="J176">
        <v>23.382999999999999</v>
      </c>
      <c r="K176">
        <v>4.854743</v>
      </c>
      <c r="L176">
        <v>0.55665290000000001</v>
      </c>
      <c r="M176">
        <v>-0.96651410000000004</v>
      </c>
      <c r="N176">
        <v>-5.6268950000000002</v>
      </c>
      <c r="O176">
        <v>2.8464870000000002</v>
      </c>
      <c r="P176">
        <v>-1.3687560000000001</v>
      </c>
    </row>
    <row r="177" spans="1:16">
      <c r="A177" s="31">
        <v>1242014</v>
      </c>
      <c r="B177">
        <v>124</v>
      </c>
      <c r="C177" t="s">
        <v>3</v>
      </c>
      <c r="D177">
        <v>2014</v>
      </c>
      <c r="E177">
        <v>535.529</v>
      </c>
      <c r="F177">
        <v>1.8520000000000001</v>
      </c>
      <c r="G177">
        <v>8.5500000000000007</v>
      </c>
      <c r="H177">
        <v>11.180999999999999</v>
      </c>
      <c r="I177">
        <v>23.135999999999999</v>
      </c>
      <c r="J177">
        <v>23.908000000000001</v>
      </c>
      <c r="K177">
        <v>2.5638200000000002</v>
      </c>
      <c r="L177">
        <v>0.38458100000000001</v>
      </c>
      <c r="M177">
        <v>2.1959179999999998</v>
      </c>
      <c r="N177">
        <v>3.0601660000000002</v>
      </c>
      <c r="O177">
        <v>5.6632670000000003</v>
      </c>
      <c r="P177">
        <v>-1.3687560000000001</v>
      </c>
    </row>
    <row r="178" spans="1:16">
      <c r="A178" s="31">
        <v>1242015</v>
      </c>
      <c r="B178">
        <v>124</v>
      </c>
      <c r="C178" t="s">
        <v>3</v>
      </c>
      <c r="D178">
        <v>2015</v>
      </c>
      <c r="E178">
        <v>462.38299999999998</v>
      </c>
      <c r="F178">
        <v>1.0529999999999999</v>
      </c>
      <c r="G178">
        <v>8.4830000000000005</v>
      </c>
      <c r="H178">
        <v>11.237</v>
      </c>
      <c r="I178">
        <v>23.628</v>
      </c>
      <c r="J178">
        <v>25.010999999999999</v>
      </c>
      <c r="K178">
        <v>-15.81935</v>
      </c>
      <c r="L178">
        <v>0.49835370000000001</v>
      </c>
      <c r="M178">
        <v>4.4100590000000004</v>
      </c>
      <c r="N178">
        <v>2.0822750000000001</v>
      </c>
      <c r="O178">
        <v>5.510891</v>
      </c>
      <c r="P178">
        <v>-1.3687560000000001</v>
      </c>
    </row>
    <row r="179" spans="1:16">
      <c r="A179" s="31">
        <v>1242016</v>
      </c>
      <c r="B179">
        <v>124</v>
      </c>
      <c r="C179" t="s">
        <v>3</v>
      </c>
      <c r="D179">
        <v>2016</v>
      </c>
      <c r="E179">
        <v>475.93099999999998</v>
      </c>
      <c r="F179">
        <v>5.5250000000000004</v>
      </c>
      <c r="G179">
        <v>7.8419999999999996</v>
      </c>
      <c r="H179">
        <v>11.311</v>
      </c>
      <c r="I179">
        <v>24.251999999999999</v>
      </c>
      <c r="J179">
        <v>24.803999999999998</v>
      </c>
      <c r="K179">
        <v>2.8466309999999999</v>
      </c>
      <c r="L179">
        <v>0.65423039999999999</v>
      </c>
      <c r="M179">
        <v>-0.83454280000000003</v>
      </c>
      <c r="N179">
        <v>2.5729839999999999</v>
      </c>
      <c r="O179">
        <v>5.6304319999999999</v>
      </c>
      <c r="P179">
        <v>-1.3687560000000001</v>
      </c>
    </row>
    <row r="180" spans="1:16">
      <c r="A180" s="31">
        <v>1242017</v>
      </c>
      <c r="B180">
        <v>124</v>
      </c>
      <c r="C180" t="s">
        <v>3</v>
      </c>
      <c r="D180">
        <v>2017</v>
      </c>
      <c r="E180">
        <v>502.52100000000002</v>
      </c>
      <c r="F180">
        <v>-0.22900000000000001</v>
      </c>
      <c r="G180">
        <v>7.117</v>
      </c>
      <c r="H180">
        <v>11.352</v>
      </c>
      <c r="I180">
        <v>24.457999999999998</v>
      </c>
      <c r="J180">
        <v>25.155999999999999</v>
      </c>
      <c r="K180">
        <v>5.2913209999999999</v>
      </c>
      <c r="L180">
        <v>0.36116979999999999</v>
      </c>
      <c r="M180">
        <v>1.3992690000000001</v>
      </c>
      <c r="N180">
        <v>0.84226020000000001</v>
      </c>
      <c r="O180">
        <v>4.887613</v>
      </c>
      <c r="P180">
        <v>-1.3687560000000001</v>
      </c>
    </row>
    <row r="181" spans="1:16">
      <c r="A181" s="31">
        <v>1242018</v>
      </c>
      <c r="B181">
        <v>124</v>
      </c>
      <c r="C181" t="s">
        <v>3</v>
      </c>
      <c r="D181">
        <v>2018</v>
      </c>
      <c r="E181">
        <v>543.98</v>
      </c>
      <c r="F181">
        <v>1.274</v>
      </c>
      <c r="G181">
        <v>5.9580000000000002</v>
      </c>
      <c r="H181">
        <v>11.398999999999999</v>
      </c>
      <c r="I181">
        <v>25.527000000000001</v>
      </c>
      <c r="J181">
        <v>24.731999999999999</v>
      </c>
      <c r="K181">
        <v>7.6214199999999996</v>
      </c>
      <c r="L181">
        <v>0.41231689999999999</v>
      </c>
      <c r="M181">
        <v>-1.714378</v>
      </c>
      <c r="N181">
        <v>4.1877230000000001</v>
      </c>
      <c r="O181">
        <v>5.9282389999999996</v>
      </c>
      <c r="P181">
        <v>-1.3687560000000001</v>
      </c>
    </row>
    <row r="182" spans="1:16">
      <c r="A182" s="31">
        <v>1242019</v>
      </c>
      <c r="B182">
        <v>124</v>
      </c>
      <c r="C182" t="s">
        <v>3</v>
      </c>
      <c r="D182">
        <v>2019</v>
      </c>
      <c r="E182">
        <v>533.15700000000004</v>
      </c>
      <c r="F182">
        <v>-0.71899999999999997</v>
      </c>
      <c r="G182">
        <v>5.3579999999999997</v>
      </c>
      <c r="H182">
        <v>11.456</v>
      </c>
      <c r="I182">
        <v>24.952000000000002</v>
      </c>
      <c r="J182">
        <v>25.302</v>
      </c>
      <c r="K182">
        <v>-2.0299839999999998</v>
      </c>
      <c r="L182">
        <v>0.4975559</v>
      </c>
      <c r="M182">
        <v>2.252786</v>
      </c>
      <c r="N182">
        <v>-2.3044250000000002</v>
      </c>
      <c r="O182">
        <v>3.99594</v>
      </c>
    </row>
    <row r="183" spans="1:16">
      <c r="A183" s="31">
        <v>1242020</v>
      </c>
      <c r="B183">
        <v>124</v>
      </c>
      <c r="C183" t="s">
        <v>3</v>
      </c>
      <c r="D183">
        <v>2020</v>
      </c>
      <c r="E183">
        <v>513.08699999999999</v>
      </c>
      <c r="F183">
        <v>-5.1760000000000002</v>
      </c>
      <c r="G183">
        <v>5.6079999999999997</v>
      </c>
      <c r="H183">
        <v>11.522</v>
      </c>
      <c r="I183">
        <v>25.271000000000001</v>
      </c>
      <c r="J183">
        <v>24.53</v>
      </c>
      <c r="K183">
        <v>-3.9116170000000001</v>
      </c>
      <c r="L183">
        <v>0.57281720000000003</v>
      </c>
      <c r="M183">
        <v>-3.147167</v>
      </c>
      <c r="N183">
        <v>1.262316</v>
      </c>
      <c r="O183">
        <v>5.0540900000000004</v>
      </c>
    </row>
    <row r="184" spans="1:16">
      <c r="A184" s="31">
        <v>1242021</v>
      </c>
      <c r="B184">
        <v>124</v>
      </c>
      <c r="C184" t="s">
        <v>3</v>
      </c>
      <c r="D184">
        <v>2021</v>
      </c>
      <c r="E184">
        <v>578.99599999999998</v>
      </c>
      <c r="F184">
        <v>6.4649999999999999</v>
      </c>
      <c r="G184">
        <v>6.8250000000000002</v>
      </c>
      <c r="H184">
        <v>11.555999999999999</v>
      </c>
      <c r="I184">
        <v>26.045999999999999</v>
      </c>
      <c r="J184">
        <v>25.123000000000001</v>
      </c>
      <c r="K184">
        <v>11.383330000000001</v>
      </c>
      <c r="L184">
        <v>0.29421950000000002</v>
      </c>
      <c r="M184">
        <v>2.3603869999999998</v>
      </c>
      <c r="N184">
        <v>2.9755050000000001</v>
      </c>
      <c r="O184">
        <v>5.5645730000000002</v>
      </c>
    </row>
    <row r="185" spans="1:16">
      <c r="A185" s="31">
        <v>1242022</v>
      </c>
      <c r="B185">
        <v>124</v>
      </c>
      <c r="C185" t="s">
        <v>3</v>
      </c>
      <c r="D185">
        <v>2022</v>
      </c>
      <c r="E185">
        <v>615.33600000000001</v>
      </c>
      <c r="F185">
        <v>5.6449999999999996</v>
      </c>
      <c r="G185">
        <v>6.5570000000000004</v>
      </c>
      <c r="H185">
        <v>11.606</v>
      </c>
      <c r="I185">
        <v>26.082999999999998</v>
      </c>
      <c r="J185">
        <v>24.574000000000002</v>
      </c>
      <c r="K185">
        <v>5.905716</v>
      </c>
      <c r="L185">
        <v>0.43081160000000002</v>
      </c>
      <c r="M185">
        <v>-2.2340689999999999</v>
      </c>
      <c r="N185">
        <v>0.14185490000000001</v>
      </c>
      <c r="O185">
        <v>4.5958490000000003</v>
      </c>
    </row>
    <row r="186" spans="1:16">
      <c r="A186" s="31">
        <v>1242023</v>
      </c>
      <c r="B186">
        <v>124</v>
      </c>
      <c r="C186" t="s">
        <v>3</v>
      </c>
      <c r="D186">
        <v>2023</v>
      </c>
      <c r="E186">
        <v>640.55200000000002</v>
      </c>
      <c r="F186">
        <v>4.3449999999999998</v>
      </c>
      <c r="G186">
        <v>6.0640000000000001</v>
      </c>
      <c r="H186">
        <v>11.651999999999999</v>
      </c>
      <c r="I186">
        <v>26.306999999999999</v>
      </c>
      <c r="J186">
        <v>24.908999999999999</v>
      </c>
      <c r="K186">
        <v>3.9366050000000001</v>
      </c>
      <c r="L186">
        <v>0.39478200000000002</v>
      </c>
      <c r="M186">
        <v>1.344895</v>
      </c>
      <c r="N186">
        <v>0.85148440000000003</v>
      </c>
      <c r="O186">
        <v>4.9172260000000003</v>
      </c>
    </row>
    <row r="187" spans="1:16">
      <c r="A187" s="31">
        <v>1242024</v>
      </c>
      <c r="B187">
        <v>124</v>
      </c>
      <c r="C187" t="s">
        <v>3</v>
      </c>
      <c r="D187">
        <v>2024</v>
      </c>
      <c r="E187">
        <v>663.15700000000004</v>
      </c>
      <c r="F187">
        <v>3.972</v>
      </c>
      <c r="G187">
        <v>5.8630000000000004</v>
      </c>
      <c r="H187">
        <v>11.696</v>
      </c>
      <c r="I187">
        <v>26.388999999999999</v>
      </c>
      <c r="J187">
        <v>25.326000000000001</v>
      </c>
      <c r="K187">
        <v>3.4086949999999998</v>
      </c>
      <c r="L187">
        <v>0.376197</v>
      </c>
      <c r="M187">
        <v>1.6465289999999999</v>
      </c>
      <c r="N187">
        <v>0.3107355</v>
      </c>
      <c r="O187">
        <v>4.7336429999999998</v>
      </c>
    </row>
    <row r="188" spans="1:16">
      <c r="A188" s="31">
        <v>1242025</v>
      </c>
      <c r="B188">
        <v>124</v>
      </c>
      <c r="C188" t="s">
        <v>3</v>
      </c>
      <c r="D188">
        <v>2025</v>
      </c>
      <c r="E188">
        <v>683.64300000000003</v>
      </c>
      <c r="F188">
        <v>3.835</v>
      </c>
      <c r="G188">
        <v>5.7629999999999999</v>
      </c>
      <c r="H188">
        <v>11.737</v>
      </c>
      <c r="I188">
        <v>26.303999999999998</v>
      </c>
      <c r="J188">
        <v>25.584</v>
      </c>
      <c r="K188">
        <v>2.9965929999999998</v>
      </c>
      <c r="L188">
        <v>0.34932259999999998</v>
      </c>
      <c r="M188">
        <v>1.008443</v>
      </c>
      <c r="N188">
        <v>-0.32314480000000001</v>
      </c>
      <c r="O188">
        <v>4.4813460000000003</v>
      </c>
    </row>
    <row r="189" spans="1:16">
      <c r="A189" s="31">
        <v>1242026</v>
      </c>
      <c r="B189">
        <v>124</v>
      </c>
      <c r="C189" t="s">
        <v>3</v>
      </c>
      <c r="D189">
        <v>2026</v>
      </c>
      <c r="E189">
        <v>704.78599999999994</v>
      </c>
      <c r="F189">
        <v>3.8679999999999999</v>
      </c>
      <c r="G189">
        <v>5.7130000000000001</v>
      </c>
      <c r="H189">
        <v>11.775</v>
      </c>
      <c r="I189">
        <v>26.332999999999998</v>
      </c>
      <c r="J189">
        <v>25.887</v>
      </c>
      <c r="K189">
        <v>2.9999180000000001</v>
      </c>
      <c r="L189">
        <v>0.32271759999999999</v>
      </c>
      <c r="M189">
        <v>1.170472</v>
      </c>
      <c r="N189">
        <v>0.110128</v>
      </c>
      <c r="O189">
        <v>4.6067619999999998</v>
      </c>
    </row>
    <row r="190" spans="1:16">
      <c r="A190" s="31">
        <v>1281980</v>
      </c>
      <c r="B190">
        <v>128</v>
      </c>
      <c r="C190" t="s">
        <v>7</v>
      </c>
      <c r="D190">
        <v>1980</v>
      </c>
      <c r="E190">
        <v>71.126999999999995</v>
      </c>
      <c r="F190">
        <v>-5.5640000000000001</v>
      </c>
      <c r="G190">
        <v>5.2869999999999999</v>
      </c>
      <c r="H190">
        <v>5.1219999999999999</v>
      </c>
      <c r="I190">
        <v>20.123999999999999</v>
      </c>
      <c r="J190">
        <v>19.501000000000001</v>
      </c>
    </row>
    <row r="191" spans="1:16">
      <c r="A191" s="31">
        <v>1281981</v>
      </c>
      <c r="B191">
        <v>128</v>
      </c>
      <c r="C191" t="s">
        <v>7</v>
      </c>
      <c r="D191">
        <v>1981</v>
      </c>
      <c r="E191">
        <v>61.878</v>
      </c>
      <c r="F191">
        <v>0.55500000000000005</v>
      </c>
      <c r="G191">
        <v>7.133</v>
      </c>
      <c r="H191">
        <v>5.1239999999999997</v>
      </c>
      <c r="I191">
        <v>17.013999999999999</v>
      </c>
      <c r="J191">
        <v>16.247</v>
      </c>
      <c r="K191">
        <v>-14.947150000000001</v>
      </c>
      <c r="L191">
        <v>3.9031999999999997E-2</v>
      </c>
      <c r="M191">
        <v>-20.028310000000001</v>
      </c>
      <c r="N191">
        <v>-18.279060000000001</v>
      </c>
      <c r="O191">
        <v>-2.3826770000000002</v>
      </c>
    </row>
    <row r="192" spans="1:16">
      <c r="A192" s="31">
        <v>1281982</v>
      </c>
      <c r="B192">
        <v>128</v>
      </c>
      <c r="C192" t="s">
        <v>7</v>
      </c>
      <c r="D192">
        <v>1982</v>
      </c>
      <c r="E192">
        <v>60.412999999999997</v>
      </c>
      <c r="F192">
        <v>3.137</v>
      </c>
      <c r="G192">
        <v>7.6020000000000003</v>
      </c>
      <c r="H192">
        <v>5.1189999999999998</v>
      </c>
      <c r="I192">
        <v>18.271000000000001</v>
      </c>
      <c r="J192">
        <v>17.381</v>
      </c>
      <c r="K192">
        <v>-2.4249749999999999</v>
      </c>
      <c r="L192">
        <v>-9.7675300000000007E-2</v>
      </c>
      <c r="M192">
        <v>6.5243659999999997</v>
      </c>
      <c r="N192">
        <v>6.8797550000000003</v>
      </c>
      <c r="O192">
        <v>6.6556790000000001</v>
      </c>
    </row>
    <row r="193" spans="1:15">
      <c r="A193" s="31">
        <v>1281983</v>
      </c>
      <c r="B193">
        <v>128</v>
      </c>
      <c r="C193" t="s">
        <v>7</v>
      </c>
      <c r="D193">
        <v>1983</v>
      </c>
      <c r="E193">
        <v>60.645000000000003</v>
      </c>
      <c r="F193">
        <v>1.9710000000000001</v>
      </c>
      <c r="G193">
        <v>8.375</v>
      </c>
      <c r="H193">
        <v>5.1159999999999997</v>
      </c>
      <c r="I193">
        <v>18.364000000000001</v>
      </c>
      <c r="J193">
        <v>17.420999999999999</v>
      </c>
      <c r="K193">
        <v>0.38255420000000001</v>
      </c>
      <c r="L193">
        <v>-5.86396E-2</v>
      </c>
      <c r="M193">
        <v>0.2296079</v>
      </c>
      <c r="N193">
        <v>0.50642560000000003</v>
      </c>
      <c r="O193">
        <v>4.3840430000000001</v>
      </c>
    </row>
    <row r="194" spans="1:15">
      <c r="A194" s="31">
        <v>1281984</v>
      </c>
      <c r="B194">
        <v>128</v>
      </c>
      <c r="C194" t="s">
        <v>7</v>
      </c>
      <c r="D194">
        <v>1984</v>
      </c>
      <c r="E194">
        <v>59.104999999999997</v>
      </c>
      <c r="F194">
        <v>5.3620000000000001</v>
      </c>
      <c r="G194">
        <v>7.9249999999999998</v>
      </c>
      <c r="H194">
        <v>5.1120000000000001</v>
      </c>
      <c r="I194">
        <v>20.603000000000002</v>
      </c>
      <c r="J194">
        <v>19.634</v>
      </c>
      <c r="K194">
        <v>-2.6055320000000002</v>
      </c>
      <c r="L194">
        <v>-7.8247300000000006E-2</v>
      </c>
      <c r="M194">
        <v>11.27126</v>
      </c>
      <c r="N194">
        <v>10.86735</v>
      </c>
      <c r="O194">
        <v>8.1407310000000006</v>
      </c>
    </row>
    <row r="195" spans="1:15">
      <c r="A195" s="31">
        <v>1281985</v>
      </c>
      <c r="B195">
        <v>128</v>
      </c>
      <c r="C195" t="s">
        <v>7</v>
      </c>
      <c r="D195">
        <v>1985</v>
      </c>
      <c r="E195">
        <v>62.658000000000001</v>
      </c>
      <c r="F195">
        <v>9.93</v>
      </c>
      <c r="G195">
        <v>6.617</v>
      </c>
      <c r="H195">
        <v>5.1109999999999998</v>
      </c>
      <c r="I195">
        <v>22.1</v>
      </c>
      <c r="J195">
        <v>21.056000000000001</v>
      </c>
      <c r="K195">
        <v>5.6704650000000001</v>
      </c>
      <c r="L195">
        <v>-1.9565599999999999E-2</v>
      </c>
      <c r="M195">
        <v>6.7534190000000001</v>
      </c>
      <c r="N195">
        <v>6.7737559999999997</v>
      </c>
      <c r="O195">
        <v>6.694331</v>
      </c>
    </row>
    <row r="196" spans="1:15">
      <c r="A196" s="31">
        <v>1281986</v>
      </c>
      <c r="B196">
        <v>128</v>
      </c>
      <c r="C196" t="s">
        <v>7</v>
      </c>
      <c r="D196">
        <v>1986</v>
      </c>
      <c r="E196">
        <v>88.078999999999994</v>
      </c>
      <c r="F196">
        <v>8.4789999999999992</v>
      </c>
      <c r="G196">
        <v>4.9829999999999997</v>
      </c>
      <c r="H196">
        <v>5.1159999999999997</v>
      </c>
      <c r="I196">
        <v>23.785</v>
      </c>
      <c r="J196">
        <v>22.908000000000001</v>
      </c>
      <c r="K196">
        <v>28.86159</v>
      </c>
      <c r="L196">
        <v>9.7732600000000003E-2</v>
      </c>
      <c r="M196">
        <v>8.0845120000000001</v>
      </c>
      <c r="N196">
        <v>7.0842970000000003</v>
      </c>
      <c r="O196">
        <v>6.9395300000000004</v>
      </c>
    </row>
    <row r="197" spans="1:15">
      <c r="A197" s="31">
        <v>1281987</v>
      </c>
      <c r="B197">
        <v>128</v>
      </c>
      <c r="C197" t="s">
        <v>7</v>
      </c>
      <c r="D197">
        <v>1987</v>
      </c>
      <c r="E197">
        <v>109.414</v>
      </c>
      <c r="F197">
        <v>-1.1779999999999999</v>
      </c>
      <c r="G197">
        <v>5</v>
      </c>
      <c r="H197">
        <v>5.125</v>
      </c>
      <c r="I197">
        <v>22.021999999999998</v>
      </c>
      <c r="J197">
        <v>20.992000000000001</v>
      </c>
      <c r="K197">
        <v>19.49933</v>
      </c>
      <c r="L197">
        <v>0.17560980000000001</v>
      </c>
      <c r="M197">
        <v>-9.1272870000000008</v>
      </c>
      <c r="N197">
        <v>-8.00563</v>
      </c>
      <c r="O197">
        <v>1.4724379999999999</v>
      </c>
    </row>
    <row r="198" spans="1:15">
      <c r="A198" s="31">
        <v>1281988</v>
      </c>
      <c r="B198">
        <v>128</v>
      </c>
      <c r="C198" t="s">
        <v>7</v>
      </c>
      <c r="D198">
        <v>1988</v>
      </c>
      <c r="E198">
        <v>115.55200000000001</v>
      </c>
      <c r="F198">
        <v>4.2240000000000002</v>
      </c>
      <c r="G198">
        <v>5.6580000000000004</v>
      </c>
      <c r="H198">
        <v>5.1289999999999996</v>
      </c>
      <c r="I198">
        <v>21.056999999999999</v>
      </c>
      <c r="J198">
        <v>21.056999999999999</v>
      </c>
      <c r="K198">
        <v>5.3118939999999997</v>
      </c>
      <c r="L198">
        <v>7.7987899999999999E-2</v>
      </c>
      <c r="M198">
        <v>0.30868600000000002</v>
      </c>
      <c r="N198">
        <v>-4.5827989999999996</v>
      </c>
      <c r="O198">
        <v>2.8279960000000002</v>
      </c>
    </row>
    <row r="199" spans="1:15">
      <c r="A199" s="31">
        <v>1281989</v>
      </c>
      <c r="B199">
        <v>128</v>
      </c>
      <c r="C199" t="s">
        <v>7</v>
      </c>
      <c r="D199">
        <v>1989</v>
      </c>
      <c r="E199">
        <v>112.41</v>
      </c>
      <c r="F199">
        <v>5.3979999999999997</v>
      </c>
      <c r="G199">
        <v>6.8250000000000002</v>
      </c>
      <c r="H199">
        <v>5.13</v>
      </c>
      <c r="I199">
        <v>21.323</v>
      </c>
      <c r="J199">
        <v>21.323</v>
      </c>
      <c r="K199">
        <v>-2.7951250000000001</v>
      </c>
      <c r="L199">
        <v>1.9493199999999999E-2</v>
      </c>
      <c r="M199">
        <v>1.247479</v>
      </c>
      <c r="N199">
        <v>1.247479</v>
      </c>
      <c r="O199">
        <v>4.7274279999999997</v>
      </c>
    </row>
    <row r="200" spans="1:15">
      <c r="A200" s="31">
        <v>1281990</v>
      </c>
      <c r="B200">
        <v>128</v>
      </c>
      <c r="C200" t="s">
        <v>7</v>
      </c>
      <c r="D200">
        <v>1990</v>
      </c>
      <c r="E200">
        <v>138.24799999999999</v>
      </c>
      <c r="F200">
        <v>2.3759999999999999</v>
      </c>
      <c r="G200">
        <v>7.1669999999999998</v>
      </c>
      <c r="H200">
        <v>5.1349999999999998</v>
      </c>
      <c r="I200">
        <v>20.797999999999998</v>
      </c>
      <c r="J200">
        <v>20.797999999999998</v>
      </c>
      <c r="K200">
        <v>18.689599999999999</v>
      </c>
      <c r="L200">
        <v>9.7370999999999999E-2</v>
      </c>
      <c r="M200">
        <v>-2.5242810000000002</v>
      </c>
      <c r="N200">
        <v>-2.5242810000000002</v>
      </c>
      <c r="O200">
        <v>3.427772</v>
      </c>
    </row>
    <row r="201" spans="1:15">
      <c r="A201" s="31">
        <v>1281991</v>
      </c>
      <c r="B201">
        <v>128</v>
      </c>
      <c r="C201" t="s">
        <v>7</v>
      </c>
      <c r="D201">
        <v>1991</v>
      </c>
      <c r="E201">
        <v>139.226</v>
      </c>
      <c r="F201">
        <v>4.0309999999999997</v>
      </c>
      <c r="G201">
        <v>7.867</v>
      </c>
      <c r="H201">
        <v>5.1459999999999999</v>
      </c>
      <c r="I201">
        <v>19.611999999999998</v>
      </c>
      <c r="J201">
        <v>19.611999999999998</v>
      </c>
      <c r="K201">
        <v>0.70245500000000005</v>
      </c>
      <c r="L201">
        <v>0.21375830000000001</v>
      </c>
      <c r="M201">
        <v>-6.0473179999999997</v>
      </c>
      <c r="N201">
        <v>-6.0473179999999997</v>
      </c>
      <c r="O201">
        <v>2.2506659999999998</v>
      </c>
    </row>
    <row r="202" spans="1:15">
      <c r="A202" s="31">
        <v>1281992</v>
      </c>
      <c r="B202">
        <v>128</v>
      </c>
      <c r="C202" t="s">
        <v>7</v>
      </c>
      <c r="D202">
        <v>1992</v>
      </c>
      <c r="E202">
        <v>152.91499999999999</v>
      </c>
      <c r="F202">
        <v>-0.13100000000000001</v>
      </c>
      <c r="G202">
        <v>8.6080000000000005</v>
      </c>
      <c r="H202">
        <v>5.1619999999999999</v>
      </c>
      <c r="I202">
        <v>18.940000000000001</v>
      </c>
      <c r="J202">
        <v>18.940000000000001</v>
      </c>
      <c r="K202">
        <v>8.9520320000000009</v>
      </c>
      <c r="L202">
        <v>0.30995739999999999</v>
      </c>
      <c r="M202">
        <v>-3.5480459999999998</v>
      </c>
      <c r="N202">
        <v>-3.5480459999999998</v>
      </c>
      <c r="O202">
        <v>3.236634</v>
      </c>
    </row>
    <row r="203" spans="1:15">
      <c r="A203" s="31">
        <v>1281993</v>
      </c>
      <c r="B203">
        <v>128</v>
      </c>
      <c r="C203" t="s">
        <v>7</v>
      </c>
      <c r="D203">
        <v>1993</v>
      </c>
      <c r="E203">
        <v>143.19499999999999</v>
      </c>
      <c r="F203">
        <v>-1.415</v>
      </c>
      <c r="G203">
        <v>9.5329999999999995</v>
      </c>
      <c r="H203">
        <v>5.181</v>
      </c>
      <c r="I203">
        <v>17.378</v>
      </c>
      <c r="J203">
        <v>17.378</v>
      </c>
      <c r="K203">
        <v>-6.787947</v>
      </c>
      <c r="L203">
        <v>0.36672460000000001</v>
      </c>
      <c r="M203">
        <v>-8.9883760000000006</v>
      </c>
      <c r="N203">
        <v>-8.9883760000000006</v>
      </c>
      <c r="O203">
        <v>1.3151219999999999</v>
      </c>
    </row>
    <row r="204" spans="1:15">
      <c r="A204" s="31">
        <v>1281994</v>
      </c>
      <c r="B204">
        <v>128</v>
      </c>
      <c r="C204" t="s">
        <v>7</v>
      </c>
      <c r="D204">
        <v>1994</v>
      </c>
      <c r="E204">
        <v>156.16399999999999</v>
      </c>
      <c r="F204">
        <v>13.289</v>
      </c>
      <c r="G204">
        <v>7.7329999999999997</v>
      </c>
      <c r="H204">
        <v>5.1970000000000001</v>
      </c>
      <c r="I204">
        <v>18.734000000000002</v>
      </c>
      <c r="J204">
        <v>18.734000000000002</v>
      </c>
      <c r="K204">
        <v>8.3047310000000003</v>
      </c>
      <c r="L204">
        <v>0.30786989999999997</v>
      </c>
      <c r="M204">
        <v>7.2381760000000002</v>
      </c>
      <c r="N204">
        <v>7.2381760000000002</v>
      </c>
      <c r="O204">
        <v>7.1395590000000002</v>
      </c>
    </row>
    <row r="205" spans="1:15">
      <c r="A205" s="31">
        <v>1281995</v>
      </c>
      <c r="B205">
        <v>128</v>
      </c>
      <c r="C205" t="s">
        <v>7</v>
      </c>
      <c r="D205">
        <v>1995</v>
      </c>
      <c r="E205">
        <v>185.00800000000001</v>
      </c>
      <c r="F205">
        <v>7.0030000000000001</v>
      </c>
      <c r="G205">
        <v>6.758</v>
      </c>
      <c r="H205">
        <v>5.2160000000000002</v>
      </c>
      <c r="I205">
        <v>20.686</v>
      </c>
      <c r="J205">
        <v>20.686</v>
      </c>
      <c r="K205">
        <v>15.590680000000001</v>
      </c>
      <c r="L205">
        <v>0.36426380000000003</v>
      </c>
      <c r="M205">
        <v>9.4363340000000004</v>
      </c>
      <c r="N205">
        <v>9.4363340000000004</v>
      </c>
      <c r="O205">
        <v>7.9829160000000003</v>
      </c>
    </row>
    <row r="206" spans="1:15">
      <c r="A206" s="31">
        <v>1281996</v>
      </c>
      <c r="B206">
        <v>128</v>
      </c>
      <c r="C206" t="s">
        <v>7</v>
      </c>
      <c r="D206">
        <v>1996</v>
      </c>
      <c r="E206">
        <v>187.63300000000001</v>
      </c>
      <c r="F206">
        <v>3.121</v>
      </c>
      <c r="G206">
        <v>6.3170000000000002</v>
      </c>
      <c r="H206">
        <v>5.2510000000000003</v>
      </c>
      <c r="I206">
        <v>20.064</v>
      </c>
      <c r="J206">
        <v>20.064</v>
      </c>
      <c r="K206">
        <v>1.399008</v>
      </c>
      <c r="L206">
        <v>0.66653969999999996</v>
      </c>
      <c r="M206">
        <v>-3.1000800000000002</v>
      </c>
      <c r="N206">
        <v>-3.1000800000000002</v>
      </c>
      <c r="O206">
        <v>3.6998389999999999</v>
      </c>
    </row>
    <row r="207" spans="1:15">
      <c r="A207" s="31">
        <v>1281997</v>
      </c>
      <c r="B207">
        <v>128</v>
      </c>
      <c r="C207" t="s">
        <v>7</v>
      </c>
      <c r="D207">
        <v>1997</v>
      </c>
      <c r="E207">
        <v>173.53899999999999</v>
      </c>
      <c r="F207">
        <v>9.2080000000000002</v>
      </c>
      <c r="G207">
        <v>5.242</v>
      </c>
      <c r="H207">
        <v>5.2750000000000004</v>
      </c>
      <c r="I207">
        <v>22.062000000000001</v>
      </c>
      <c r="J207">
        <v>23.375</v>
      </c>
      <c r="K207">
        <v>-8.1215170000000008</v>
      </c>
      <c r="L207">
        <v>0.4549763</v>
      </c>
      <c r="M207">
        <v>14.164709999999999</v>
      </c>
      <c r="N207">
        <v>9.0562959999999997</v>
      </c>
      <c r="O207">
        <v>8.0908829999999998</v>
      </c>
    </row>
    <row r="208" spans="1:15">
      <c r="A208" s="31">
        <v>1281998</v>
      </c>
      <c r="B208">
        <v>128</v>
      </c>
      <c r="C208" t="s">
        <v>7</v>
      </c>
      <c r="D208">
        <v>1998</v>
      </c>
      <c r="E208">
        <v>176.99100000000001</v>
      </c>
      <c r="F208">
        <v>7.5750000000000002</v>
      </c>
      <c r="G208">
        <v>4.883</v>
      </c>
      <c r="H208">
        <v>5.2949999999999999</v>
      </c>
      <c r="I208">
        <v>22.655000000000001</v>
      </c>
      <c r="J208">
        <v>22.506</v>
      </c>
      <c r="K208">
        <v>1.9503820000000001</v>
      </c>
      <c r="L208">
        <v>0.37771480000000002</v>
      </c>
      <c r="M208">
        <v>-3.861192</v>
      </c>
      <c r="N208">
        <v>2.617524</v>
      </c>
      <c r="O208">
        <v>5.3115329999999998</v>
      </c>
    </row>
    <row r="209" spans="1:16">
      <c r="A209" s="31">
        <v>1281999</v>
      </c>
      <c r="B209">
        <v>128</v>
      </c>
      <c r="C209" t="s">
        <v>7</v>
      </c>
      <c r="D209">
        <v>1999</v>
      </c>
      <c r="E209">
        <v>177.964</v>
      </c>
      <c r="F209">
        <v>2.5529999999999999</v>
      </c>
      <c r="G209">
        <v>5.1079999999999997</v>
      </c>
      <c r="H209">
        <v>5.3140000000000001</v>
      </c>
      <c r="I209">
        <v>20.888000000000002</v>
      </c>
      <c r="J209">
        <v>23.417000000000002</v>
      </c>
      <c r="K209">
        <v>0.5467398</v>
      </c>
      <c r="L209">
        <v>0.35754609999999998</v>
      </c>
      <c r="M209">
        <v>3.890336</v>
      </c>
      <c r="N209">
        <v>-8.4594020000000008</v>
      </c>
      <c r="O209">
        <v>1.907332</v>
      </c>
    </row>
    <row r="210" spans="1:16">
      <c r="A210" s="31">
        <v>1282000</v>
      </c>
      <c r="B210">
        <v>128</v>
      </c>
      <c r="C210" t="s">
        <v>7</v>
      </c>
      <c r="D210">
        <v>2000</v>
      </c>
      <c r="E210">
        <v>164.15799999999999</v>
      </c>
      <c r="F210">
        <v>13.667</v>
      </c>
      <c r="G210">
        <v>4.3170000000000002</v>
      </c>
      <c r="H210">
        <v>5.33</v>
      </c>
      <c r="I210">
        <v>22.352</v>
      </c>
      <c r="J210">
        <v>24.341000000000001</v>
      </c>
      <c r="K210">
        <v>-8.4101909999999993</v>
      </c>
      <c r="L210">
        <v>0.3001876</v>
      </c>
      <c r="M210">
        <v>3.7960639999999999</v>
      </c>
      <c r="N210">
        <v>6.5497490000000003</v>
      </c>
      <c r="O210">
        <v>6.7927799999999996</v>
      </c>
      <c r="P210">
        <v>-1.5159879999999999</v>
      </c>
    </row>
    <row r="211" spans="1:16">
      <c r="A211" s="31">
        <v>1282001</v>
      </c>
      <c r="B211">
        <v>128</v>
      </c>
      <c r="C211" t="s">
        <v>7</v>
      </c>
      <c r="D211">
        <v>2001</v>
      </c>
      <c r="E211">
        <v>164.791</v>
      </c>
      <c r="F211">
        <v>2.395</v>
      </c>
      <c r="G211">
        <v>4.508</v>
      </c>
      <c r="H211">
        <v>5.3490000000000002</v>
      </c>
      <c r="I211">
        <v>21.824999999999999</v>
      </c>
      <c r="J211">
        <v>25.471</v>
      </c>
      <c r="K211">
        <v>0.38412289999999999</v>
      </c>
      <c r="L211">
        <v>0.35520659999999998</v>
      </c>
      <c r="M211">
        <v>4.4364179999999998</v>
      </c>
      <c r="N211">
        <v>-2.4146619999999999</v>
      </c>
      <c r="O211">
        <v>3.911727</v>
      </c>
      <c r="P211">
        <v>-1.5159879999999999</v>
      </c>
    </row>
    <row r="212" spans="1:16">
      <c r="A212" s="31">
        <v>1282002</v>
      </c>
      <c r="B212">
        <v>128</v>
      </c>
      <c r="C212" t="s">
        <v>7</v>
      </c>
      <c r="D212">
        <v>2002</v>
      </c>
      <c r="E212">
        <v>178.63499999999999</v>
      </c>
      <c r="F212">
        <v>6.3760000000000003</v>
      </c>
      <c r="G212">
        <v>4.6420000000000003</v>
      </c>
      <c r="H212">
        <v>5.3680000000000003</v>
      </c>
      <c r="I212">
        <v>21.343</v>
      </c>
      <c r="J212">
        <v>24.343</v>
      </c>
      <c r="K212">
        <v>7.7498810000000002</v>
      </c>
      <c r="L212">
        <v>0.35394930000000002</v>
      </c>
      <c r="M212">
        <v>-4.6337760000000001</v>
      </c>
      <c r="N212">
        <v>-2.2583519999999999</v>
      </c>
      <c r="O212">
        <v>3.6620849999999998</v>
      </c>
      <c r="P212">
        <v>-1.5159879999999999</v>
      </c>
    </row>
    <row r="213" spans="1:16">
      <c r="A213" s="31">
        <v>1282003</v>
      </c>
      <c r="B213">
        <v>128</v>
      </c>
      <c r="C213" t="s">
        <v>7</v>
      </c>
      <c r="D213">
        <v>2003</v>
      </c>
      <c r="E213">
        <v>218.09700000000001</v>
      </c>
      <c r="F213">
        <v>-1.024</v>
      </c>
      <c r="G213">
        <v>5.4329999999999998</v>
      </c>
      <c r="H213">
        <v>5.3840000000000003</v>
      </c>
      <c r="I213">
        <v>20.922000000000001</v>
      </c>
      <c r="J213">
        <v>24.853000000000002</v>
      </c>
      <c r="K213">
        <v>18.093779999999999</v>
      </c>
      <c r="L213">
        <v>0.29717680000000002</v>
      </c>
      <c r="M213">
        <v>2.0520659999999999</v>
      </c>
      <c r="N213">
        <v>-2.0122360000000001</v>
      </c>
      <c r="O213">
        <v>3.916245</v>
      </c>
      <c r="P213">
        <v>-1.5159879999999999</v>
      </c>
    </row>
    <row r="214" spans="1:16">
      <c r="A214" s="31">
        <v>1282004</v>
      </c>
      <c r="B214">
        <v>128</v>
      </c>
      <c r="C214" t="s">
        <v>7</v>
      </c>
      <c r="D214">
        <v>2004</v>
      </c>
      <c r="E214">
        <v>251.375</v>
      </c>
      <c r="F214">
        <v>7.1369999999999996</v>
      </c>
      <c r="G214">
        <v>5.5170000000000003</v>
      </c>
      <c r="H214">
        <v>5.3979999999999997</v>
      </c>
      <c r="I214">
        <v>21.690999999999999</v>
      </c>
      <c r="J214">
        <v>25.736000000000001</v>
      </c>
      <c r="K214">
        <v>13.238390000000001</v>
      </c>
      <c r="L214">
        <v>0.25935530000000001</v>
      </c>
      <c r="M214">
        <v>3.4309919999999998</v>
      </c>
      <c r="N214">
        <v>3.5452490000000001</v>
      </c>
      <c r="O214">
        <v>5.7579570000000002</v>
      </c>
      <c r="P214">
        <v>-1.5159879999999999</v>
      </c>
    </row>
    <row r="215" spans="1:16">
      <c r="A215" s="31">
        <v>1282005</v>
      </c>
      <c r="B215">
        <v>128</v>
      </c>
      <c r="C215" t="s">
        <v>7</v>
      </c>
      <c r="D215">
        <v>2005</v>
      </c>
      <c r="E215">
        <v>264.46699999999998</v>
      </c>
      <c r="F215">
        <v>11.292999999999999</v>
      </c>
      <c r="G215">
        <v>4.8</v>
      </c>
      <c r="H215">
        <v>5.4109999999999996</v>
      </c>
      <c r="I215">
        <v>22.206</v>
      </c>
      <c r="J215">
        <v>26.399000000000001</v>
      </c>
      <c r="K215">
        <v>4.9503339999999998</v>
      </c>
      <c r="L215">
        <v>0.2402513</v>
      </c>
      <c r="M215">
        <v>2.5114589999999999</v>
      </c>
      <c r="N215">
        <v>2.3191929999999998</v>
      </c>
      <c r="O215">
        <v>5.3081259999999997</v>
      </c>
      <c r="P215">
        <v>-1.5159879999999999</v>
      </c>
    </row>
    <row r="216" spans="1:16">
      <c r="A216" s="31">
        <v>1282006</v>
      </c>
      <c r="B216">
        <v>128</v>
      </c>
      <c r="C216" t="s">
        <v>7</v>
      </c>
      <c r="D216">
        <v>2006</v>
      </c>
      <c r="E216">
        <v>282.88600000000002</v>
      </c>
      <c r="F216">
        <v>13.965</v>
      </c>
      <c r="G216">
        <v>3.9</v>
      </c>
      <c r="H216">
        <v>5.4269999999999996</v>
      </c>
      <c r="I216">
        <v>24.297999999999998</v>
      </c>
      <c r="J216">
        <v>27.623000000000001</v>
      </c>
      <c r="K216">
        <v>6.5111039999999996</v>
      </c>
      <c r="L216">
        <v>0.29482219999999998</v>
      </c>
      <c r="M216">
        <v>4.4310900000000002</v>
      </c>
      <c r="N216">
        <v>8.6097619999999999</v>
      </c>
      <c r="O216">
        <v>7.4868579999999998</v>
      </c>
      <c r="P216">
        <v>-1.5159879999999999</v>
      </c>
    </row>
    <row r="217" spans="1:16">
      <c r="A217" s="31">
        <v>1282007</v>
      </c>
      <c r="B217">
        <v>128</v>
      </c>
      <c r="C217" t="s">
        <v>7</v>
      </c>
      <c r="D217">
        <v>2007</v>
      </c>
      <c r="E217">
        <v>319.42399999999998</v>
      </c>
      <c r="F217">
        <v>5.8380000000000001</v>
      </c>
      <c r="G217">
        <v>3.7749999999999999</v>
      </c>
      <c r="H217">
        <v>5.4470000000000001</v>
      </c>
      <c r="I217">
        <v>25.277999999999999</v>
      </c>
      <c r="J217">
        <v>26.725000000000001</v>
      </c>
      <c r="K217">
        <v>11.43871</v>
      </c>
      <c r="L217">
        <v>0.36717460000000002</v>
      </c>
      <c r="M217">
        <v>-3.36015</v>
      </c>
      <c r="N217">
        <v>3.8768889999999998</v>
      </c>
      <c r="O217">
        <v>5.7334519999999998</v>
      </c>
      <c r="P217">
        <v>-1.5159879999999999</v>
      </c>
    </row>
    <row r="218" spans="1:16">
      <c r="A218" s="31">
        <v>1282008</v>
      </c>
      <c r="B218">
        <v>128</v>
      </c>
      <c r="C218" t="s">
        <v>7</v>
      </c>
      <c r="D218">
        <v>2008</v>
      </c>
      <c r="E218">
        <v>353.35899999999998</v>
      </c>
      <c r="F218">
        <v>4.7699999999999996</v>
      </c>
      <c r="G218">
        <v>3.7170000000000001</v>
      </c>
      <c r="H218">
        <v>5.476</v>
      </c>
      <c r="I218">
        <v>23.984000000000002</v>
      </c>
      <c r="J218">
        <v>26.901</v>
      </c>
      <c r="K218">
        <v>9.603548</v>
      </c>
      <c r="L218">
        <v>0.52958360000000004</v>
      </c>
      <c r="M218">
        <v>0.65425080000000002</v>
      </c>
      <c r="N218">
        <v>-5.3952640000000001</v>
      </c>
      <c r="O218">
        <v>2.9534310000000001</v>
      </c>
      <c r="P218">
        <v>-1.5159879999999999</v>
      </c>
    </row>
    <row r="219" spans="1:16">
      <c r="A219" s="31">
        <v>1282009</v>
      </c>
      <c r="B219">
        <v>128</v>
      </c>
      <c r="C219" t="s">
        <v>7</v>
      </c>
      <c r="D219">
        <v>2009</v>
      </c>
      <c r="E219">
        <v>321.24299999999999</v>
      </c>
      <c r="F219">
        <v>-11.944000000000001</v>
      </c>
      <c r="G219">
        <v>6.3920000000000003</v>
      </c>
      <c r="H219">
        <v>5.5110000000000001</v>
      </c>
      <c r="I219">
        <v>19.088000000000001</v>
      </c>
      <c r="J219">
        <v>22.553999999999998</v>
      </c>
      <c r="K219">
        <v>-9.9974159999999994</v>
      </c>
      <c r="L219">
        <v>0.63509349999999998</v>
      </c>
      <c r="M219">
        <v>-19.27374</v>
      </c>
      <c r="N219">
        <v>-25.649619999999999</v>
      </c>
      <c r="O219">
        <v>-4.2789169999999999</v>
      </c>
      <c r="P219">
        <v>-1.5159879999999999</v>
      </c>
    </row>
    <row r="220" spans="1:16">
      <c r="A220" s="31">
        <v>1282010</v>
      </c>
      <c r="B220">
        <v>128</v>
      </c>
      <c r="C220" t="s">
        <v>7</v>
      </c>
      <c r="D220">
        <v>2010</v>
      </c>
      <c r="E220">
        <v>321.995</v>
      </c>
      <c r="F220">
        <v>0.54100000000000004</v>
      </c>
      <c r="G220">
        <v>7.7329999999999997</v>
      </c>
      <c r="H220">
        <v>5.5350000000000001</v>
      </c>
      <c r="I220">
        <v>18.076000000000001</v>
      </c>
      <c r="J220">
        <v>24.638999999999999</v>
      </c>
      <c r="K220">
        <v>0.233544</v>
      </c>
      <c r="L220">
        <v>0.4336043</v>
      </c>
      <c r="M220">
        <v>8.4621940000000002</v>
      </c>
      <c r="N220">
        <v>-5.5985839999999998</v>
      </c>
      <c r="O220">
        <v>3.063771</v>
      </c>
      <c r="P220">
        <v>-1.5159879999999999</v>
      </c>
    </row>
    <row r="221" spans="1:16">
      <c r="A221" s="31">
        <v>1282011</v>
      </c>
      <c r="B221">
        <v>128</v>
      </c>
      <c r="C221" t="s">
        <v>7</v>
      </c>
      <c r="D221">
        <v>2011</v>
      </c>
      <c r="E221">
        <v>344.00299999999999</v>
      </c>
      <c r="F221">
        <v>7.444</v>
      </c>
      <c r="G221">
        <v>7.75</v>
      </c>
      <c r="H221">
        <v>5.5609999999999999</v>
      </c>
      <c r="I221">
        <v>19.126999999999999</v>
      </c>
      <c r="J221">
        <v>25.713000000000001</v>
      </c>
      <c r="K221">
        <v>6.3976189999999997</v>
      </c>
      <c r="L221">
        <v>0.46754180000000001</v>
      </c>
      <c r="M221">
        <v>4.176876</v>
      </c>
      <c r="N221">
        <v>5.4948499999999996</v>
      </c>
      <c r="O221">
        <v>6.5996709999999998</v>
      </c>
      <c r="P221">
        <v>-1.5159879999999999</v>
      </c>
    </row>
    <row r="222" spans="1:16">
      <c r="A222" s="31">
        <v>1282012</v>
      </c>
      <c r="B222">
        <v>128</v>
      </c>
      <c r="C222" t="s">
        <v>7</v>
      </c>
      <c r="D222">
        <v>2012</v>
      </c>
      <c r="E222">
        <v>327.149</v>
      </c>
      <c r="F222">
        <v>2.7090000000000001</v>
      </c>
      <c r="G222">
        <v>7.8</v>
      </c>
      <c r="H222">
        <v>5.5810000000000004</v>
      </c>
      <c r="I222">
        <v>19.466000000000001</v>
      </c>
      <c r="J222">
        <v>25.748000000000001</v>
      </c>
      <c r="K222">
        <v>-5.1517809999999997</v>
      </c>
      <c r="L222">
        <v>0.35835869999999997</v>
      </c>
      <c r="M222">
        <v>0.1359329</v>
      </c>
      <c r="N222">
        <v>1.741498</v>
      </c>
      <c r="O222">
        <v>5.1392439999999997</v>
      </c>
      <c r="P222">
        <v>-1.5159879999999999</v>
      </c>
    </row>
    <row r="223" spans="1:16">
      <c r="A223" s="31">
        <v>1282013</v>
      </c>
      <c r="B223">
        <v>128</v>
      </c>
      <c r="C223" t="s">
        <v>7</v>
      </c>
      <c r="D223">
        <v>2013</v>
      </c>
      <c r="E223">
        <v>343.584</v>
      </c>
      <c r="F223">
        <v>1.4710000000000001</v>
      </c>
      <c r="G223">
        <v>7.375</v>
      </c>
      <c r="H223">
        <v>5.6029999999999998</v>
      </c>
      <c r="I223">
        <v>19.690999999999999</v>
      </c>
      <c r="J223">
        <v>27.45</v>
      </c>
      <c r="K223">
        <v>4.7834009999999996</v>
      </c>
      <c r="L223">
        <v>0.39264680000000002</v>
      </c>
      <c r="M223">
        <v>6.2003640000000004</v>
      </c>
      <c r="N223">
        <v>1.1426540000000001</v>
      </c>
      <c r="O223">
        <v>5.1717930000000001</v>
      </c>
      <c r="P223">
        <v>-1.5159879999999999</v>
      </c>
    </row>
    <row r="224" spans="1:16">
      <c r="A224" s="31">
        <v>1282014</v>
      </c>
      <c r="B224">
        <v>128</v>
      </c>
      <c r="C224" t="s">
        <v>7</v>
      </c>
      <c r="D224">
        <v>2014</v>
      </c>
      <c r="E224">
        <v>352.99400000000003</v>
      </c>
      <c r="F224">
        <v>3.8969999999999998</v>
      </c>
      <c r="G224">
        <v>6.867</v>
      </c>
      <c r="H224">
        <v>5.6269999999999998</v>
      </c>
      <c r="I224">
        <v>20.091000000000001</v>
      </c>
      <c r="J224">
        <v>29.015000000000001</v>
      </c>
      <c r="K224">
        <v>2.6657679999999999</v>
      </c>
      <c r="L224">
        <v>0.42651499999999998</v>
      </c>
      <c r="M224">
        <v>5.3937619999999997</v>
      </c>
      <c r="N224">
        <v>1.9909410000000001</v>
      </c>
      <c r="O224">
        <v>5.4527349999999997</v>
      </c>
      <c r="P224">
        <v>-1.5159879999999999</v>
      </c>
    </row>
    <row r="225" spans="1:16">
      <c r="A225" s="31">
        <v>1282015</v>
      </c>
      <c r="B225">
        <v>128</v>
      </c>
      <c r="C225" t="s">
        <v>7</v>
      </c>
      <c r="D225">
        <v>2015</v>
      </c>
      <c r="E225">
        <v>302.673</v>
      </c>
      <c r="F225">
        <v>4.5609999999999999</v>
      </c>
      <c r="G225">
        <v>6.2830000000000004</v>
      </c>
      <c r="H225">
        <v>5.66</v>
      </c>
      <c r="I225">
        <v>20.631</v>
      </c>
      <c r="J225">
        <v>28.876000000000001</v>
      </c>
      <c r="K225">
        <v>-16.625530000000001</v>
      </c>
      <c r="L225">
        <v>0.58303890000000003</v>
      </c>
      <c r="M225">
        <v>-0.48136859999999998</v>
      </c>
      <c r="N225">
        <v>2.6174200000000001</v>
      </c>
      <c r="O225">
        <v>5.5966279999999999</v>
      </c>
      <c r="P225">
        <v>-1.5159879999999999</v>
      </c>
    </row>
    <row r="226" spans="1:16">
      <c r="A226" s="31">
        <v>1282016</v>
      </c>
      <c r="B226">
        <v>128</v>
      </c>
      <c r="C226" t="s">
        <v>7</v>
      </c>
      <c r="D226">
        <v>2016</v>
      </c>
      <c r="E226">
        <v>313.11599999999999</v>
      </c>
      <c r="F226">
        <v>3.6619999999999999</v>
      </c>
      <c r="G226">
        <v>6.008</v>
      </c>
      <c r="H226">
        <v>5.7069999999999999</v>
      </c>
      <c r="I226">
        <v>21.774999999999999</v>
      </c>
      <c r="J226">
        <v>29.548999999999999</v>
      </c>
      <c r="K226">
        <v>3.3351860000000002</v>
      </c>
      <c r="L226">
        <v>0.82355</v>
      </c>
      <c r="M226">
        <v>2.2775729999999998</v>
      </c>
      <c r="N226">
        <v>5.2537310000000002</v>
      </c>
      <c r="O226">
        <v>6.7580939999999998</v>
      </c>
      <c r="P226">
        <v>-1.5159879999999999</v>
      </c>
    </row>
    <row r="227" spans="1:16">
      <c r="A227" s="31">
        <v>1282017</v>
      </c>
      <c r="B227">
        <v>128</v>
      </c>
      <c r="C227" t="s">
        <v>7</v>
      </c>
      <c r="D227">
        <v>2017</v>
      </c>
      <c r="E227">
        <v>332.12099999999998</v>
      </c>
      <c r="F227">
        <v>4.1829999999999998</v>
      </c>
      <c r="G227">
        <v>5.8170000000000002</v>
      </c>
      <c r="H227">
        <v>5.7489999999999997</v>
      </c>
      <c r="I227">
        <v>22.053000000000001</v>
      </c>
      <c r="J227">
        <v>30.062000000000001</v>
      </c>
      <c r="K227">
        <v>5.7223119999999996</v>
      </c>
      <c r="L227">
        <v>0.73056189999999999</v>
      </c>
      <c r="M227">
        <v>1.7064729999999999</v>
      </c>
      <c r="N227">
        <v>1.260599</v>
      </c>
      <c r="O227">
        <v>5.347232</v>
      </c>
      <c r="P227">
        <v>-1.5159879999999999</v>
      </c>
    </row>
    <row r="228" spans="1:16">
      <c r="A228" s="31">
        <v>1282018</v>
      </c>
      <c r="B228">
        <v>128</v>
      </c>
      <c r="C228" t="s">
        <v>7</v>
      </c>
      <c r="D228">
        <v>2018</v>
      </c>
      <c r="E228">
        <v>356.88</v>
      </c>
      <c r="F228">
        <v>4.7569999999999997</v>
      </c>
      <c r="G228">
        <v>5.0999999999999996</v>
      </c>
      <c r="H228">
        <v>5.7809999999999997</v>
      </c>
      <c r="I228">
        <v>23.146000000000001</v>
      </c>
      <c r="J228">
        <v>30.164999999999999</v>
      </c>
      <c r="K228">
        <v>6.9376259999999998</v>
      </c>
      <c r="L228">
        <v>0.55353739999999996</v>
      </c>
      <c r="M228">
        <v>0.34145530000000002</v>
      </c>
      <c r="N228">
        <v>4.7221979999999997</v>
      </c>
      <c r="O228">
        <v>6.2912650000000001</v>
      </c>
      <c r="P228">
        <v>-1.5159879999999999</v>
      </c>
    </row>
    <row r="229" spans="1:16">
      <c r="A229" s="31">
        <v>1282019</v>
      </c>
      <c r="B229">
        <v>128</v>
      </c>
      <c r="C229" t="s">
        <v>7</v>
      </c>
      <c r="D229">
        <v>2019</v>
      </c>
      <c r="E229">
        <v>350.10399999999998</v>
      </c>
      <c r="F229">
        <v>2.44</v>
      </c>
      <c r="G229">
        <v>5.0419999999999998</v>
      </c>
      <c r="H229">
        <v>5.806</v>
      </c>
      <c r="I229">
        <v>22.71</v>
      </c>
      <c r="J229">
        <v>31.567</v>
      </c>
      <c r="K229">
        <v>-1.935425</v>
      </c>
      <c r="L229">
        <v>0.4305891</v>
      </c>
      <c r="M229">
        <v>4.4413470000000004</v>
      </c>
      <c r="N229">
        <v>-1.919859</v>
      </c>
      <c r="O229">
        <v>4.138287</v>
      </c>
    </row>
    <row r="230" spans="1:16">
      <c r="A230" s="31">
        <v>1282020</v>
      </c>
      <c r="B230">
        <v>128</v>
      </c>
      <c r="C230" t="s">
        <v>7</v>
      </c>
      <c r="D230">
        <v>2020</v>
      </c>
      <c r="E230">
        <v>352.24299999999999</v>
      </c>
      <c r="F230">
        <v>-5.61</v>
      </c>
      <c r="G230">
        <v>5.6420000000000003</v>
      </c>
      <c r="H230">
        <v>5.8230000000000004</v>
      </c>
      <c r="I230">
        <v>23.512</v>
      </c>
      <c r="J230">
        <v>31.373999999999999</v>
      </c>
      <c r="K230">
        <v>0.60725119999999999</v>
      </c>
      <c r="L230">
        <v>0.29194569999999997</v>
      </c>
      <c r="M230">
        <v>-0.61515900000000001</v>
      </c>
      <c r="N230">
        <v>3.4110239999999998</v>
      </c>
      <c r="O230">
        <v>5.607494</v>
      </c>
    </row>
    <row r="231" spans="1:16">
      <c r="A231" s="31">
        <v>1282021</v>
      </c>
      <c r="B231">
        <v>128</v>
      </c>
      <c r="C231" t="s">
        <v>7</v>
      </c>
      <c r="D231">
        <v>2021</v>
      </c>
      <c r="E231">
        <v>392.57</v>
      </c>
      <c r="F231">
        <v>5.3650000000000002</v>
      </c>
      <c r="G231">
        <v>5.56</v>
      </c>
      <c r="H231">
        <v>5.84</v>
      </c>
      <c r="I231">
        <v>23.422000000000001</v>
      </c>
      <c r="J231">
        <v>31.428000000000001</v>
      </c>
      <c r="K231">
        <v>10.27256</v>
      </c>
      <c r="L231">
        <v>0.29109590000000002</v>
      </c>
      <c r="M231">
        <v>0.17182130000000001</v>
      </c>
      <c r="N231">
        <v>-0.38425409999999999</v>
      </c>
      <c r="O231">
        <v>4.384417</v>
      </c>
    </row>
    <row r="232" spans="1:16">
      <c r="A232" s="31">
        <v>1282022</v>
      </c>
      <c r="B232">
        <v>128</v>
      </c>
      <c r="C232" t="s">
        <v>7</v>
      </c>
      <c r="D232">
        <v>2022</v>
      </c>
      <c r="E232">
        <v>411.24799999999999</v>
      </c>
      <c r="F232">
        <v>4.9829999999999997</v>
      </c>
      <c r="G232">
        <v>5.5</v>
      </c>
      <c r="H232">
        <v>5.8579999999999997</v>
      </c>
      <c r="I232">
        <v>23.754000000000001</v>
      </c>
      <c r="J232">
        <v>31.555</v>
      </c>
      <c r="K232">
        <v>4.541785</v>
      </c>
      <c r="L232">
        <v>0.30727209999999999</v>
      </c>
      <c r="M232">
        <v>0.40247189999999999</v>
      </c>
      <c r="N232">
        <v>1.397659</v>
      </c>
      <c r="O232">
        <v>4.9918310000000004</v>
      </c>
    </row>
    <row r="233" spans="1:16">
      <c r="A233" s="31">
        <v>1282023</v>
      </c>
      <c r="B233">
        <v>128</v>
      </c>
      <c r="C233" t="s">
        <v>7</v>
      </c>
      <c r="D233">
        <v>2023</v>
      </c>
      <c r="E233">
        <v>428.86</v>
      </c>
      <c r="F233">
        <v>2.6749999999999998</v>
      </c>
      <c r="G233">
        <v>5.45</v>
      </c>
      <c r="H233">
        <v>5.875</v>
      </c>
      <c r="I233">
        <v>23.885999999999999</v>
      </c>
      <c r="J233">
        <v>31.614000000000001</v>
      </c>
      <c r="K233">
        <v>4.1067010000000002</v>
      </c>
      <c r="L233">
        <v>0.2893617</v>
      </c>
      <c r="M233">
        <v>0.18662619999999999</v>
      </c>
      <c r="N233">
        <v>0.55262489999999997</v>
      </c>
      <c r="O233">
        <v>4.6916120000000001</v>
      </c>
    </row>
    <row r="234" spans="1:16">
      <c r="A234" s="31">
        <v>1282024</v>
      </c>
      <c r="B234">
        <v>128</v>
      </c>
      <c r="C234" t="s">
        <v>7</v>
      </c>
      <c r="D234">
        <v>2024</v>
      </c>
      <c r="E234">
        <v>447.91899999999998</v>
      </c>
      <c r="F234">
        <v>2.2999999999999998</v>
      </c>
      <c r="G234">
        <v>5.45</v>
      </c>
      <c r="H234">
        <v>5.8929999999999998</v>
      </c>
      <c r="I234">
        <v>24.029</v>
      </c>
      <c r="J234">
        <v>31.701000000000001</v>
      </c>
      <c r="K234">
        <v>4.2550109999999997</v>
      </c>
      <c r="L234">
        <v>0.30544710000000003</v>
      </c>
      <c r="M234">
        <v>0.2744393</v>
      </c>
      <c r="N234">
        <v>0.59511420000000004</v>
      </c>
      <c r="O234">
        <v>4.722073</v>
      </c>
    </row>
    <row r="235" spans="1:16">
      <c r="A235" s="31">
        <v>1282025</v>
      </c>
      <c r="B235">
        <v>128</v>
      </c>
      <c r="C235" t="s">
        <v>7</v>
      </c>
      <c r="D235">
        <v>2025</v>
      </c>
      <c r="E235">
        <v>468.52199999999999</v>
      </c>
      <c r="F235">
        <v>2.2000000000000002</v>
      </c>
      <c r="G235">
        <v>5.45</v>
      </c>
      <c r="H235">
        <v>5.9109999999999996</v>
      </c>
      <c r="I235">
        <v>24.129000000000001</v>
      </c>
      <c r="J235">
        <v>31.797999999999998</v>
      </c>
      <c r="K235">
        <v>4.3974460000000004</v>
      </c>
      <c r="L235">
        <v>0.30451699999999998</v>
      </c>
      <c r="M235">
        <v>0.30505060000000001</v>
      </c>
      <c r="N235">
        <v>0.4144391</v>
      </c>
      <c r="O235">
        <v>4.6628699999999998</v>
      </c>
    </row>
    <row r="236" spans="1:16">
      <c r="A236" s="31">
        <v>1282026</v>
      </c>
      <c r="B236">
        <v>128</v>
      </c>
      <c r="C236" t="s">
        <v>7</v>
      </c>
      <c r="D236">
        <v>2026</v>
      </c>
      <c r="E236">
        <v>490.577</v>
      </c>
      <c r="F236">
        <v>2.2000000000000002</v>
      </c>
      <c r="G236">
        <v>5.45</v>
      </c>
      <c r="H236">
        <v>5.9279999999999999</v>
      </c>
      <c r="I236">
        <v>24.239000000000001</v>
      </c>
      <c r="J236">
        <v>31.87</v>
      </c>
      <c r="K236">
        <v>4.4957269999999996</v>
      </c>
      <c r="L236">
        <v>0.28677459999999999</v>
      </c>
      <c r="M236">
        <v>0.2259178</v>
      </c>
      <c r="N236">
        <v>0.4538141</v>
      </c>
      <c r="O236">
        <v>4.658226</v>
      </c>
    </row>
    <row r="237" spans="1:16">
      <c r="A237" s="31">
        <v>1321980</v>
      </c>
      <c r="B237">
        <v>132</v>
      </c>
      <c r="C237" t="s">
        <v>10</v>
      </c>
      <c r="D237">
        <v>1980</v>
      </c>
      <c r="E237">
        <v>702.24300000000005</v>
      </c>
      <c r="F237">
        <v>2.6219999999999999</v>
      </c>
      <c r="G237">
        <v>6.3490000000000002</v>
      </c>
      <c r="H237">
        <v>53.731000000000002</v>
      </c>
      <c r="I237">
        <v>25.748000000000001</v>
      </c>
      <c r="J237">
        <v>25.152999999999999</v>
      </c>
    </row>
    <row r="238" spans="1:16">
      <c r="A238" s="31">
        <v>1321981</v>
      </c>
      <c r="B238">
        <v>132</v>
      </c>
      <c r="C238" t="s">
        <v>10</v>
      </c>
      <c r="D238">
        <v>1981</v>
      </c>
      <c r="E238">
        <v>618.95399999999995</v>
      </c>
      <c r="F238">
        <v>-1.397</v>
      </c>
      <c r="G238">
        <v>7.4379999999999997</v>
      </c>
      <c r="H238">
        <v>54.029000000000003</v>
      </c>
      <c r="I238">
        <v>23.518999999999998</v>
      </c>
      <c r="J238">
        <v>22.748000000000001</v>
      </c>
      <c r="K238">
        <v>-13.45641</v>
      </c>
      <c r="L238">
        <v>0.55155560000000003</v>
      </c>
      <c r="M238">
        <v>-10.57236</v>
      </c>
      <c r="N238">
        <v>-9.4774440000000002</v>
      </c>
      <c r="O238">
        <v>1.2579020000000001</v>
      </c>
    </row>
    <row r="239" spans="1:16">
      <c r="A239" s="31">
        <v>1321982</v>
      </c>
      <c r="B239">
        <v>132</v>
      </c>
      <c r="C239" t="s">
        <v>10</v>
      </c>
      <c r="D239">
        <v>1982</v>
      </c>
      <c r="E239">
        <v>588.01499999999999</v>
      </c>
      <c r="F239">
        <v>3.5619999999999998</v>
      </c>
      <c r="G239">
        <v>8.0690000000000008</v>
      </c>
      <c r="H239">
        <v>54.335000000000001</v>
      </c>
      <c r="I239">
        <v>23.797999999999998</v>
      </c>
      <c r="J239">
        <v>21.736000000000001</v>
      </c>
      <c r="K239">
        <v>-5.2615999999999996</v>
      </c>
      <c r="L239">
        <v>0.56317289999999998</v>
      </c>
      <c r="M239">
        <v>-4.6558700000000002</v>
      </c>
      <c r="N239">
        <v>1.1723669999999999</v>
      </c>
      <c r="O239">
        <v>4.9664609999999998</v>
      </c>
    </row>
    <row r="240" spans="1:16">
      <c r="A240" s="31">
        <v>1321983</v>
      </c>
      <c r="B240">
        <v>132</v>
      </c>
      <c r="C240" t="s">
        <v>10</v>
      </c>
      <c r="D240">
        <v>1983</v>
      </c>
      <c r="E240">
        <v>562.49900000000002</v>
      </c>
      <c r="F240">
        <v>-2.6989999999999998</v>
      </c>
      <c r="G240">
        <v>7.383</v>
      </c>
      <c r="H240">
        <v>54.65</v>
      </c>
      <c r="I240">
        <v>21.75</v>
      </c>
      <c r="J240">
        <v>20.911999999999999</v>
      </c>
      <c r="K240">
        <v>-4.5361859999999998</v>
      </c>
      <c r="L240">
        <v>0.5763952</v>
      </c>
      <c r="M240">
        <v>-3.940321</v>
      </c>
      <c r="N240">
        <v>-9.4160920000000008</v>
      </c>
      <c r="O240">
        <v>1.5184070000000001</v>
      </c>
    </row>
    <row r="241" spans="1:15">
      <c r="A241" s="31">
        <v>1321984</v>
      </c>
      <c r="B241">
        <v>132</v>
      </c>
      <c r="C241" t="s">
        <v>10</v>
      </c>
      <c r="D241">
        <v>1984</v>
      </c>
      <c r="E241">
        <v>532.33900000000006</v>
      </c>
      <c r="F241">
        <v>3.4020000000000001</v>
      </c>
      <c r="G241">
        <v>8.4580000000000002</v>
      </c>
      <c r="H241">
        <v>54.895000000000003</v>
      </c>
      <c r="I241">
        <v>21.228999999999999</v>
      </c>
      <c r="J241">
        <v>21.087</v>
      </c>
      <c r="K241">
        <v>-5.6655629999999997</v>
      </c>
      <c r="L241">
        <v>0.4463066</v>
      </c>
      <c r="M241">
        <v>0.82989520000000006</v>
      </c>
      <c r="N241">
        <v>-2.4541900000000001</v>
      </c>
      <c r="O241">
        <v>3.8563489999999998</v>
      </c>
    </row>
    <row r="242" spans="1:15">
      <c r="A242" s="31">
        <v>1321985</v>
      </c>
      <c r="B242">
        <v>132</v>
      </c>
      <c r="C242" t="s">
        <v>10</v>
      </c>
      <c r="D242">
        <v>1985</v>
      </c>
      <c r="E242">
        <v>557.56100000000004</v>
      </c>
      <c r="F242">
        <v>4.7439999999999998</v>
      </c>
      <c r="G242">
        <v>8.6999999999999993</v>
      </c>
      <c r="H242">
        <v>55.156999999999996</v>
      </c>
      <c r="I242">
        <v>21.167999999999999</v>
      </c>
      <c r="J242">
        <v>21.105</v>
      </c>
      <c r="K242">
        <v>4.523631</v>
      </c>
      <c r="L242">
        <v>0.47500769999999998</v>
      </c>
      <c r="M242">
        <v>8.5287799999999997E-2</v>
      </c>
      <c r="N242">
        <v>-0.2881708</v>
      </c>
      <c r="O242">
        <v>4.5684240000000003</v>
      </c>
    </row>
    <row r="243" spans="1:15">
      <c r="A243" s="31">
        <v>1321986</v>
      </c>
      <c r="B243">
        <v>132</v>
      </c>
      <c r="C243" t="s">
        <v>10</v>
      </c>
      <c r="D243">
        <v>1986</v>
      </c>
      <c r="E243">
        <v>772.83799999999997</v>
      </c>
      <c r="F243">
        <v>6.665</v>
      </c>
      <c r="G243">
        <v>8.875</v>
      </c>
      <c r="H243">
        <v>55.411000000000001</v>
      </c>
      <c r="I243">
        <v>21.757000000000001</v>
      </c>
      <c r="J243">
        <v>22.061</v>
      </c>
      <c r="K243">
        <v>27.85538</v>
      </c>
      <c r="L243">
        <v>0.45839269999999999</v>
      </c>
      <c r="M243">
        <v>4.3334390000000003</v>
      </c>
      <c r="N243">
        <v>2.7071749999999999</v>
      </c>
      <c r="O243">
        <v>5.6801700000000004</v>
      </c>
    </row>
    <row r="244" spans="1:15">
      <c r="A244" s="31">
        <v>1321987</v>
      </c>
      <c r="B244">
        <v>132</v>
      </c>
      <c r="C244" t="s">
        <v>10</v>
      </c>
      <c r="D244">
        <v>1987</v>
      </c>
      <c r="E244">
        <v>935.11699999999996</v>
      </c>
      <c r="F244">
        <v>7.6719999999999997</v>
      </c>
      <c r="G244">
        <v>9.15</v>
      </c>
      <c r="H244">
        <v>55.682000000000002</v>
      </c>
      <c r="I244">
        <v>22.263000000000002</v>
      </c>
      <c r="J244">
        <v>21.786999999999999</v>
      </c>
      <c r="K244">
        <v>17.353870000000001</v>
      </c>
      <c r="L244">
        <v>0.48669230000000002</v>
      </c>
      <c r="M244">
        <v>-1.2576309999999999</v>
      </c>
      <c r="N244">
        <v>2.2728290000000002</v>
      </c>
      <c r="O244">
        <v>5.3762670000000004</v>
      </c>
    </row>
    <row r="245" spans="1:15">
      <c r="A245" s="31">
        <v>1321988</v>
      </c>
      <c r="B245">
        <v>132</v>
      </c>
      <c r="C245" t="s">
        <v>10</v>
      </c>
      <c r="D245">
        <v>1988</v>
      </c>
      <c r="E245">
        <v>1020.878</v>
      </c>
      <c r="F245">
        <v>8.4440000000000008</v>
      </c>
      <c r="G245">
        <v>8.8420000000000005</v>
      </c>
      <c r="H245">
        <v>55.966000000000001</v>
      </c>
      <c r="I245">
        <v>23.343</v>
      </c>
      <c r="J245">
        <v>22.885999999999999</v>
      </c>
      <c r="K245">
        <v>8.4007100000000001</v>
      </c>
      <c r="L245">
        <v>0.50745090000000004</v>
      </c>
      <c r="M245">
        <v>4.8020630000000004</v>
      </c>
      <c r="N245">
        <v>4.6266550000000004</v>
      </c>
      <c r="O245">
        <v>6.3684640000000003</v>
      </c>
    </row>
    <row r="246" spans="1:15">
      <c r="A246" s="31">
        <v>1321989</v>
      </c>
      <c r="B246">
        <v>132</v>
      </c>
      <c r="C246" t="s">
        <v>10</v>
      </c>
      <c r="D246">
        <v>1989</v>
      </c>
      <c r="E246">
        <v>1026.1790000000001</v>
      </c>
      <c r="F246">
        <v>8.0679999999999996</v>
      </c>
      <c r="G246">
        <v>8.6999999999999993</v>
      </c>
      <c r="H246">
        <v>56.27</v>
      </c>
      <c r="I246">
        <v>24.268000000000001</v>
      </c>
      <c r="J246">
        <v>23.817</v>
      </c>
      <c r="K246">
        <v>0.51657649999999999</v>
      </c>
      <c r="L246">
        <v>0.54025230000000002</v>
      </c>
      <c r="M246">
        <v>3.908973</v>
      </c>
      <c r="N246">
        <v>3.811604</v>
      </c>
      <c r="O246">
        <v>6.0985209999999999</v>
      </c>
    </row>
    <row r="247" spans="1:15">
      <c r="A247" s="31">
        <v>1321990</v>
      </c>
      <c r="B247">
        <v>132</v>
      </c>
      <c r="C247" t="s">
        <v>10</v>
      </c>
      <c r="D247">
        <v>1990</v>
      </c>
      <c r="E247">
        <v>1272.433</v>
      </c>
      <c r="F247">
        <v>5.0419999999999998</v>
      </c>
      <c r="G247">
        <v>8.4</v>
      </c>
      <c r="H247">
        <v>56.576999999999998</v>
      </c>
      <c r="I247">
        <v>24.41</v>
      </c>
      <c r="J247">
        <v>23.634</v>
      </c>
      <c r="K247">
        <v>19.353000000000002</v>
      </c>
      <c r="L247">
        <v>0.54262330000000003</v>
      </c>
      <c r="M247">
        <v>-0.7743082</v>
      </c>
      <c r="N247">
        <v>0.58172880000000005</v>
      </c>
      <c r="O247">
        <v>4.8832139999999997</v>
      </c>
    </row>
    <row r="248" spans="1:15">
      <c r="A248" s="31">
        <v>1321991</v>
      </c>
      <c r="B248">
        <v>132</v>
      </c>
      <c r="C248" t="s">
        <v>10</v>
      </c>
      <c r="D248">
        <v>1991</v>
      </c>
      <c r="E248">
        <v>1273.5940000000001</v>
      </c>
      <c r="F248">
        <v>2.956</v>
      </c>
      <c r="G248">
        <v>8.6170000000000009</v>
      </c>
      <c r="H248">
        <v>56.841000000000001</v>
      </c>
      <c r="I248">
        <v>23.602</v>
      </c>
      <c r="J248">
        <v>23.116</v>
      </c>
      <c r="K248">
        <v>9.1159400000000002E-2</v>
      </c>
      <c r="L248">
        <v>0.46445350000000002</v>
      </c>
      <c r="M248">
        <v>-2.240872</v>
      </c>
      <c r="N248">
        <v>-3.4234390000000001</v>
      </c>
      <c r="O248">
        <v>3.4512870000000002</v>
      </c>
    </row>
    <row r="249" spans="1:15">
      <c r="A249" s="31">
        <v>1321992</v>
      </c>
      <c r="B249">
        <v>132</v>
      </c>
      <c r="C249" t="s">
        <v>10</v>
      </c>
      <c r="D249">
        <v>1992</v>
      </c>
      <c r="E249">
        <v>1404.3910000000001</v>
      </c>
      <c r="F249">
        <v>1.7669999999999999</v>
      </c>
      <c r="G249">
        <v>9.4420000000000002</v>
      </c>
      <c r="H249">
        <v>57.110999999999997</v>
      </c>
      <c r="I249">
        <v>21.96</v>
      </c>
      <c r="J249">
        <v>22.233000000000001</v>
      </c>
      <c r="K249">
        <v>9.3134320000000006</v>
      </c>
      <c r="L249">
        <v>0.47276360000000001</v>
      </c>
      <c r="M249">
        <v>-3.9715739999999999</v>
      </c>
      <c r="N249">
        <v>-7.4772319999999999</v>
      </c>
      <c r="O249">
        <v>2.0676369999999999</v>
      </c>
    </row>
    <row r="250" spans="1:15">
      <c r="A250" s="31">
        <v>1321993</v>
      </c>
      <c r="B250">
        <v>132</v>
      </c>
      <c r="C250" t="s">
        <v>10</v>
      </c>
      <c r="D250">
        <v>1993</v>
      </c>
      <c r="E250">
        <v>1324.2360000000001</v>
      </c>
      <c r="F250">
        <v>-3.319</v>
      </c>
      <c r="G250">
        <v>10.266999999999999</v>
      </c>
      <c r="H250">
        <v>57.369</v>
      </c>
      <c r="I250">
        <v>19.542999999999999</v>
      </c>
      <c r="J250">
        <v>20.236999999999998</v>
      </c>
      <c r="K250">
        <v>-6.052924</v>
      </c>
      <c r="L250">
        <v>0.44972020000000001</v>
      </c>
      <c r="M250">
        <v>-9.8631220000000006</v>
      </c>
      <c r="N250">
        <v>-12.367599999999999</v>
      </c>
      <c r="O250">
        <v>0.24472240000000001</v>
      </c>
    </row>
    <row r="251" spans="1:15">
      <c r="A251" s="31">
        <v>1321994</v>
      </c>
      <c r="B251">
        <v>132</v>
      </c>
      <c r="C251" t="s">
        <v>10</v>
      </c>
      <c r="D251">
        <v>1994</v>
      </c>
      <c r="E251">
        <v>1396.653</v>
      </c>
      <c r="F251">
        <v>8.8629999999999995</v>
      </c>
      <c r="G251">
        <v>10.667</v>
      </c>
      <c r="H251">
        <v>57.564999999999998</v>
      </c>
      <c r="I251">
        <v>20.317</v>
      </c>
      <c r="J251">
        <v>20.902000000000001</v>
      </c>
      <c r="K251">
        <v>5.1850389999999997</v>
      </c>
      <c r="L251">
        <v>0.34048469999999997</v>
      </c>
      <c r="M251">
        <v>3.181514</v>
      </c>
      <c r="N251">
        <v>3.8096179999999999</v>
      </c>
      <c r="O251">
        <v>5.905157</v>
      </c>
    </row>
    <row r="252" spans="1:15">
      <c r="A252" s="31">
        <v>1321995</v>
      </c>
      <c r="B252">
        <v>132</v>
      </c>
      <c r="C252" t="s">
        <v>10</v>
      </c>
      <c r="D252">
        <v>1995</v>
      </c>
      <c r="E252">
        <v>1602.13</v>
      </c>
      <c r="F252">
        <v>7.5229999999999997</v>
      </c>
      <c r="G252">
        <v>10.507999999999999</v>
      </c>
      <c r="H252">
        <v>57.753</v>
      </c>
      <c r="I252">
        <v>20.513000000000002</v>
      </c>
      <c r="J252">
        <v>20.971</v>
      </c>
      <c r="K252">
        <v>12.825240000000001</v>
      </c>
      <c r="L252">
        <v>0.32552419999999999</v>
      </c>
      <c r="M252">
        <v>0.32902579999999998</v>
      </c>
      <c r="N252">
        <v>0.95549170000000005</v>
      </c>
      <c r="O252">
        <v>4.8593669999999998</v>
      </c>
    </row>
    <row r="253" spans="1:15">
      <c r="A253" s="31">
        <v>1321996</v>
      </c>
      <c r="B253">
        <v>132</v>
      </c>
      <c r="C253" t="s">
        <v>10</v>
      </c>
      <c r="D253">
        <v>1996</v>
      </c>
      <c r="E253">
        <v>1606.0350000000001</v>
      </c>
      <c r="F253">
        <v>2.4460000000000002</v>
      </c>
      <c r="G253">
        <v>10.833</v>
      </c>
      <c r="H253">
        <v>57.936</v>
      </c>
      <c r="I253">
        <v>19.622</v>
      </c>
      <c r="J253">
        <v>20.827999999999999</v>
      </c>
      <c r="K253">
        <v>0.24314540000000001</v>
      </c>
      <c r="L253">
        <v>0.31586579999999997</v>
      </c>
      <c r="M253">
        <v>-0.68657579999999996</v>
      </c>
      <c r="N253">
        <v>-4.5408220000000004</v>
      </c>
      <c r="O253">
        <v>3.009709</v>
      </c>
    </row>
    <row r="254" spans="1:15">
      <c r="A254" s="31">
        <v>1321997</v>
      </c>
      <c r="B254">
        <v>132</v>
      </c>
      <c r="C254" t="s">
        <v>10</v>
      </c>
      <c r="D254">
        <v>1997</v>
      </c>
      <c r="E254">
        <v>1454.5550000000001</v>
      </c>
      <c r="F254">
        <v>7.976</v>
      </c>
      <c r="G254">
        <v>10.891999999999999</v>
      </c>
      <c r="H254">
        <v>58.116</v>
      </c>
      <c r="I254">
        <v>19.452000000000002</v>
      </c>
      <c r="J254">
        <v>23.169</v>
      </c>
      <c r="K254">
        <v>-10.41418</v>
      </c>
      <c r="L254">
        <v>0.30972539999999998</v>
      </c>
      <c r="M254">
        <v>10.10402</v>
      </c>
      <c r="N254">
        <v>-0.87394609999999995</v>
      </c>
      <c r="O254">
        <v>4.5675759999999999</v>
      </c>
    </row>
    <row r="255" spans="1:15">
      <c r="A255" s="31">
        <v>1321998</v>
      </c>
      <c r="B255">
        <v>132</v>
      </c>
      <c r="C255" t="s">
        <v>10</v>
      </c>
      <c r="D255">
        <v>1998</v>
      </c>
      <c r="E255">
        <v>1505.184</v>
      </c>
      <c r="F255">
        <v>11.9</v>
      </c>
      <c r="G255">
        <v>10.692</v>
      </c>
      <c r="H255">
        <v>58.298999999999999</v>
      </c>
      <c r="I255">
        <v>20.681000000000001</v>
      </c>
      <c r="J255">
        <v>24.367999999999999</v>
      </c>
      <c r="K255">
        <v>3.363642</v>
      </c>
      <c r="L255">
        <v>0.31389899999999998</v>
      </c>
      <c r="M255">
        <v>4.9203869999999998</v>
      </c>
      <c r="N255">
        <v>5.942653</v>
      </c>
      <c r="O255">
        <v>6.6418489999999997</v>
      </c>
    </row>
    <row r="256" spans="1:15">
      <c r="A256" s="31">
        <v>1321999</v>
      </c>
      <c r="B256">
        <v>132</v>
      </c>
      <c r="C256" t="s">
        <v>10</v>
      </c>
      <c r="D256">
        <v>1999</v>
      </c>
      <c r="E256">
        <v>1494.634</v>
      </c>
      <c r="F256">
        <v>6.9509999999999996</v>
      </c>
      <c r="G256">
        <v>10.442</v>
      </c>
      <c r="H256">
        <v>58.497</v>
      </c>
      <c r="I256">
        <v>21.364000000000001</v>
      </c>
      <c r="J256">
        <v>25.797000000000001</v>
      </c>
      <c r="K256">
        <v>-0.7058584</v>
      </c>
      <c r="L256">
        <v>0.33847890000000003</v>
      </c>
      <c r="M256">
        <v>5.5394040000000002</v>
      </c>
      <c r="N256">
        <v>3.1969669999999999</v>
      </c>
      <c r="O256">
        <v>5.7799300000000002</v>
      </c>
    </row>
    <row r="257" spans="1:16">
      <c r="A257" s="31">
        <v>1322000</v>
      </c>
      <c r="B257">
        <v>132</v>
      </c>
      <c r="C257" t="s">
        <v>10</v>
      </c>
      <c r="D257">
        <v>2000</v>
      </c>
      <c r="E257">
        <v>1366.2429999999999</v>
      </c>
      <c r="F257">
        <v>15.353</v>
      </c>
      <c r="G257">
        <v>9.1750000000000007</v>
      </c>
      <c r="H257">
        <v>58.857999999999997</v>
      </c>
      <c r="I257">
        <v>22.488</v>
      </c>
      <c r="J257">
        <v>23.588000000000001</v>
      </c>
      <c r="K257">
        <v>-9.3973770000000005</v>
      </c>
      <c r="L257">
        <v>0.61334060000000001</v>
      </c>
      <c r="M257">
        <v>-9.3649310000000003</v>
      </c>
      <c r="N257">
        <v>4.998221</v>
      </c>
      <c r="O257">
        <v>6.1115069999999996</v>
      </c>
      <c r="P257">
        <v>-1.991044</v>
      </c>
    </row>
    <row r="258" spans="1:16">
      <c r="A258" s="31">
        <v>1322001</v>
      </c>
      <c r="B258">
        <v>132</v>
      </c>
      <c r="C258" t="s">
        <v>10</v>
      </c>
      <c r="D258">
        <v>2001</v>
      </c>
      <c r="E258">
        <v>1377.6669999999999</v>
      </c>
      <c r="F258">
        <v>2.3820000000000001</v>
      </c>
      <c r="G258">
        <v>8.4580000000000002</v>
      </c>
      <c r="H258">
        <v>59.267000000000003</v>
      </c>
      <c r="I258">
        <v>22.164999999999999</v>
      </c>
      <c r="J258">
        <v>23.74</v>
      </c>
      <c r="K258">
        <v>0.82922799999999997</v>
      </c>
      <c r="L258">
        <v>0.69009730000000002</v>
      </c>
      <c r="M258">
        <v>0.64026959999999999</v>
      </c>
      <c r="N258">
        <v>-1.457252</v>
      </c>
      <c r="O258">
        <v>4.3838179999999998</v>
      </c>
      <c r="P258">
        <v>-1.991044</v>
      </c>
    </row>
    <row r="259" spans="1:16">
      <c r="A259" s="31">
        <v>1322002</v>
      </c>
      <c r="B259">
        <v>132</v>
      </c>
      <c r="C259" t="s">
        <v>10</v>
      </c>
      <c r="D259">
        <v>2002</v>
      </c>
      <c r="E259">
        <v>1500.348</v>
      </c>
      <c r="F259">
        <v>1.946</v>
      </c>
      <c r="G259">
        <v>8.2750000000000004</v>
      </c>
      <c r="H259">
        <v>59.686</v>
      </c>
      <c r="I259">
        <v>21.315999999999999</v>
      </c>
      <c r="J259">
        <v>22.463999999999999</v>
      </c>
      <c r="K259">
        <v>8.1768359999999998</v>
      </c>
      <c r="L259">
        <v>0.70200720000000005</v>
      </c>
      <c r="M259">
        <v>-5.6802000000000001</v>
      </c>
      <c r="N259">
        <v>-3.9829240000000001</v>
      </c>
      <c r="O259">
        <v>3.3540489999999998</v>
      </c>
      <c r="P259">
        <v>-1.991044</v>
      </c>
    </row>
    <row r="260" spans="1:16">
      <c r="A260" s="31">
        <v>1322003</v>
      </c>
      <c r="B260">
        <v>132</v>
      </c>
      <c r="C260" t="s">
        <v>10</v>
      </c>
      <c r="D260">
        <v>2003</v>
      </c>
      <c r="E260">
        <v>1844.0830000000001</v>
      </c>
      <c r="F260">
        <v>0.89400000000000002</v>
      </c>
      <c r="G260">
        <v>8.5079999999999991</v>
      </c>
      <c r="H260">
        <v>60.101999999999997</v>
      </c>
      <c r="I260">
        <v>21.186</v>
      </c>
      <c r="J260">
        <v>22.021999999999998</v>
      </c>
      <c r="K260">
        <v>18.639890000000001</v>
      </c>
      <c r="L260">
        <v>0.69215669999999996</v>
      </c>
      <c r="M260">
        <v>-2.0070839999999999</v>
      </c>
      <c r="N260">
        <v>-0.61361279999999996</v>
      </c>
      <c r="O260">
        <v>4.5754950000000001</v>
      </c>
      <c r="P260">
        <v>-1.991044</v>
      </c>
    </row>
    <row r="261" spans="1:16">
      <c r="A261" s="31">
        <v>1322004</v>
      </c>
      <c r="B261">
        <v>132</v>
      </c>
      <c r="C261" t="s">
        <v>10</v>
      </c>
      <c r="D261">
        <v>2004</v>
      </c>
      <c r="E261">
        <v>2118.6709999999998</v>
      </c>
      <c r="F261">
        <v>6.2039999999999997</v>
      </c>
      <c r="G261">
        <v>8.8249999999999993</v>
      </c>
      <c r="H261">
        <v>60.505000000000003</v>
      </c>
      <c r="I261">
        <v>21.89</v>
      </c>
      <c r="J261">
        <v>22.422000000000001</v>
      </c>
      <c r="K261">
        <v>12.96039</v>
      </c>
      <c r="L261">
        <v>0.6660606</v>
      </c>
      <c r="M261">
        <v>1.783962</v>
      </c>
      <c r="N261">
        <v>3.2160799999999998</v>
      </c>
      <c r="O261">
        <v>5.938561</v>
      </c>
      <c r="P261">
        <v>-1.991044</v>
      </c>
    </row>
    <row r="262" spans="1:16">
      <c r="A262" s="31">
        <v>1322005</v>
      </c>
      <c r="B262">
        <v>132</v>
      </c>
      <c r="C262" t="s">
        <v>10</v>
      </c>
      <c r="D262">
        <v>2005</v>
      </c>
      <c r="E262">
        <v>2198.16</v>
      </c>
      <c r="F262">
        <v>6.32</v>
      </c>
      <c r="G262">
        <v>8.8919999999999995</v>
      </c>
      <c r="H262">
        <v>60.963000000000001</v>
      </c>
      <c r="I262">
        <v>22.452999999999999</v>
      </c>
      <c r="J262">
        <v>22.556000000000001</v>
      </c>
      <c r="K262">
        <v>3.616161</v>
      </c>
      <c r="L262">
        <v>0.75127540000000004</v>
      </c>
      <c r="M262">
        <v>0.59407699999999997</v>
      </c>
      <c r="N262">
        <v>2.50746</v>
      </c>
      <c r="O262">
        <v>5.7380589999999998</v>
      </c>
      <c r="P262">
        <v>-1.991044</v>
      </c>
    </row>
    <row r="263" spans="1:16">
      <c r="A263" s="31">
        <v>1322006</v>
      </c>
      <c r="B263">
        <v>132</v>
      </c>
      <c r="C263" t="s">
        <v>10</v>
      </c>
      <c r="D263">
        <v>2006</v>
      </c>
      <c r="E263">
        <v>2320.6590000000001</v>
      </c>
      <c r="F263">
        <v>5.601</v>
      </c>
      <c r="G263">
        <v>8.8249999999999993</v>
      </c>
      <c r="H263">
        <v>61.4</v>
      </c>
      <c r="I263">
        <v>23.238</v>
      </c>
      <c r="J263">
        <v>23.491</v>
      </c>
      <c r="K263">
        <v>5.2786299999999997</v>
      </c>
      <c r="L263">
        <v>0.71172639999999998</v>
      </c>
      <c r="M263">
        <v>3.980248</v>
      </c>
      <c r="N263">
        <v>3.378088</v>
      </c>
      <c r="O263">
        <v>6.1030449999999998</v>
      </c>
      <c r="P263">
        <v>-1.991044</v>
      </c>
    </row>
    <row r="264" spans="1:16">
      <c r="A264" s="31">
        <v>1322007</v>
      </c>
      <c r="B264">
        <v>132</v>
      </c>
      <c r="C264" t="s">
        <v>10</v>
      </c>
      <c r="D264">
        <v>2007</v>
      </c>
      <c r="E264">
        <v>2660.9050000000002</v>
      </c>
      <c r="F264">
        <v>5.7560000000000002</v>
      </c>
      <c r="G264">
        <v>7.9829999999999997</v>
      </c>
      <c r="H264">
        <v>61.795000000000002</v>
      </c>
      <c r="I264">
        <v>24.164999999999999</v>
      </c>
      <c r="J264">
        <v>24.062999999999999</v>
      </c>
      <c r="K264">
        <v>12.786849999999999</v>
      </c>
      <c r="L264">
        <v>0.63921030000000001</v>
      </c>
      <c r="M264">
        <v>2.377094</v>
      </c>
      <c r="N264">
        <v>3.8361269999999998</v>
      </c>
      <c r="O264">
        <v>6.1394640000000003</v>
      </c>
      <c r="P264">
        <v>-1.991044</v>
      </c>
    </row>
    <row r="265" spans="1:16">
      <c r="A265" s="31">
        <v>1322008</v>
      </c>
      <c r="B265">
        <v>132</v>
      </c>
      <c r="C265" t="s">
        <v>10</v>
      </c>
      <c r="D265">
        <v>2008</v>
      </c>
      <c r="E265">
        <v>2929.9830000000002</v>
      </c>
      <c r="F265">
        <v>1.2949999999999999</v>
      </c>
      <c r="G265">
        <v>7.4580000000000002</v>
      </c>
      <c r="H265">
        <v>62.134999999999998</v>
      </c>
      <c r="I265">
        <v>24.13</v>
      </c>
      <c r="J265">
        <v>23.433</v>
      </c>
      <c r="K265">
        <v>9.1836020000000005</v>
      </c>
      <c r="L265">
        <v>0.5471956</v>
      </c>
      <c r="M265">
        <v>-2.6885159999999999</v>
      </c>
      <c r="N265">
        <v>-0.1450477</v>
      </c>
      <c r="O265">
        <v>4.5847020000000001</v>
      </c>
      <c r="P265">
        <v>-1.991044</v>
      </c>
    </row>
    <row r="266" spans="1:16">
      <c r="A266" s="31">
        <v>1322009</v>
      </c>
      <c r="B266">
        <v>132</v>
      </c>
      <c r="C266" t="s">
        <v>10</v>
      </c>
      <c r="D266">
        <v>2009</v>
      </c>
      <c r="E266">
        <v>2697.9549999999999</v>
      </c>
      <c r="F266">
        <v>-9.3550000000000004</v>
      </c>
      <c r="G266">
        <v>9.0830000000000002</v>
      </c>
      <c r="H266">
        <v>62.466000000000001</v>
      </c>
      <c r="I266">
        <v>21.332999999999998</v>
      </c>
      <c r="J266">
        <v>20.783000000000001</v>
      </c>
      <c r="K266">
        <v>-8.6001429999999992</v>
      </c>
      <c r="L266">
        <v>0.52988829999999998</v>
      </c>
      <c r="M266">
        <v>-12.75081</v>
      </c>
      <c r="N266">
        <v>-13.111140000000001</v>
      </c>
      <c r="O266">
        <v>-2.7681999999999998E-2</v>
      </c>
      <c r="P266">
        <v>-1.991044</v>
      </c>
    </row>
    <row r="267" spans="1:16">
      <c r="A267" s="31">
        <v>1322010</v>
      </c>
      <c r="B267">
        <v>132</v>
      </c>
      <c r="C267" t="s">
        <v>10</v>
      </c>
      <c r="D267">
        <v>2010</v>
      </c>
      <c r="E267">
        <v>2647.348</v>
      </c>
      <c r="F267">
        <v>8.8930000000000007</v>
      </c>
      <c r="G267">
        <v>9.25</v>
      </c>
      <c r="H267">
        <v>62.765000000000001</v>
      </c>
      <c r="I267">
        <v>21.946000000000002</v>
      </c>
      <c r="J267">
        <v>21.317</v>
      </c>
      <c r="K267">
        <v>-1.9116109999999999</v>
      </c>
      <c r="L267">
        <v>0.47638009999999997</v>
      </c>
      <c r="M267">
        <v>2.5050430000000001</v>
      </c>
      <c r="N267">
        <v>2.7932199999999998</v>
      </c>
      <c r="O267">
        <v>5.6631840000000002</v>
      </c>
      <c r="P267">
        <v>-1.991044</v>
      </c>
    </row>
    <row r="268" spans="1:16">
      <c r="A268" s="31">
        <v>1322011</v>
      </c>
      <c r="B268">
        <v>132</v>
      </c>
      <c r="C268" t="s">
        <v>10</v>
      </c>
      <c r="D268">
        <v>2011</v>
      </c>
      <c r="E268">
        <v>2864.6529999999998</v>
      </c>
      <c r="F268">
        <v>5.8369999999999997</v>
      </c>
      <c r="G268">
        <v>9.1999999999999993</v>
      </c>
      <c r="H268">
        <v>63.07</v>
      </c>
      <c r="I268">
        <v>23.221</v>
      </c>
      <c r="J268">
        <v>22.361000000000001</v>
      </c>
      <c r="K268">
        <v>7.5857349999999997</v>
      </c>
      <c r="L268">
        <v>0.48358960000000001</v>
      </c>
      <c r="M268">
        <v>4.6688429999999999</v>
      </c>
      <c r="N268">
        <v>5.4907199999999996</v>
      </c>
      <c r="O268">
        <v>6.6281319999999999</v>
      </c>
      <c r="P268">
        <v>-1.991044</v>
      </c>
    </row>
    <row r="269" spans="1:16">
      <c r="A269" s="31">
        <v>1322012</v>
      </c>
      <c r="B269">
        <v>132</v>
      </c>
      <c r="C269" t="s">
        <v>10</v>
      </c>
      <c r="D269">
        <v>2012</v>
      </c>
      <c r="E269">
        <v>2685.3710000000001</v>
      </c>
      <c r="F269">
        <v>0.2</v>
      </c>
      <c r="G269">
        <v>9.7669999999999995</v>
      </c>
      <c r="H269">
        <v>63.375999999999998</v>
      </c>
      <c r="I269">
        <v>22.626999999999999</v>
      </c>
      <c r="J269">
        <v>21.661999999999999</v>
      </c>
      <c r="K269">
        <v>-6.676247</v>
      </c>
      <c r="L269">
        <v>0.4828326</v>
      </c>
      <c r="M269">
        <v>-3.2268490000000001</v>
      </c>
      <c r="N269">
        <v>-2.6251820000000001</v>
      </c>
      <c r="O269">
        <v>3.6967639999999999</v>
      </c>
      <c r="P269">
        <v>-1.991044</v>
      </c>
    </row>
    <row r="270" spans="1:16">
      <c r="A270" s="31">
        <v>1322013</v>
      </c>
      <c r="B270">
        <v>132</v>
      </c>
      <c r="C270" t="s">
        <v>10</v>
      </c>
      <c r="D270">
        <v>2013</v>
      </c>
      <c r="E270">
        <v>2811.9180000000001</v>
      </c>
      <c r="F270">
        <v>2.4180000000000001</v>
      </c>
      <c r="G270">
        <v>10.3</v>
      </c>
      <c r="H270">
        <v>63.698</v>
      </c>
      <c r="I270">
        <v>22.286999999999999</v>
      </c>
      <c r="J270">
        <v>21.777000000000001</v>
      </c>
      <c r="K270">
        <v>4.5003799999999998</v>
      </c>
      <c r="L270">
        <v>0.50551040000000003</v>
      </c>
      <c r="M270">
        <v>0.52808010000000005</v>
      </c>
      <c r="N270">
        <v>-1.5255529999999999</v>
      </c>
      <c r="O270">
        <v>4.2018069999999996</v>
      </c>
      <c r="P270">
        <v>-1.991044</v>
      </c>
    </row>
    <row r="271" spans="1:16">
      <c r="A271" s="31">
        <v>1322014</v>
      </c>
      <c r="B271">
        <v>132</v>
      </c>
      <c r="C271" t="s">
        <v>10</v>
      </c>
      <c r="D271">
        <v>2014</v>
      </c>
      <c r="E271">
        <v>2856.701</v>
      </c>
      <c r="F271">
        <v>4.899</v>
      </c>
      <c r="G271">
        <v>10.282999999999999</v>
      </c>
      <c r="H271">
        <v>64.028000000000006</v>
      </c>
      <c r="I271">
        <v>22.71</v>
      </c>
      <c r="J271">
        <v>21.754000000000001</v>
      </c>
      <c r="K271">
        <v>1.567647</v>
      </c>
      <c r="L271">
        <v>0.51539950000000001</v>
      </c>
      <c r="M271">
        <v>-0.10572769999999999</v>
      </c>
      <c r="N271">
        <v>1.862616</v>
      </c>
      <c r="O271">
        <v>5.3036690000000002</v>
      </c>
      <c r="P271">
        <v>-1.991044</v>
      </c>
    </row>
    <row r="272" spans="1:16">
      <c r="A272" s="31">
        <v>1322015</v>
      </c>
      <c r="B272">
        <v>132</v>
      </c>
      <c r="C272" t="s">
        <v>10</v>
      </c>
      <c r="D272">
        <v>2015</v>
      </c>
      <c r="E272">
        <v>2439.4360000000001</v>
      </c>
      <c r="F272">
        <v>5.8979999999999997</v>
      </c>
      <c r="G272">
        <v>10.367000000000001</v>
      </c>
      <c r="H272">
        <v>64.301000000000002</v>
      </c>
      <c r="I272">
        <v>22.712</v>
      </c>
      <c r="J272">
        <v>22.344000000000001</v>
      </c>
      <c r="K272">
        <v>-17.104980000000001</v>
      </c>
      <c r="L272">
        <v>0.42456569999999999</v>
      </c>
      <c r="M272">
        <v>2.64053</v>
      </c>
      <c r="N272">
        <v>8.8059000000000002E-3</v>
      </c>
      <c r="O272">
        <v>4.7080390000000003</v>
      </c>
      <c r="P272">
        <v>-1.991044</v>
      </c>
    </row>
    <row r="273" spans="1:16">
      <c r="A273" s="31">
        <v>1322016</v>
      </c>
      <c r="B273">
        <v>132</v>
      </c>
      <c r="C273" t="s">
        <v>10</v>
      </c>
      <c r="D273">
        <v>2016</v>
      </c>
      <c r="E273">
        <v>2472.2820000000002</v>
      </c>
      <c r="F273">
        <v>2.9289999999999998</v>
      </c>
      <c r="G273">
        <v>10.042</v>
      </c>
      <c r="H273">
        <v>64.468999999999994</v>
      </c>
      <c r="I273">
        <v>22.609000000000002</v>
      </c>
      <c r="J273">
        <v>22.123000000000001</v>
      </c>
      <c r="K273">
        <v>1.32857</v>
      </c>
      <c r="L273">
        <v>0.2605904</v>
      </c>
      <c r="M273">
        <v>-0.99896039999999997</v>
      </c>
      <c r="N273">
        <v>-0.4555708</v>
      </c>
      <c r="O273">
        <v>4.2964820000000001</v>
      </c>
      <c r="P273">
        <v>-1.991044</v>
      </c>
    </row>
    <row r="274" spans="1:16">
      <c r="A274" s="31">
        <v>1322017</v>
      </c>
      <c r="B274">
        <v>132</v>
      </c>
      <c r="C274" t="s">
        <v>10</v>
      </c>
      <c r="D274">
        <v>2017</v>
      </c>
      <c r="E274">
        <v>2594.2350000000001</v>
      </c>
      <c r="F274">
        <v>4.4870000000000001</v>
      </c>
      <c r="G274">
        <v>9.4250000000000007</v>
      </c>
      <c r="H274">
        <v>64.638999999999996</v>
      </c>
      <c r="I274">
        <v>23.436</v>
      </c>
      <c r="J274">
        <v>22.67</v>
      </c>
      <c r="K274">
        <v>4.7009230000000004</v>
      </c>
      <c r="L274">
        <v>0.26299909999999999</v>
      </c>
      <c r="M274">
        <v>2.4128799999999999</v>
      </c>
      <c r="N274">
        <v>3.528759</v>
      </c>
      <c r="O274">
        <v>5.7219350000000002</v>
      </c>
      <c r="P274">
        <v>-1.991044</v>
      </c>
    </row>
    <row r="275" spans="1:16">
      <c r="A275" s="31">
        <v>1322018</v>
      </c>
      <c r="B275">
        <v>132</v>
      </c>
      <c r="C275" t="s">
        <v>10</v>
      </c>
      <c r="D275">
        <v>2018</v>
      </c>
      <c r="E275">
        <v>2791.163</v>
      </c>
      <c r="F275">
        <v>3.238</v>
      </c>
      <c r="G275">
        <v>9.0250000000000004</v>
      </c>
      <c r="H275">
        <v>64.843999999999994</v>
      </c>
      <c r="I275">
        <v>23.879000000000001</v>
      </c>
      <c r="J275">
        <v>23.32</v>
      </c>
      <c r="K275">
        <v>7.0554100000000002</v>
      </c>
      <c r="L275">
        <v>0.31614340000000002</v>
      </c>
      <c r="M275">
        <v>2.7873070000000002</v>
      </c>
      <c r="N275">
        <v>1.8551869999999999</v>
      </c>
      <c r="O275">
        <v>5.228694</v>
      </c>
      <c r="P275">
        <v>-1.991044</v>
      </c>
    </row>
    <row r="276" spans="1:16">
      <c r="A276" s="31">
        <v>1322019</v>
      </c>
      <c r="B276">
        <v>132</v>
      </c>
      <c r="C276" t="s">
        <v>10</v>
      </c>
      <c r="D276">
        <v>2019</v>
      </c>
      <c r="E276">
        <v>2717.2040000000002</v>
      </c>
      <c r="F276">
        <v>2.58</v>
      </c>
      <c r="G276">
        <v>8.4670000000000005</v>
      </c>
      <c r="H276">
        <v>64.988</v>
      </c>
      <c r="I276">
        <v>24.183</v>
      </c>
      <c r="J276">
        <v>23.516999999999999</v>
      </c>
      <c r="K276">
        <v>-2.7218789999999999</v>
      </c>
      <c r="L276">
        <v>0.22157940000000001</v>
      </c>
      <c r="M276">
        <v>0.83769190000000004</v>
      </c>
      <c r="N276">
        <v>1.2570809999999999</v>
      </c>
      <c r="O276">
        <v>4.8876400000000002</v>
      </c>
    </row>
    <row r="277" spans="1:16">
      <c r="A277" s="31">
        <v>1322020</v>
      </c>
      <c r="B277">
        <v>132</v>
      </c>
      <c r="C277" t="s">
        <v>10</v>
      </c>
      <c r="D277">
        <v>2020</v>
      </c>
      <c r="E277">
        <v>2598.9070000000002</v>
      </c>
      <c r="F277">
        <v>-11.474</v>
      </c>
      <c r="G277">
        <v>8.1750000000000007</v>
      </c>
      <c r="H277">
        <v>65.123999999999995</v>
      </c>
      <c r="I277">
        <v>23.727</v>
      </c>
      <c r="J277">
        <v>21.39</v>
      </c>
      <c r="K277">
        <v>-4.5517979999999998</v>
      </c>
      <c r="L277">
        <v>0.2088324</v>
      </c>
      <c r="M277">
        <v>-9.943899</v>
      </c>
      <c r="N277">
        <v>-1.921861</v>
      </c>
      <c r="O277">
        <v>3.4746229999999998</v>
      </c>
    </row>
    <row r="278" spans="1:16">
      <c r="A278" s="31">
        <v>1322021</v>
      </c>
      <c r="B278">
        <v>132</v>
      </c>
      <c r="C278" t="s">
        <v>10</v>
      </c>
      <c r="D278">
        <v>2021</v>
      </c>
      <c r="E278">
        <v>2938.2710000000002</v>
      </c>
      <c r="F278">
        <v>7.4420000000000002</v>
      </c>
      <c r="G278">
        <v>9.1370000000000005</v>
      </c>
      <c r="H278">
        <v>65.302000000000007</v>
      </c>
      <c r="I278">
        <v>24.806999999999999</v>
      </c>
      <c r="J278">
        <v>22.707999999999998</v>
      </c>
      <c r="K278">
        <v>11.54979</v>
      </c>
      <c r="L278">
        <v>0.27257969999999998</v>
      </c>
      <c r="M278">
        <v>5.8041219999999996</v>
      </c>
      <c r="N278">
        <v>4.3536099999999998</v>
      </c>
      <c r="O278">
        <v>6.1135080000000004</v>
      </c>
    </row>
    <row r="279" spans="1:16">
      <c r="A279" s="31">
        <v>1322022</v>
      </c>
      <c r="B279">
        <v>132</v>
      </c>
      <c r="C279" t="s">
        <v>10</v>
      </c>
      <c r="D279">
        <v>2022</v>
      </c>
      <c r="E279">
        <v>3138.8710000000001</v>
      </c>
      <c r="F279">
        <v>7.1139999999999999</v>
      </c>
      <c r="G279">
        <v>9.16</v>
      </c>
      <c r="H279">
        <v>65.483000000000004</v>
      </c>
      <c r="I279">
        <v>24.611999999999998</v>
      </c>
      <c r="J279">
        <v>22.853000000000002</v>
      </c>
      <c r="K279">
        <v>6.3908329999999998</v>
      </c>
      <c r="L279">
        <v>0.27640759999999998</v>
      </c>
      <c r="M279">
        <v>0.63449</v>
      </c>
      <c r="N279">
        <v>-0.79229649999999996</v>
      </c>
      <c r="O279">
        <v>4.253101</v>
      </c>
    </row>
    <row r="280" spans="1:16">
      <c r="A280" s="31">
        <v>1322023</v>
      </c>
      <c r="B280">
        <v>132</v>
      </c>
      <c r="C280" t="s">
        <v>10</v>
      </c>
      <c r="D280">
        <v>2023</v>
      </c>
      <c r="E280">
        <v>3242.4960000000001</v>
      </c>
      <c r="F280">
        <v>2.581</v>
      </c>
      <c r="G280">
        <v>8.9</v>
      </c>
      <c r="H280">
        <v>65.667000000000002</v>
      </c>
      <c r="I280">
        <v>24.477</v>
      </c>
      <c r="J280">
        <v>23.289000000000001</v>
      </c>
      <c r="K280">
        <v>3.1958410000000002</v>
      </c>
      <c r="L280">
        <v>0.2802016</v>
      </c>
      <c r="M280">
        <v>1.872128</v>
      </c>
      <c r="N280">
        <v>-0.55153819999999998</v>
      </c>
      <c r="O280">
        <v>4.3764320000000003</v>
      </c>
    </row>
    <row r="281" spans="1:16">
      <c r="A281" s="31">
        <v>1322024</v>
      </c>
      <c r="B281">
        <v>132</v>
      </c>
      <c r="C281" t="s">
        <v>10</v>
      </c>
      <c r="D281">
        <v>2024</v>
      </c>
      <c r="E281">
        <v>3342.4070000000002</v>
      </c>
      <c r="F281">
        <v>2.9169999999999998</v>
      </c>
      <c r="G281">
        <v>8.6999999999999993</v>
      </c>
      <c r="H281">
        <v>65.850999999999999</v>
      </c>
      <c r="I281">
        <v>24.369</v>
      </c>
      <c r="J281">
        <v>23.277999999999999</v>
      </c>
      <c r="K281">
        <v>2.9891930000000002</v>
      </c>
      <c r="L281">
        <v>0.27941870000000002</v>
      </c>
      <c r="M281">
        <v>-4.7254900000000002E-2</v>
      </c>
      <c r="N281">
        <v>-0.44318600000000002</v>
      </c>
      <c r="O281">
        <v>4.3479289999999997</v>
      </c>
    </row>
    <row r="282" spans="1:16">
      <c r="A282" s="31">
        <v>1322025</v>
      </c>
      <c r="B282">
        <v>132</v>
      </c>
      <c r="C282" t="s">
        <v>10</v>
      </c>
      <c r="D282">
        <v>2025</v>
      </c>
      <c r="E282">
        <v>3442.4479999999999</v>
      </c>
      <c r="F282">
        <v>2.794</v>
      </c>
      <c r="G282">
        <v>8.5359999999999996</v>
      </c>
      <c r="H282">
        <v>66.036000000000001</v>
      </c>
      <c r="I282">
        <v>24.238</v>
      </c>
      <c r="J282">
        <v>23.327999999999999</v>
      </c>
      <c r="K282">
        <v>2.906101</v>
      </c>
      <c r="L282">
        <v>0.28015020000000002</v>
      </c>
      <c r="M282">
        <v>0.21433469999999999</v>
      </c>
      <c r="N282">
        <v>-0.5404736</v>
      </c>
      <c r="O282">
        <v>4.3251970000000002</v>
      </c>
    </row>
    <row r="283" spans="1:16">
      <c r="A283" s="31">
        <v>1322026</v>
      </c>
      <c r="B283">
        <v>132</v>
      </c>
      <c r="C283" t="s">
        <v>10</v>
      </c>
      <c r="D283">
        <v>2026</v>
      </c>
      <c r="E283">
        <v>3538.6950000000002</v>
      </c>
      <c r="F283">
        <v>2.9180000000000001</v>
      </c>
      <c r="G283">
        <v>8.3989999999999991</v>
      </c>
      <c r="H283">
        <v>66.221000000000004</v>
      </c>
      <c r="I283">
        <v>24.17</v>
      </c>
      <c r="J283">
        <v>23.321999999999999</v>
      </c>
      <c r="K283">
        <v>2.7198449999999998</v>
      </c>
      <c r="L283">
        <v>0.27936759999999999</v>
      </c>
      <c r="M283">
        <v>-2.5726800000000001E-2</v>
      </c>
      <c r="N283">
        <v>-0.28134049999999999</v>
      </c>
      <c r="O283">
        <v>4.401834</v>
      </c>
    </row>
    <row r="284" spans="1:16">
      <c r="A284" s="31">
        <v>1341980</v>
      </c>
      <c r="B284">
        <v>134</v>
      </c>
      <c r="C284" t="s">
        <v>11</v>
      </c>
      <c r="D284">
        <v>1980</v>
      </c>
      <c r="E284">
        <v>853.70500000000004</v>
      </c>
      <c r="F284">
        <v>3.0870000000000002</v>
      </c>
      <c r="G284">
        <v>3.359</v>
      </c>
      <c r="H284">
        <v>76.843000000000004</v>
      </c>
      <c r="I284">
        <v>30.068000000000001</v>
      </c>
      <c r="J284">
        <v>21.54</v>
      </c>
    </row>
    <row r="285" spans="1:16">
      <c r="A285" s="31">
        <v>1341981</v>
      </c>
      <c r="B285">
        <v>134</v>
      </c>
      <c r="C285" t="s">
        <v>11</v>
      </c>
      <c r="D285">
        <v>1981</v>
      </c>
      <c r="E285">
        <v>718.26400000000001</v>
      </c>
      <c r="F285">
        <v>-2.9609999999999999</v>
      </c>
      <c r="G285">
        <v>4.8310000000000004</v>
      </c>
      <c r="H285">
        <v>76.988</v>
      </c>
      <c r="I285">
        <v>27.302</v>
      </c>
      <c r="J285">
        <v>20.155000000000001</v>
      </c>
      <c r="K285">
        <v>-18.856719999999999</v>
      </c>
      <c r="L285">
        <v>0.18834100000000001</v>
      </c>
      <c r="M285">
        <v>-6.8717439999999996</v>
      </c>
      <c r="N285">
        <v>-10.131130000000001</v>
      </c>
      <c r="O285">
        <v>0.85864499999999999</v>
      </c>
    </row>
    <row r="286" spans="1:16">
      <c r="A286" s="31">
        <v>1341982</v>
      </c>
      <c r="B286">
        <v>134</v>
      </c>
      <c r="C286" t="s">
        <v>11</v>
      </c>
      <c r="D286">
        <v>1982</v>
      </c>
      <c r="E286">
        <v>693.54700000000003</v>
      </c>
      <c r="F286">
        <v>-0.75800000000000001</v>
      </c>
      <c r="G286">
        <v>6.734</v>
      </c>
      <c r="H286">
        <v>76.933000000000007</v>
      </c>
      <c r="I286">
        <v>25.456</v>
      </c>
      <c r="J286">
        <v>20.14</v>
      </c>
      <c r="K286">
        <v>-3.5638540000000001</v>
      </c>
      <c r="L286">
        <v>-7.1490799999999993E-2</v>
      </c>
      <c r="M286">
        <v>-7.4478600000000006E-2</v>
      </c>
      <c r="N286">
        <v>-7.2517290000000001</v>
      </c>
      <c r="O286">
        <v>1.811231</v>
      </c>
    </row>
    <row r="287" spans="1:16">
      <c r="A287" s="31">
        <v>1341983</v>
      </c>
      <c r="B287">
        <v>134</v>
      </c>
      <c r="C287" t="s">
        <v>11</v>
      </c>
      <c r="D287">
        <v>1983</v>
      </c>
      <c r="E287">
        <v>691.91200000000003</v>
      </c>
      <c r="F287">
        <v>2.6779999999999999</v>
      </c>
      <c r="G287">
        <v>8.0990000000000002</v>
      </c>
      <c r="H287">
        <v>76.664000000000001</v>
      </c>
      <c r="I287">
        <v>26.484000000000002</v>
      </c>
      <c r="J287">
        <v>21.088999999999999</v>
      </c>
      <c r="K287">
        <v>-0.2363017</v>
      </c>
      <c r="L287">
        <v>-0.35088180000000002</v>
      </c>
      <c r="M287">
        <v>4.4999760000000002</v>
      </c>
      <c r="N287">
        <v>3.881589</v>
      </c>
      <c r="O287">
        <v>5.3887640000000001</v>
      </c>
    </row>
    <row r="288" spans="1:16">
      <c r="A288" s="31">
        <v>1341984</v>
      </c>
      <c r="B288">
        <v>134</v>
      </c>
      <c r="C288" t="s">
        <v>11</v>
      </c>
      <c r="D288">
        <v>1984</v>
      </c>
      <c r="E288">
        <v>651.9</v>
      </c>
      <c r="F288">
        <v>5.2750000000000004</v>
      </c>
      <c r="G288">
        <v>8.0579999999999998</v>
      </c>
      <c r="H288">
        <v>76.355000000000004</v>
      </c>
      <c r="I288">
        <v>26.224</v>
      </c>
      <c r="J288">
        <v>21.765999999999998</v>
      </c>
      <c r="K288">
        <v>-6.1377509999999997</v>
      </c>
      <c r="L288">
        <v>-0.40468860000000001</v>
      </c>
      <c r="M288">
        <v>3.1103559999999999</v>
      </c>
      <c r="N288">
        <v>-0.99145819999999996</v>
      </c>
      <c r="O288">
        <v>3.6944759999999999</v>
      </c>
    </row>
    <row r="289" spans="1:16">
      <c r="A289" s="31">
        <v>1341985</v>
      </c>
      <c r="B289">
        <v>134</v>
      </c>
      <c r="C289" t="s">
        <v>11</v>
      </c>
      <c r="D289">
        <v>1985</v>
      </c>
      <c r="E289">
        <v>661.03700000000003</v>
      </c>
      <c r="F289">
        <v>4.0339999999999998</v>
      </c>
      <c r="G289">
        <v>8.1240000000000006</v>
      </c>
      <c r="H289">
        <v>76.165999999999997</v>
      </c>
      <c r="I289">
        <v>25.143000000000001</v>
      </c>
      <c r="J289">
        <v>22.132999999999999</v>
      </c>
      <c r="K289">
        <v>1.3822220000000001</v>
      </c>
      <c r="L289">
        <v>-0.24814220000000001</v>
      </c>
      <c r="M289">
        <v>1.6581570000000001</v>
      </c>
      <c r="N289">
        <v>-4.2994070000000004</v>
      </c>
      <c r="O289">
        <v>2.6905160000000001</v>
      </c>
    </row>
    <row r="290" spans="1:16">
      <c r="A290" s="31">
        <v>1341986</v>
      </c>
      <c r="B290">
        <v>134</v>
      </c>
      <c r="C290" t="s">
        <v>11</v>
      </c>
      <c r="D290">
        <v>1986</v>
      </c>
      <c r="E290">
        <v>944.12400000000002</v>
      </c>
      <c r="F290">
        <v>3.2330000000000001</v>
      </c>
      <c r="G290">
        <v>7.8339999999999996</v>
      </c>
      <c r="H290">
        <v>76.218999999999994</v>
      </c>
      <c r="I290">
        <v>25.170999999999999</v>
      </c>
      <c r="J290">
        <v>23.678999999999998</v>
      </c>
      <c r="K290">
        <v>29.984089999999998</v>
      </c>
      <c r="L290">
        <v>6.9536500000000001E-2</v>
      </c>
      <c r="M290">
        <v>6.5289919999999997</v>
      </c>
      <c r="N290">
        <v>0.11123909999999999</v>
      </c>
      <c r="O290">
        <v>4.5706160000000002</v>
      </c>
    </row>
    <row r="291" spans="1:16">
      <c r="A291" s="31">
        <v>1341987</v>
      </c>
      <c r="B291">
        <v>134</v>
      </c>
      <c r="C291" t="s">
        <v>11</v>
      </c>
      <c r="D291">
        <v>1987</v>
      </c>
      <c r="E291">
        <v>1174.8610000000001</v>
      </c>
      <c r="F291">
        <v>4.5839999999999996</v>
      </c>
      <c r="G291">
        <v>7.843</v>
      </c>
      <c r="H291">
        <v>76.233000000000004</v>
      </c>
      <c r="I291">
        <v>24.704000000000001</v>
      </c>
      <c r="J291">
        <v>22.885000000000002</v>
      </c>
      <c r="K291">
        <v>19.639510000000001</v>
      </c>
      <c r="L291">
        <v>1.8364700000000001E-2</v>
      </c>
      <c r="M291">
        <v>-3.469522</v>
      </c>
      <c r="N291">
        <v>-1.890382</v>
      </c>
      <c r="O291">
        <v>3.5383179999999999</v>
      </c>
    </row>
    <row r="292" spans="1:16">
      <c r="A292" s="31">
        <v>1341988</v>
      </c>
      <c r="B292">
        <v>134</v>
      </c>
      <c r="C292" t="s">
        <v>11</v>
      </c>
      <c r="D292">
        <v>1988</v>
      </c>
      <c r="E292">
        <v>1266.623</v>
      </c>
      <c r="F292">
        <v>5.4669999999999996</v>
      </c>
      <c r="G292">
        <v>7.7350000000000003</v>
      </c>
      <c r="H292">
        <v>76.697000000000003</v>
      </c>
      <c r="I292">
        <v>25.552</v>
      </c>
      <c r="J292">
        <v>24.038</v>
      </c>
      <c r="K292">
        <v>7.244618</v>
      </c>
      <c r="L292">
        <v>0.60497800000000002</v>
      </c>
      <c r="M292">
        <v>4.7965720000000003</v>
      </c>
      <c r="N292">
        <v>3.3187220000000002</v>
      </c>
      <c r="O292">
        <v>6.0203980000000001</v>
      </c>
    </row>
    <row r="293" spans="1:16">
      <c r="A293" s="31">
        <v>1341989</v>
      </c>
      <c r="B293">
        <v>134</v>
      </c>
      <c r="C293" t="s">
        <v>11</v>
      </c>
      <c r="D293">
        <v>1989</v>
      </c>
      <c r="E293">
        <v>1257.393</v>
      </c>
      <c r="F293">
        <v>8.5920000000000005</v>
      </c>
      <c r="G293">
        <v>6.79</v>
      </c>
      <c r="H293">
        <v>77.462999999999994</v>
      </c>
      <c r="I293">
        <v>26.509</v>
      </c>
      <c r="J293">
        <v>25.347999999999999</v>
      </c>
      <c r="K293">
        <v>-0.73405849999999995</v>
      </c>
      <c r="L293">
        <v>0.98885920000000005</v>
      </c>
      <c r="M293">
        <v>5.1680609999999998</v>
      </c>
      <c r="N293">
        <v>3.6100949999999998</v>
      </c>
      <c r="O293">
        <v>6.4526110000000001</v>
      </c>
    </row>
    <row r="294" spans="1:16">
      <c r="A294" s="31">
        <v>1341990</v>
      </c>
      <c r="B294">
        <v>134</v>
      </c>
      <c r="C294" t="s">
        <v>11</v>
      </c>
      <c r="D294">
        <v>1990</v>
      </c>
      <c r="E294">
        <v>1598.64</v>
      </c>
      <c r="F294">
        <v>10.768000000000001</v>
      </c>
      <c r="G294">
        <v>6.1550000000000002</v>
      </c>
      <c r="H294">
        <v>78.948999999999998</v>
      </c>
      <c r="I294">
        <v>27.405999999999999</v>
      </c>
      <c r="J294">
        <v>24.341000000000001</v>
      </c>
      <c r="K294">
        <v>21.346080000000001</v>
      </c>
      <c r="L294">
        <v>1.882228</v>
      </c>
      <c r="M294">
        <v>-4.1370529999999999</v>
      </c>
      <c r="N294">
        <v>3.2730060000000001</v>
      </c>
      <c r="O294">
        <v>6.7881770000000001</v>
      </c>
    </row>
    <row r="295" spans="1:16">
      <c r="A295" s="31">
        <v>1341991</v>
      </c>
      <c r="B295">
        <v>134</v>
      </c>
      <c r="C295" t="s">
        <v>11</v>
      </c>
      <c r="D295">
        <v>1991</v>
      </c>
      <c r="E295">
        <v>1875.6179999999999</v>
      </c>
      <c r="F295">
        <v>12.734</v>
      </c>
      <c r="G295">
        <v>5.47</v>
      </c>
      <c r="H295">
        <v>79.972999999999999</v>
      </c>
      <c r="I295">
        <v>25.771999999999998</v>
      </c>
      <c r="J295">
        <v>24.35</v>
      </c>
      <c r="K295">
        <v>14.767289999999999</v>
      </c>
      <c r="L295">
        <v>1.280432</v>
      </c>
      <c r="M295">
        <v>3.6961000000000001E-2</v>
      </c>
      <c r="N295">
        <v>-6.3402139999999996</v>
      </c>
      <c r="O295">
        <v>3.256081</v>
      </c>
    </row>
    <row r="296" spans="1:16">
      <c r="A296" s="31">
        <v>1341992</v>
      </c>
      <c r="B296">
        <v>134</v>
      </c>
      <c r="C296" t="s">
        <v>11</v>
      </c>
      <c r="D296">
        <v>1992</v>
      </c>
      <c r="E296">
        <v>2136.3119999999999</v>
      </c>
      <c r="F296">
        <v>2.278</v>
      </c>
      <c r="G296">
        <v>6.5919999999999996</v>
      </c>
      <c r="H296">
        <v>80.5</v>
      </c>
      <c r="I296">
        <v>25.26</v>
      </c>
      <c r="J296">
        <v>24.077000000000002</v>
      </c>
      <c r="K296">
        <v>12.20299</v>
      </c>
      <c r="L296">
        <v>0.65465839999999997</v>
      </c>
      <c r="M296">
        <v>-1.1338619999999999</v>
      </c>
      <c r="N296">
        <v>-2.0269200000000001</v>
      </c>
      <c r="O296">
        <v>4.1078380000000001</v>
      </c>
    </row>
    <row r="297" spans="1:16">
      <c r="A297" s="31">
        <v>1341993</v>
      </c>
      <c r="B297">
        <v>134</v>
      </c>
      <c r="C297" t="s">
        <v>11</v>
      </c>
      <c r="D297">
        <v>1993</v>
      </c>
      <c r="E297">
        <v>2072.4569999999999</v>
      </c>
      <c r="F297">
        <v>-6.7130000000000001</v>
      </c>
      <c r="G297">
        <v>7.7750000000000004</v>
      </c>
      <c r="H297">
        <v>80.945999999999998</v>
      </c>
      <c r="I297">
        <v>23.939</v>
      </c>
      <c r="J297">
        <v>22.902000000000001</v>
      </c>
      <c r="K297">
        <v>-3.0811250000000001</v>
      </c>
      <c r="L297">
        <v>0.55098460000000005</v>
      </c>
      <c r="M297">
        <v>-5.1305560000000003</v>
      </c>
      <c r="N297">
        <v>-5.518192</v>
      </c>
      <c r="O297">
        <v>2.7397320000000001</v>
      </c>
    </row>
    <row r="298" spans="1:16">
      <c r="A298" s="31">
        <v>1341994</v>
      </c>
      <c r="B298">
        <v>134</v>
      </c>
      <c r="C298" t="s">
        <v>11</v>
      </c>
      <c r="D298">
        <v>1994</v>
      </c>
      <c r="E298">
        <v>2209.9340000000002</v>
      </c>
      <c r="F298">
        <v>8.2729999999999997</v>
      </c>
      <c r="G298">
        <v>8.4250000000000007</v>
      </c>
      <c r="H298">
        <v>81.147000000000006</v>
      </c>
      <c r="I298">
        <v>24.33</v>
      </c>
      <c r="J298">
        <v>22.831</v>
      </c>
      <c r="K298">
        <v>6.2208639999999997</v>
      </c>
      <c r="L298">
        <v>0.24769859999999999</v>
      </c>
      <c r="M298">
        <v>-0.3109807</v>
      </c>
      <c r="N298">
        <v>1.6070690000000001</v>
      </c>
      <c r="O298">
        <v>4.9868209999999999</v>
      </c>
    </row>
    <row r="299" spans="1:16">
      <c r="A299" s="31">
        <v>1341995</v>
      </c>
      <c r="B299">
        <v>134</v>
      </c>
      <c r="C299" t="s">
        <v>11</v>
      </c>
      <c r="D299">
        <v>1995</v>
      </c>
      <c r="E299">
        <v>2588.002</v>
      </c>
      <c r="F299">
        <v>7.2089999999999996</v>
      </c>
      <c r="G299">
        <v>8.2330000000000005</v>
      </c>
      <c r="H299">
        <v>81.308000000000007</v>
      </c>
      <c r="I299">
        <v>24.327000000000002</v>
      </c>
      <c r="J299">
        <v>23.081</v>
      </c>
      <c r="K299">
        <v>14.60849</v>
      </c>
      <c r="L299">
        <v>0.19801250000000001</v>
      </c>
      <c r="M299">
        <v>1.083142</v>
      </c>
      <c r="N299">
        <v>-1.2331999999999999E-2</v>
      </c>
      <c r="O299">
        <v>4.4583120000000003</v>
      </c>
    </row>
    <row r="300" spans="1:16">
      <c r="A300" s="31">
        <v>1341996</v>
      </c>
      <c r="B300">
        <v>134</v>
      </c>
      <c r="C300" t="s">
        <v>11</v>
      </c>
      <c r="D300">
        <v>1996</v>
      </c>
      <c r="E300">
        <v>2498.1129999999998</v>
      </c>
      <c r="F300">
        <v>4.2469999999999999</v>
      </c>
      <c r="G300">
        <v>8.9079999999999995</v>
      </c>
      <c r="H300">
        <v>81.465999999999994</v>
      </c>
      <c r="I300">
        <v>23.262</v>
      </c>
      <c r="J300">
        <v>22.585999999999999</v>
      </c>
      <c r="K300">
        <v>-3.5982759999999998</v>
      </c>
      <c r="L300">
        <v>0.1939459</v>
      </c>
      <c r="M300">
        <v>-2.1916229999999999</v>
      </c>
      <c r="N300">
        <v>-4.5782819999999997</v>
      </c>
      <c r="O300">
        <v>2.8446790000000002</v>
      </c>
    </row>
    <row r="301" spans="1:16">
      <c r="A301" s="31">
        <v>1341997</v>
      </c>
      <c r="B301">
        <v>134</v>
      </c>
      <c r="C301" t="s">
        <v>11</v>
      </c>
      <c r="D301">
        <v>1997</v>
      </c>
      <c r="E301">
        <v>2214.694</v>
      </c>
      <c r="F301">
        <v>9.2899999999999991</v>
      </c>
      <c r="G301">
        <v>9.6579999999999995</v>
      </c>
      <c r="H301">
        <v>81.510000000000005</v>
      </c>
      <c r="I301">
        <v>23.376000000000001</v>
      </c>
      <c r="J301">
        <v>22.866</v>
      </c>
      <c r="K301">
        <v>-12.79721</v>
      </c>
      <c r="L301">
        <v>5.3981099999999997E-2</v>
      </c>
      <c r="M301">
        <v>1.2245250000000001</v>
      </c>
      <c r="N301">
        <v>0.48767969999999999</v>
      </c>
      <c r="O301">
        <v>4.5058619999999996</v>
      </c>
    </row>
    <row r="302" spans="1:16">
      <c r="A302" s="31">
        <v>1341998</v>
      </c>
      <c r="B302">
        <v>134</v>
      </c>
      <c r="C302" t="s">
        <v>11</v>
      </c>
      <c r="D302">
        <v>1998</v>
      </c>
      <c r="E302">
        <v>2242.0650000000001</v>
      </c>
      <c r="F302">
        <v>8.9239999999999995</v>
      </c>
      <c r="G302">
        <v>9.3829999999999991</v>
      </c>
      <c r="H302">
        <v>81.445999999999998</v>
      </c>
      <c r="I302">
        <v>24.02</v>
      </c>
      <c r="J302">
        <v>23.31</v>
      </c>
      <c r="K302">
        <v>1.2207939999999999</v>
      </c>
      <c r="L302">
        <v>-7.8579700000000002E-2</v>
      </c>
      <c r="M302">
        <v>1.9047620000000001</v>
      </c>
      <c r="N302">
        <v>2.6810990000000001</v>
      </c>
      <c r="O302">
        <v>5.1379349999999997</v>
      </c>
    </row>
    <row r="303" spans="1:16">
      <c r="A303" s="31">
        <v>1341999</v>
      </c>
      <c r="B303">
        <v>134</v>
      </c>
      <c r="C303" t="s">
        <v>11</v>
      </c>
      <c r="D303">
        <v>1999</v>
      </c>
      <c r="E303">
        <v>2197.125</v>
      </c>
      <c r="F303">
        <v>8.6</v>
      </c>
      <c r="G303">
        <v>8.5579999999999998</v>
      </c>
      <c r="H303">
        <v>81.423000000000002</v>
      </c>
      <c r="I303">
        <v>24.003</v>
      </c>
      <c r="J303">
        <v>22.581</v>
      </c>
      <c r="K303">
        <v>-2.0453999999999999</v>
      </c>
      <c r="L303">
        <v>-2.8247499999999998E-2</v>
      </c>
      <c r="M303">
        <v>-3.2283780000000002</v>
      </c>
      <c r="N303">
        <v>-7.0824499999999999E-2</v>
      </c>
      <c r="O303">
        <v>4.1054529999999998</v>
      </c>
    </row>
    <row r="304" spans="1:16">
      <c r="A304" s="31">
        <v>1342000</v>
      </c>
      <c r="B304">
        <v>134</v>
      </c>
      <c r="C304" t="s">
        <v>11</v>
      </c>
      <c r="D304">
        <v>2000</v>
      </c>
      <c r="E304">
        <v>1948.8430000000001</v>
      </c>
      <c r="F304">
        <v>11.279</v>
      </c>
      <c r="G304">
        <v>7.95</v>
      </c>
      <c r="H304">
        <v>81.456999999999994</v>
      </c>
      <c r="I304">
        <v>24.486999999999998</v>
      </c>
      <c r="J304">
        <v>22.725999999999999</v>
      </c>
      <c r="K304">
        <v>-12.73997</v>
      </c>
      <c r="L304">
        <v>4.1739800000000001E-2</v>
      </c>
      <c r="M304">
        <v>0.63803569999999998</v>
      </c>
      <c r="N304">
        <v>1.976559</v>
      </c>
      <c r="O304">
        <v>4.9658689999999996</v>
      </c>
      <c r="P304">
        <v>-1.4268449999999999</v>
      </c>
    </row>
    <row r="305" spans="1:16">
      <c r="A305" s="31">
        <v>1342001</v>
      </c>
      <c r="B305">
        <v>134</v>
      </c>
      <c r="C305" t="s">
        <v>11</v>
      </c>
      <c r="D305">
        <v>2001</v>
      </c>
      <c r="E305">
        <v>1945.8040000000001</v>
      </c>
      <c r="F305">
        <v>1.1639999999999999</v>
      </c>
      <c r="G305">
        <v>7.8</v>
      </c>
      <c r="H305">
        <v>81.518000000000001</v>
      </c>
      <c r="I305">
        <v>22.96</v>
      </c>
      <c r="J305">
        <v>22.591999999999999</v>
      </c>
      <c r="K305">
        <v>-0.15618219999999999</v>
      </c>
      <c r="L305">
        <v>7.4830099999999997E-2</v>
      </c>
      <c r="M305">
        <v>-0.5931303</v>
      </c>
      <c r="N305">
        <v>-6.6506970000000001</v>
      </c>
      <c r="O305">
        <v>2.1153040000000001</v>
      </c>
      <c r="P305">
        <v>-1.4268449999999999</v>
      </c>
    </row>
    <row r="306" spans="1:16">
      <c r="A306" s="31">
        <v>1342002</v>
      </c>
      <c r="B306">
        <v>134</v>
      </c>
      <c r="C306" t="s">
        <v>11</v>
      </c>
      <c r="D306">
        <v>2002</v>
      </c>
      <c r="E306">
        <v>2077.0160000000001</v>
      </c>
      <c r="F306">
        <v>-2.5710000000000002</v>
      </c>
      <c r="G306">
        <v>8.6</v>
      </c>
      <c r="H306">
        <v>81.578999999999994</v>
      </c>
      <c r="I306">
        <v>20.776</v>
      </c>
      <c r="J306">
        <v>22.667000000000002</v>
      </c>
      <c r="K306">
        <v>6.3173320000000004</v>
      </c>
      <c r="L306">
        <v>7.4774099999999996E-2</v>
      </c>
      <c r="M306">
        <v>0.33087749999999999</v>
      </c>
      <c r="N306">
        <v>-10.512130000000001</v>
      </c>
      <c r="O306">
        <v>0.8756699</v>
      </c>
      <c r="P306">
        <v>-1.4268449999999999</v>
      </c>
    </row>
    <row r="307" spans="1:16">
      <c r="A307" s="31">
        <v>1342003</v>
      </c>
      <c r="B307">
        <v>134</v>
      </c>
      <c r="C307" t="s">
        <v>11</v>
      </c>
      <c r="D307">
        <v>2003</v>
      </c>
      <c r="E307">
        <v>2501.0140000000001</v>
      </c>
      <c r="F307">
        <v>5.5880000000000001</v>
      </c>
      <c r="G307">
        <v>9.7080000000000002</v>
      </c>
      <c r="H307">
        <v>81.549000000000007</v>
      </c>
      <c r="I307">
        <v>20.437000000000001</v>
      </c>
      <c r="J307">
        <v>21.850999999999999</v>
      </c>
      <c r="K307">
        <v>16.953040000000001</v>
      </c>
      <c r="L307">
        <v>-3.67877E-2</v>
      </c>
      <c r="M307">
        <v>-3.7343829999999998</v>
      </c>
      <c r="N307">
        <v>-1.6587559999999999</v>
      </c>
      <c r="O307">
        <v>3.5591849999999998</v>
      </c>
      <c r="P307">
        <v>-1.4268449999999999</v>
      </c>
    </row>
    <row r="308" spans="1:16">
      <c r="A308" s="31">
        <v>1342004</v>
      </c>
      <c r="B308">
        <v>134</v>
      </c>
      <c r="C308" t="s">
        <v>11</v>
      </c>
      <c r="D308">
        <v>2004</v>
      </c>
      <c r="E308">
        <v>2813.076</v>
      </c>
      <c r="F308">
        <v>6.9219999999999997</v>
      </c>
      <c r="G308">
        <v>10.333</v>
      </c>
      <c r="H308">
        <v>81.456000000000003</v>
      </c>
      <c r="I308">
        <v>19.838999999999999</v>
      </c>
      <c r="J308">
        <v>24.359000000000002</v>
      </c>
      <c r="K308">
        <v>11.09327</v>
      </c>
      <c r="L308">
        <v>-0.1141721</v>
      </c>
      <c r="M308">
        <v>10.29599</v>
      </c>
      <c r="N308">
        <v>-3.014265</v>
      </c>
      <c r="O308">
        <v>3.512038</v>
      </c>
      <c r="P308">
        <v>-1.4268449999999999</v>
      </c>
    </row>
    <row r="309" spans="1:16">
      <c r="A309" s="31">
        <v>1342005</v>
      </c>
      <c r="B309">
        <v>134</v>
      </c>
      <c r="C309" t="s">
        <v>11</v>
      </c>
      <c r="D309">
        <v>2005</v>
      </c>
      <c r="E309">
        <v>2848.4380000000001</v>
      </c>
      <c r="F309">
        <v>6.2169999999999996</v>
      </c>
      <c r="G309">
        <v>11.007999999999999</v>
      </c>
      <c r="H309">
        <v>81.337000000000003</v>
      </c>
      <c r="I309">
        <v>19.484999999999999</v>
      </c>
      <c r="J309">
        <v>24.158999999999999</v>
      </c>
      <c r="K309">
        <v>1.241452</v>
      </c>
      <c r="L309">
        <v>-0.14630489999999999</v>
      </c>
      <c r="M309">
        <v>-0.8278489</v>
      </c>
      <c r="N309">
        <v>-1.8167819999999999</v>
      </c>
      <c r="O309">
        <v>3.5108809999999999</v>
      </c>
      <c r="P309">
        <v>-1.4268449999999999</v>
      </c>
    </row>
    <row r="310" spans="1:16">
      <c r="A310" s="31">
        <v>1342006</v>
      </c>
      <c r="B310">
        <v>134</v>
      </c>
      <c r="C310" t="s">
        <v>11</v>
      </c>
      <c r="D310">
        <v>2006</v>
      </c>
      <c r="E310">
        <v>2994.8620000000001</v>
      </c>
      <c r="F310">
        <v>11.510999999999999</v>
      </c>
      <c r="G310">
        <v>10.042</v>
      </c>
      <c r="H310">
        <v>81.174000000000007</v>
      </c>
      <c r="I310">
        <v>20.571000000000002</v>
      </c>
      <c r="J310">
        <v>26.343</v>
      </c>
      <c r="K310">
        <v>4.8891739999999997</v>
      </c>
      <c r="L310">
        <v>-0.20080319999999999</v>
      </c>
      <c r="M310">
        <v>8.2906270000000006</v>
      </c>
      <c r="N310">
        <v>5.2792770000000004</v>
      </c>
      <c r="O310">
        <v>6.1005849999999997</v>
      </c>
      <c r="P310">
        <v>-1.4268449999999999</v>
      </c>
    </row>
    <row r="311" spans="1:16">
      <c r="A311" s="31">
        <v>1342007</v>
      </c>
      <c r="B311">
        <v>134</v>
      </c>
      <c r="C311" t="s">
        <v>11</v>
      </c>
      <c r="D311">
        <v>2007</v>
      </c>
      <c r="E311">
        <v>3425.982</v>
      </c>
      <c r="F311">
        <v>6.4790000000000001</v>
      </c>
      <c r="G311">
        <v>8.5419999999999998</v>
      </c>
      <c r="H311">
        <v>80.992999999999995</v>
      </c>
      <c r="I311">
        <v>21.38</v>
      </c>
      <c r="J311">
        <v>28.241</v>
      </c>
      <c r="K311">
        <v>12.58384</v>
      </c>
      <c r="L311">
        <v>-0.22347610000000001</v>
      </c>
      <c r="M311">
        <v>6.7207249999999998</v>
      </c>
      <c r="N311">
        <v>3.7839100000000001</v>
      </c>
      <c r="O311">
        <v>5.5376459999999996</v>
      </c>
      <c r="P311">
        <v>-1.4268449999999999</v>
      </c>
    </row>
    <row r="312" spans="1:16">
      <c r="A312" s="31">
        <v>1342008</v>
      </c>
      <c r="B312">
        <v>134</v>
      </c>
      <c r="C312" t="s">
        <v>11</v>
      </c>
      <c r="D312">
        <v>2008</v>
      </c>
      <c r="E312">
        <v>3744.8539999999998</v>
      </c>
      <c r="F312">
        <v>1.865</v>
      </c>
      <c r="G312">
        <v>7.4249999999999998</v>
      </c>
      <c r="H312">
        <v>80.763999999999996</v>
      </c>
      <c r="I312">
        <v>21.446000000000002</v>
      </c>
      <c r="J312">
        <v>27.138000000000002</v>
      </c>
      <c r="K312">
        <v>8.5149380000000008</v>
      </c>
      <c r="L312">
        <v>-0.28354220000000002</v>
      </c>
      <c r="M312">
        <v>-4.0644119999999999</v>
      </c>
      <c r="N312">
        <v>0.30774970000000001</v>
      </c>
      <c r="O312">
        <v>3.9867979999999998</v>
      </c>
      <c r="P312">
        <v>-1.4268449999999999</v>
      </c>
    </row>
    <row r="313" spans="1:16">
      <c r="A313" s="31">
        <v>1342009</v>
      </c>
      <c r="B313">
        <v>134</v>
      </c>
      <c r="C313" t="s">
        <v>11</v>
      </c>
      <c r="D313">
        <v>2009</v>
      </c>
      <c r="E313">
        <v>3407.5569999999998</v>
      </c>
      <c r="F313">
        <v>-9.7279999999999998</v>
      </c>
      <c r="G313">
        <v>7.6420000000000003</v>
      </c>
      <c r="H313">
        <v>80.483000000000004</v>
      </c>
      <c r="I313">
        <v>18.556000000000001</v>
      </c>
      <c r="J313">
        <v>24.393000000000001</v>
      </c>
      <c r="K313">
        <v>-9.8984989999999993</v>
      </c>
      <c r="L313">
        <v>-0.34914200000000001</v>
      </c>
      <c r="M313">
        <v>-11.25323</v>
      </c>
      <c r="N313">
        <v>-15.574479999999999</v>
      </c>
      <c r="O313">
        <v>-1.5305260000000001</v>
      </c>
      <c r="P313">
        <v>-1.4268449999999999</v>
      </c>
    </row>
    <row r="314" spans="1:16">
      <c r="A314" s="31">
        <v>1342010</v>
      </c>
      <c r="B314">
        <v>134</v>
      </c>
      <c r="C314" t="s">
        <v>11</v>
      </c>
      <c r="D314">
        <v>2010</v>
      </c>
      <c r="E314">
        <v>3402.444</v>
      </c>
      <c r="F314">
        <v>12.648</v>
      </c>
      <c r="G314">
        <v>6.9669999999999996</v>
      </c>
      <c r="H314">
        <v>80.284999999999997</v>
      </c>
      <c r="I314">
        <v>20.065999999999999</v>
      </c>
      <c r="J314">
        <v>25.81</v>
      </c>
      <c r="K314">
        <v>-0.1502743</v>
      </c>
      <c r="L314">
        <v>-0.24662139999999999</v>
      </c>
      <c r="M314">
        <v>5.4901200000000001</v>
      </c>
      <c r="N314">
        <v>7.5251669999999997</v>
      </c>
      <c r="O314">
        <v>6.7080229999999998</v>
      </c>
      <c r="P314">
        <v>-1.4268449999999999</v>
      </c>
    </row>
    <row r="315" spans="1:16">
      <c r="A315" s="31">
        <v>1342011</v>
      </c>
      <c r="B315">
        <v>134</v>
      </c>
      <c r="C315" t="s">
        <v>11</v>
      </c>
      <c r="D315">
        <v>2011</v>
      </c>
      <c r="E315">
        <v>3748.6550000000002</v>
      </c>
      <c r="F315">
        <v>7.45</v>
      </c>
      <c r="G315">
        <v>5.8330000000000002</v>
      </c>
      <c r="H315">
        <v>80.275000000000006</v>
      </c>
      <c r="I315">
        <v>21.635000000000002</v>
      </c>
      <c r="J315">
        <v>27.847999999999999</v>
      </c>
      <c r="K315">
        <v>9.2356060000000006</v>
      </c>
      <c r="L315">
        <v>-1.24572E-2</v>
      </c>
      <c r="M315">
        <v>7.3182989999999997</v>
      </c>
      <c r="N315">
        <v>7.2521380000000004</v>
      </c>
      <c r="O315">
        <v>6.8763699999999996</v>
      </c>
      <c r="P315">
        <v>-1.4268449999999999</v>
      </c>
    </row>
    <row r="316" spans="1:16">
      <c r="A316" s="31">
        <v>1342012</v>
      </c>
      <c r="B316">
        <v>134</v>
      </c>
      <c r="C316" t="s">
        <v>11</v>
      </c>
      <c r="D316">
        <v>2012</v>
      </c>
      <c r="E316">
        <v>3529.377</v>
      </c>
      <c r="F316">
        <v>0.52700000000000002</v>
      </c>
      <c r="G316">
        <v>5.383</v>
      </c>
      <c r="H316">
        <v>80.426000000000002</v>
      </c>
      <c r="I316">
        <v>19.716000000000001</v>
      </c>
      <c r="J316">
        <v>26.844999999999999</v>
      </c>
      <c r="K316">
        <v>-6.2129380000000003</v>
      </c>
      <c r="L316">
        <v>0.18775020000000001</v>
      </c>
      <c r="M316">
        <v>-3.7362639999999998</v>
      </c>
      <c r="N316">
        <v>-9.733212</v>
      </c>
      <c r="O316">
        <v>1.0927389999999999</v>
      </c>
      <c r="P316">
        <v>-1.4268449999999999</v>
      </c>
    </row>
    <row r="317" spans="1:16">
      <c r="A317" s="31">
        <v>1342013</v>
      </c>
      <c r="B317">
        <v>134</v>
      </c>
      <c r="C317" t="s">
        <v>11</v>
      </c>
      <c r="D317">
        <v>2013</v>
      </c>
      <c r="E317">
        <v>3733.8589999999999</v>
      </c>
      <c r="F317">
        <v>2.7949999999999999</v>
      </c>
      <c r="G317">
        <v>5.242</v>
      </c>
      <c r="H317">
        <v>80.646000000000001</v>
      </c>
      <c r="I317">
        <v>20.053999999999998</v>
      </c>
      <c r="J317">
        <v>26.611000000000001</v>
      </c>
      <c r="K317">
        <v>5.4764249999999999</v>
      </c>
      <c r="L317">
        <v>0.27279720000000002</v>
      </c>
      <c r="M317">
        <v>-0.8793356</v>
      </c>
      <c r="N317">
        <v>1.685449</v>
      </c>
      <c r="O317">
        <v>5.0149939999999997</v>
      </c>
      <c r="P317">
        <v>-1.4268449999999999</v>
      </c>
    </row>
    <row r="318" spans="1:16">
      <c r="A318" s="31">
        <v>1342014</v>
      </c>
      <c r="B318">
        <v>134</v>
      </c>
      <c r="C318" t="s">
        <v>11</v>
      </c>
      <c r="D318">
        <v>2014</v>
      </c>
      <c r="E318">
        <v>3890.0949999999998</v>
      </c>
      <c r="F318">
        <v>3.8690000000000002</v>
      </c>
      <c r="G318">
        <v>4.992</v>
      </c>
      <c r="H318">
        <v>80.983000000000004</v>
      </c>
      <c r="I318">
        <v>20.37</v>
      </c>
      <c r="J318">
        <v>27.574999999999999</v>
      </c>
      <c r="K318">
        <v>4.0162519999999997</v>
      </c>
      <c r="L318">
        <v>0.41613670000000003</v>
      </c>
      <c r="M318">
        <v>3.4959199999999999</v>
      </c>
      <c r="N318">
        <v>1.551301</v>
      </c>
      <c r="O318">
        <v>5.2365909999999998</v>
      </c>
      <c r="P318">
        <v>-1.4268449999999999</v>
      </c>
    </row>
    <row r="319" spans="1:16">
      <c r="A319" s="31">
        <v>1342015</v>
      </c>
      <c r="B319">
        <v>134</v>
      </c>
      <c r="C319" t="s">
        <v>11</v>
      </c>
      <c r="D319">
        <v>2015</v>
      </c>
      <c r="E319">
        <v>3357.9259999999999</v>
      </c>
      <c r="F319">
        <v>5.3609999999999998</v>
      </c>
      <c r="G319">
        <v>4.633</v>
      </c>
      <c r="H319">
        <v>81.686999999999998</v>
      </c>
      <c r="I319">
        <v>19.742999999999999</v>
      </c>
      <c r="J319">
        <v>28.344000000000001</v>
      </c>
      <c r="K319">
        <v>-15.84815</v>
      </c>
      <c r="L319">
        <v>0.86182619999999999</v>
      </c>
      <c r="M319">
        <v>2.7130960000000002</v>
      </c>
      <c r="N319">
        <v>-3.1758090000000001</v>
      </c>
      <c r="O319">
        <v>4.0320669999999996</v>
      </c>
      <c r="P319">
        <v>-1.4268449999999999</v>
      </c>
    </row>
    <row r="320" spans="1:16">
      <c r="A320" s="31">
        <v>1342016</v>
      </c>
      <c r="B320">
        <v>134</v>
      </c>
      <c r="C320" t="s">
        <v>11</v>
      </c>
      <c r="D320">
        <v>2016</v>
      </c>
      <c r="E320">
        <v>3468.8960000000002</v>
      </c>
      <c r="F320">
        <v>4.3970000000000002</v>
      </c>
      <c r="G320">
        <v>4.133</v>
      </c>
      <c r="H320">
        <v>82.349000000000004</v>
      </c>
      <c r="I320">
        <v>19.966999999999999</v>
      </c>
      <c r="J320">
        <v>28.475000000000001</v>
      </c>
      <c r="K320">
        <v>3.199001</v>
      </c>
      <c r="L320">
        <v>0.80389560000000004</v>
      </c>
      <c r="M320">
        <v>0.46005269999999998</v>
      </c>
      <c r="N320">
        <v>1.1218509999999999</v>
      </c>
      <c r="O320">
        <v>5.322279</v>
      </c>
      <c r="P320">
        <v>-1.4268449999999999</v>
      </c>
    </row>
    <row r="321" spans="1:16">
      <c r="A321" s="31">
        <v>1342017</v>
      </c>
      <c r="B321">
        <v>134</v>
      </c>
      <c r="C321" t="s">
        <v>11</v>
      </c>
      <c r="D321">
        <v>2017</v>
      </c>
      <c r="E321">
        <v>3681.3029999999999</v>
      </c>
      <c r="F321">
        <v>5.7809999999999997</v>
      </c>
      <c r="G321">
        <v>3.758</v>
      </c>
      <c r="H321">
        <v>82.656999999999996</v>
      </c>
      <c r="I321">
        <v>20.846</v>
      </c>
      <c r="J321">
        <v>28.635000000000002</v>
      </c>
      <c r="K321">
        <v>5.7698859999999996</v>
      </c>
      <c r="L321">
        <v>0.37262420000000002</v>
      </c>
      <c r="M321">
        <v>0.55875680000000005</v>
      </c>
      <c r="N321">
        <v>4.2166360000000003</v>
      </c>
      <c r="O321">
        <v>5.9794239999999999</v>
      </c>
      <c r="P321">
        <v>-1.4268449999999999</v>
      </c>
    </row>
    <row r="322" spans="1:16">
      <c r="A322" s="31">
        <v>1342018</v>
      </c>
      <c r="B322">
        <v>134</v>
      </c>
      <c r="C322" t="s">
        <v>11</v>
      </c>
      <c r="D322">
        <v>2018</v>
      </c>
      <c r="E322">
        <v>3965.5650000000001</v>
      </c>
      <c r="F322">
        <v>3.7690000000000001</v>
      </c>
      <c r="G322">
        <v>3.4</v>
      </c>
      <c r="H322">
        <v>82.906000000000006</v>
      </c>
      <c r="I322">
        <v>21.579000000000001</v>
      </c>
      <c r="J322">
        <v>28.952999999999999</v>
      </c>
      <c r="K322">
        <v>7.1682600000000001</v>
      </c>
      <c r="L322">
        <v>0.3003401</v>
      </c>
      <c r="M322">
        <v>1.0983320000000001</v>
      </c>
      <c r="N322">
        <v>3.3968210000000001</v>
      </c>
      <c r="O322">
        <v>5.666582</v>
      </c>
      <c r="P322">
        <v>-1.4268449999999999</v>
      </c>
    </row>
    <row r="323" spans="1:16">
      <c r="A323" s="31">
        <v>1342019</v>
      </c>
      <c r="B323">
        <v>134</v>
      </c>
      <c r="C323" t="s">
        <v>11</v>
      </c>
      <c r="D323">
        <v>2019</v>
      </c>
      <c r="E323">
        <v>3861.55</v>
      </c>
      <c r="F323">
        <v>2.57</v>
      </c>
      <c r="G323">
        <v>3.15</v>
      </c>
      <c r="H323">
        <v>83.093000000000004</v>
      </c>
      <c r="I323">
        <v>21.388999999999999</v>
      </c>
      <c r="J323">
        <v>28.486000000000001</v>
      </c>
      <c r="K323">
        <v>-2.6936079999999998</v>
      </c>
      <c r="L323">
        <v>0.225049</v>
      </c>
      <c r="M323">
        <v>-1.639402</v>
      </c>
      <c r="N323">
        <v>-0.88830710000000002</v>
      </c>
      <c r="O323">
        <v>4.1029530000000003</v>
      </c>
    </row>
    <row r="324" spans="1:16">
      <c r="A324" s="31">
        <v>1342020</v>
      </c>
      <c r="B324">
        <v>134</v>
      </c>
      <c r="C324" t="s">
        <v>11</v>
      </c>
      <c r="D324">
        <v>2020</v>
      </c>
      <c r="E324">
        <v>3803.0140000000001</v>
      </c>
      <c r="F324">
        <v>-9.0449999999999999</v>
      </c>
      <c r="G324">
        <v>4.1829999999999998</v>
      </c>
      <c r="H324">
        <v>83.156999999999996</v>
      </c>
      <c r="I324">
        <v>20.350999999999999</v>
      </c>
      <c r="J324">
        <v>27.439</v>
      </c>
      <c r="K324">
        <v>-1.5391999999999999</v>
      </c>
      <c r="L324">
        <v>7.6962900000000001E-2</v>
      </c>
      <c r="M324">
        <v>-3.8157369999999999</v>
      </c>
      <c r="N324">
        <v>-5.1004860000000001</v>
      </c>
      <c r="O324">
        <v>2.5204309999999999</v>
      </c>
    </row>
    <row r="325" spans="1:16">
      <c r="A325" s="31">
        <v>1342021</v>
      </c>
      <c r="B325">
        <v>134</v>
      </c>
      <c r="C325" t="s">
        <v>11</v>
      </c>
      <c r="D325">
        <v>2021</v>
      </c>
      <c r="E325">
        <v>4319.2860000000001</v>
      </c>
      <c r="F325">
        <v>6.7560000000000002</v>
      </c>
      <c r="G325">
        <v>4.4480000000000004</v>
      </c>
      <c r="H325">
        <v>83.287000000000006</v>
      </c>
      <c r="I325">
        <v>21.524999999999999</v>
      </c>
      <c r="J325">
        <v>29.094999999999999</v>
      </c>
      <c r="K325">
        <v>11.952719999999999</v>
      </c>
      <c r="L325">
        <v>0.1560868</v>
      </c>
      <c r="M325">
        <v>5.6917</v>
      </c>
      <c r="N325">
        <v>5.4541230000000001</v>
      </c>
      <c r="O325">
        <v>6.3734359999999999</v>
      </c>
    </row>
    <row r="326" spans="1:16">
      <c r="A326" s="31">
        <v>1342022</v>
      </c>
      <c r="B326">
        <v>134</v>
      </c>
      <c r="C326" t="s">
        <v>11</v>
      </c>
      <c r="D326">
        <v>2022</v>
      </c>
      <c r="E326">
        <v>4598.116</v>
      </c>
      <c r="F326">
        <v>8.1340000000000003</v>
      </c>
      <c r="G326">
        <v>3.74</v>
      </c>
      <c r="H326">
        <v>83.382999999999996</v>
      </c>
      <c r="I326">
        <v>21.748999999999999</v>
      </c>
      <c r="J326">
        <v>28.728999999999999</v>
      </c>
      <c r="K326">
        <v>6.0640049999999999</v>
      </c>
      <c r="L326">
        <v>0.11513139999999999</v>
      </c>
      <c r="M326">
        <v>-1.2739739999999999</v>
      </c>
      <c r="N326">
        <v>1.0299320000000001</v>
      </c>
      <c r="O326">
        <v>4.6532140000000002</v>
      </c>
    </row>
    <row r="327" spans="1:16">
      <c r="A327" s="31">
        <v>1342023</v>
      </c>
      <c r="B327">
        <v>134</v>
      </c>
      <c r="C327" t="s">
        <v>11</v>
      </c>
      <c r="D327">
        <v>2023</v>
      </c>
      <c r="E327">
        <v>4757.6499999999996</v>
      </c>
      <c r="F327">
        <v>3.988</v>
      </c>
      <c r="G327">
        <v>3.5379999999999998</v>
      </c>
      <c r="H327">
        <v>83.445999999999998</v>
      </c>
      <c r="I327">
        <v>21.957000000000001</v>
      </c>
      <c r="J327">
        <v>28.943000000000001</v>
      </c>
      <c r="K327">
        <v>3.3532099999999998</v>
      </c>
      <c r="L327">
        <v>7.5497900000000007E-2</v>
      </c>
      <c r="M327">
        <v>0.73938429999999999</v>
      </c>
      <c r="N327">
        <v>0.94730610000000004</v>
      </c>
      <c r="O327">
        <v>4.6591670000000001</v>
      </c>
    </row>
    <row r="328" spans="1:16">
      <c r="A328" s="31">
        <v>1342024</v>
      </c>
      <c r="B328">
        <v>134</v>
      </c>
      <c r="C328" t="s">
        <v>11</v>
      </c>
      <c r="D328">
        <v>2024</v>
      </c>
      <c r="E328">
        <v>4923.0110000000004</v>
      </c>
      <c r="F328">
        <v>3.8029999999999999</v>
      </c>
      <c r="G328">
        <v>3.4359999999999999</v>
      </c>
      <c r="H328">
        <v>83.474000000000004</v>
      </c>
      <c r="I328">
        <v>22.143000000000001</v>
      </c>
      <c r="J328">
        <v>29.068000000000001</v>
      </c>
      <c r="K328">
        <v>3.35894</v>
      </c>
      <c r="L328">
        <v>3.3543400000000001E-2</v>
      </c>
      <c r="M328">
        <v>0.43002610000000002</v>
      </c>
      <c r="N328">
        <v>0.83999460000000004</v>
      </c>
      <c r="O328">
        <v>4.5782179999999997</v>
      </c>
    </row>
    <row r="329" spans="1:16">
      <c r="A329" s="31">
        <v>1342025</v>
      </c>
      <c r="B329">
        <v>134</v>
      </c>
      <c r="C329" t="s">
        <v>11</v>
      </c>
      <c r="D329">
        <v>2025</v>
      </c>
      <c r="E329">
        <v>5084.3469999999998</v>
      </c>
      <c r="F329">
        <v>3.4430000000000001</v>
      </c>
      <c r="G329">
        <v>3.387</v>
      </c>
      <c r="H329">
        <v>83.465999999999994</v>
      </c>
      <c r="I329">
        <v>22.292000000000002</v>
      </c>
      <c r="J329">
        <v>29.173999999999999</v>
      </c>
      <c r="K329">
        <v>3.17319</v>
      </c>
      <c r="L329">
        <v>-9.5846999999999998E-3</v>
      </c>
      <c r="M329">
        <v>0.36333720000000003</v>
      </c>
      <c r="N329">
        <v>0.66840120000000003</v>
      </c>
      <c r="O329">
        <v>4.4831589999999997</v>
      </c>
    </row>
    <row r="330" spans="1:16">
      <c r="A330" s="31">
        <v>1342026</v>
      </c>
      <c r="B330">
        <v>134</v>
      </c>
      <c r="C330" t="s">
        <v>11</v>
      </c>
      <c r="D330">
        <v>2026</v>
      </c>
      <c r="E330">
        <v>5253.1009999999997</v>
      </c>
      <c r="F330">
        <v>3.3889999999999998</v>
      </c>
      <c r="G330">
        <v>3.3439999999999999</v>
      </c>
      <c r="H330">
        <v>83.423000000000002</v>
      </c>
      <c r="I330">
        <v>22.416</v>
      </c>
      <c r="J330">
        <v>29.2</v>
      </c>
      <c r="K330">
        <v>3.2124640000000002</v>
      </c>
      <c r="L330">
        <v>-5.15445E-2</v>
      </c>
      <c r="M330">
        <v>8.9041099999999998E-2</v>
      </c>
      <c r="N330">
        <v>0.55317629999999995</v>
      </c>
      <c r="O330">
        <v>4.4007620000000003</v>
      </c>
    </row>
    <row r="331" spans="1:16">
      <c r="A331" s="31">
        <v>1351980</v>
      </c>
      <c r="B331">
        <v>135</v>
      </c>
      <c r="C331" t="s">
        <v>27</v>
      </c>
      <c r="D331">
        <v>1980</v>
      </c>
      <c r="F331">
        <v>0</v>
      </c>
    </row>
    <row r="332" spans="1:16">
      <c r="A332" s="31">
        <v>1351981</v>
      </c>
      <c r="B332">
        <v>135</v>
      </c>
      <c r="C332" t="s">
        <v>27</v>
      </c>
      <c r="D332">
        <v>1981</v>
      </c>
      <c r="F332">
        <v>0</v>
      </c>
    </row>
    <row r="333" spans="1:16">
      <c r="A333" s="31">
        <v>1351982</v>
      </c>
      <c r="B333">
        <v>135</v>
      </c>
      <c r="C333" t="s">
        <v>27</v>
      </c>
      <c r="D333">
        <v>1982</v>
      </c>
      <c r="F333">
        <v>0</v>
      </c>
    </row>
    <row r="334" spans="1:16">
      <c r="A334" s="31">
        <v>1351983</v>
      </c>
      <c r="B334">
        <v>135</v>
      </c>
      <c r="C334" t="s">
        <v>27</v>
      </c>
      <c r="D334">
        <v>1983</v>
      </c>
      <c r="F334">
        <v>0</v>
      </c>
    </row>
    <row r="335" spans="1:16">
      <c r="A335" s="31">
        <v>1351984</v>
      </c>
      <c r="B335">
        <v>135</v>
      </c>
      <c r="C335" t="s">
        <v>27</v>
      </c>
      <c r="D335">
        <v>1984</v>
      </c>
      <c r="F335">
        <v>0</v>
      </c>
    </row>
    <row r="336" spans="1:16">
      <c r="A336" s="31">
        <v>1351985</v>
      </c>
      <c r="B336">
        <v>135</v>
      </c>
      <c r="C336" t="s">
        <v>27</v>
      </c>
      <c r="D336">
        <v>1985</v>
      </c>
      <c r="F336">
        <v>0</v>
      </c>
    </row>
    <row r="337" spans="1:7">
      <c r="A337" s="31">
        <v>1351986</v>
      </c>
      <c r="B337">
        <v>135</v>
      </c>
      <c r="C337" t="s">
        <v>27</v>
      </c>
      <c r="D337">
        <v>1986</v>
      </c>
      <c r="F337">
        <v>0</v>
      </c>
    </row>
    <row r="338" spans="1:7">
      <c r="A338" s="31">
        <v>1351987</v>
      </c>
      <c r="B338">
        <v>135</v>
      </c>
      <c r="C338" t="s">
        <v>27</v>
      </c>
      <c r="D338">
        <v>1987</v>
      </c>
      <c r="F338">
        <v>0</v>
      </c>
    </row>
    <row r="339" spans="1:7">
      <c r="A339" s="31">
        <v>1351988</v>
      </c>
      <c r="B339">
        <v>135</v>
      </c>
      <c r="C339" t="s">
        <v>27</v>
      </c>
      <c r="D339">
        <v>1988</v>
      </c>
      <c r="F339">
        <v>0</v>
      </c>
    </row>
    <row r="340" spans="1:7">
      <c r="A340" s="31">
        <v>1351989</v>
      </c>
      <c r="B340">
        <v>135</v>
      </c>
      <c r="C340" t="s">
        <v>27</v>
      </c>
      <c r="D340">
        <v>1989</v>
      </c>
      <c r="F340">
        <v>0</v>
      </c>
    </row>
    <row r="341" spans="1:7">
      <c r="A341" s="31">
        <v>1351990</v>
      </c>
      <c r="B341">
        <v>135</v>
      </c>
      <c r="C341" t="s">
        <v>27</v>
      </c>
      <c r="D341">
        <v>1990</v>
      </c>
      <c r="F341">
        <v>0</v>
      </c>
    </row>
    <row r="342" spans="1:7">
      <c r="A342" s="31">
        <v>1351991</v>
      </c>
      <c r="B342">
        <v>135</v>
      </c>
      <c r="C342" t="s">
        <v>27</v>
      </c>
      <c r="D342">
        <v>1991</v>
      </c>
      <c r="F342">
        <v>0</v>
      </c>
    </row>
    <row r="343" spans="1:7">
      <c r="A343" s="31">
        <v>1351992</v>
      </c>
      <c r="B343">
        <v>135</v>
      </c>
      <c r="C343" t="s">
        <v>27</v>
      </c>
      <c r="D343">
        <v>1992</v>
      </c>
      <c r="F343">
        <v>0</v>
      </c>
    </row>
    <row r="344" spans="1:7">
      <c r="A344" s="31">
        <v>1351993</v>
      </c>
      <c r="B344">
        <v>135</v>
      </c>
      <c r="C344" t="s">
        <v>27</v>
      </c>
      <c r="D344">
        <v>1993</v>
      </c>
      <c r="F344">
        <v>0</v>
      </c>
    </row>
    <row r="345" spans="1:7">
      <c r="A345" s="31">
        <v>1351994</v>
      </c>
      <c r="B345">
        <v>135</v>
      </c>
      <c r="C345" t="s">
        <v>27</v>
      </c>
      <c r="D345">
        <v>1994</v>
      </c>
      <c r="F345">
        <v>0</v>
      </c>
    </row>
    <row r="346" spans="1:7">
      <c r="A346" s="31">
        <v>1351995</v>
      </c>
      <c r="B346">
        <v>135</v>
      </c>
      <c r="C346" t="s">
        <v>27</v>
      </c>
      <c r="D346">
        <v>1995</v>
      </c>
      <c r="F346">
        <v>0</v>
      </c>
    </row>
    <row r="347" spans="1:7">
      <c r="A347" s="31">
        <v>1351996</v>
      </c>
      <c r="B347">
        <v>135</v>
      </c>
      <c r="C347" t="s">
        <v>27</v>
      </c>
      <c r="D347">
        <v>1996</v>
      </c>
      <c r="F347">
        <v>0</v>
      </c>
    </row>
    <row r="348" spans="1:7">
      <c r="A348" s="31">
        <v>1351997</v>
      </c>
      <c r="B348">
        <v>135</v>
      </c>
      <c r="C348" t="s">
        <v>27</v>
      </c>
      <c r="D348">
        <v>1997</v>
      </c>
      <c r="F348">
        <v>0</v>
      </c>
    </row>
    <row r="349" spans="1:7">
      <c r="A349" s="31">
        <v>1351998</v>
      </c>
      <c r="B349">
        <v>135</v>
      </c>
      <c r="C349" t="s">
        <v>27</v>
      </c>
      <c r="D349">
        <v>1998</v>
      </c>
      <c r="F349">
        <v>0</v>
      </c>
    </row>
    <row r="350" spans="1:7">
      <c r="A350" s="31">
        <v>1351999</v>
      </c>
      <c r="B350">
        <v>135</v>
      </c>
      <c r="C350" t="s">
        <v>27</v>
      </c>
      <c r="D350">
        <v>1999</v>
      </c>
      <c r="F350">
        <v>0</v>
      </c>
    </row>
    <row r="351" spans="1:7">
      <c r="A351" s="31">
        <v>1352000</v>
      </c>
      <c r="B351">
        <v>135</v>
      </c>
      <c r="C351" t="s">
        <v>27</v>
      </c>
      <c r="D351">
        <v>2000</v>
      </c>
      <c r="F351">
        <v>0</v>
      </c>
    </row>
    <row r="352" spans="1:7">
      <c r="A352" s="31">
        <v>1352001</v>
      </c>
      <c r="B352">
        <v>135</v>
      </c>
      <c r="C352" t="s">
        <v>27</v>
      </c>
      <c r="D352">
        <v>2001</v>
      </c>
      <c r="F352">
        <v>0</v>
      </c>
      <c r="G352">
        <v>3.54</v>
      </c>
    </row>
    <row r="353" spans="1:14">
      <c r="A353" s="31">
        <v>1352002</v>
      </c>
      <c r="B353">
        <v>135</v>
      </c>
      <c r="C353" t="s">
        <v>27</v>
      </c>
      <c r="D353">
        <v>2002</v>
      </c>
      <c r="F353">
        <v>0</v>
      </c>
      <c r="G353">
        <v>3.9209999999999998</v>
      </c>
    </row>
    <row r="354" spans="1:14">
      <c r="A354" s="31">
        <v>1352003</v>
      </c>
      <c r="B354">
        <v>135</v>
      </c>
      <c r="C354" t="s">
        <v>27</v>
      </c>
      <c r="D354">
        <v>2003</v>
      </c>
      <c r="F354">
        <v>0</v>
      </c>
      <c r="G354">
        <v>4.1189999999999998</v>
      </c>
    </row>
    <row r="355" spans="1:14">
      <c r="A355" s="31">
        <v>1352004</v>
      </c>
      <c r="B355">
        <v>135</v>
      </c>
      <c r="C355" t="s">
        <v>27</v>
      </c>
      <c r="D355">
        <v>2004</v>
      </c>
      <c r="E355">
        <v>1.714</v>
      </c>
      <c r="F355">
        <v>0</v>
      </c>
      <c r="G355">
        <v>3.3620000000000001</v>
      </c>
      <c r="H355">
        <v>2.9000000000000001E-2</v>
      </c>
      <c r="I355">
        <v>61.658999999999999</v>
      </c>
    </row>
    <row r="356" spans="1:14">
      <c r="A356" s="31">
        <v>1352005</v>
      </c>
      <c r="B356">
        <v>135</v>
      </c>
      <c r="C356" t="s">
        <v>27</v>
      </c>
      <c r="D356">
        <v>2005</v>
      </c>
      <c r="E356">
        <v>1.7889999999999999</v>
      </c>
      <c r="F356">
        <v>0</v>
      </c>
      <c r="G356">
        <v>3.56</v>
      </c>
      <c r="H356">
        <v>2.9000000000000001E-2</v>
      </c>
      <c r="I356">
        <v>61.334000000000003</v>
      </c>
      <c r="K356">
        <v>4.1922860000000002</v>
      </c>
      <c r="L356">
        <v>0</v>
      </c>
      <c r="N356">
        <v>-0.52988550000000001</v>
      </c>
    </row>
    <row r="357" spans="1:14">
      <c r="A357" s="31">
        <v>1352006</v>
      </c>
      <c r="B357">
        <v>135</v>
      </c>
      <c r="C357" t="s">
        <v>27</v>
      </c>
      <c r="D357">
        <v>2006</v>
      </c>
      <c r="E357">
        <v>1.91</v>
      </c>
      <c r="F357">
        <v>0</v>
      </c>
      <c r="G357">
        <v>3.3130000000000002</v>
      </c>
      <c r="H357">
        <v>0.03</v>
      </c>
      <c r="I357">
        <v>58.625</v>
      </c>
      <c r="K357">
        <v>6.3350790000000003</v>
      </c>
      <c r="L357">
        <v>3.3333330000000001</v>
      </c>
      <c r="N357">
        <v>-4.620895</v>
      </c>
    </row>
    <row r="358" spans="1:14">
      <c r="A358" s="31">
        <v>1352007</v>
      </c>
      <c r="B358">
        <v>135</v>
      </c>
      <c r="C358" t="s">
        <v>27</v>
      </c>
      <c r="D358">
        <v>2007</v>
      </c>
      <c r="E358">
        <v>2.1890000000000001</v>
      </c>
      <c r="F358">
        <v>0</v>
      </c>
      <c r="G358">
        <v>3.0209999999999999</v>
      </c>
      <c r="H358">
        <v>0.03</v>
      </c>
      <c r="I358">
        <v>23.818000000000001</v>
      </c>
      <c r="K358">
        <v>12.74555</v>
      </c>
      <c r="L358">
        <v>0</v>
      </c>
      <c r="N358">
        <v>-146.13740000000001</v>
      </c>
    </row>
    <row r="359" spans="1:14">
      <c r="A359" s="31">
        <v>1352008</v>
      </c>
      <c r="B359">
        <v>135</v>
      </c>
      <c r="C359" t="s">
        <v>27</v>
      </c>
      <c r="D359">
        <v>2008</v>
      </c>
      <c r="E359">
        <v>2.403</v>
      </c>
      <c r="F359">
        <v>0</v>
      </c>
      <c r="G359">
        <v>3.1139999999999999</v>
      </c>
      <c r="H359">
        <v>0.03</v>
      </c>
      <c r="I359">
        <v>25.515999999999998</v>
      </c>
      <c r="K359">
        <v>8.9055350000000004</v>
      </c>
      <c r="L359">
        <v>0</v>
      </c>
      <c r="N359">
        <v>6.6546479999999999</v>
      </c>
    </row>
    <row r="360" spans="1:14">
      <c r="A360" s="31">
        <v>1352009</v>
      </c>
      <c r="B360">
        <v>135</v>
      </c>
      <c r="C360" t="s">
        <v>27</v>
      </c>
      <c r="D360">
        <v>2009</v>
      </c>
      <c r="E360">
        <v>2.0619999999999998</v>
      </c>
      <c r="F360">
        <v>0</v>
      </c>
      <c r="G360">
        <v>4.4829999999999997</v>
      </c>
      <c r="H360">
        <v>3.1E-2</v>
      </c>
      <c r="I360">
        <v>18.791</v>
      </c>
      <c r="K360">
        <v>-16.53734</v>
      </c>
      <c r="L360">
        <v>3.225806</v>
      </c>
      <c r="N360">
        <v>-35.788409999999999</v>
      </c>
    </row>
    <row r="361" spans="1:14">
      <c r="A361" s="31">
        <v>1352010</v>
      </c>
      <c r="B361">
        <v>135</v>
      </c>
      <c r="C361" t="s">
        <v>27</v>
      </c>
      <c r="D361">
        <v>2010</v>
      </c>
      <c r="E361">
        <v>1.883</v>
      </c>
      <c r="F361">
        <v>0</v>
      </c>
      <c r="G361">
        <v>4.9450000000000003</v>
      </c>
      <c r="H361">
        <v>3.1E-2</v>
      </c>
      <c r="I361">
        <v>19.613</v>
      </c>
      <c r="K361">
        <v>-9.5061070000000001</v>
      </c>
      <c r="L361">
        <v>0</v>
      </c>
      <c r="N361">
        <v>4.1910980000000002</v>
      </c>
    </row>
    <row r="362" spans="1:14">
      <c r="A362" s="31">
        <v>1352011</v>
      </c>
      <c r="B362">
        <v>135</v>
      </c>
      <c r="C362" t="s">
        <v>27</v>
      </c>
      <c r="D362">
        <v>2011</v>
      </c>
      <c r="E362">
        <v>1.8129999999999999</v>
      </c>
      <c r="F362">
        <v>0</v>
      </c>
      <c r="G362">
        <v>5.4690000000000003</v>
      </c>
      <c r="H362">
        <v>3.2000000000000001E-2</v>
      </c>
      <c r="I362">
        <v>15.458</v>
      </c>
      <c r="K362">
        <v>-3.8610039999999999</v>
      </c>
      <c r="L362">
        <v>3.125</v>
      </c>
      <c r="N362">
        <v>-26.879290000000001</v>
      </c>
    </row>
    <row r="363" spans="1:14">
      <c r="A363" s="31">
        <v>1352012</v>
      </c>
      <c r="B363">
        <v>135</v>
      </c>
      <c r="C363" t="s">
        <v>27</v>
      </c>
      <c r="D363">
        <v>2012</v>
      </c>
      <c r="E363">
        <v>1.6060000000000001</v>
      </c>
      <c r="F363">
        <v>0</v>
      </c>
      <c r="G363">
        <v>6.95</v>
      </c>
      <c r="H363">
        <v>3.2000000000000001E-2</v>
      </c>
      <c r="I363">
        <v>18.638999999999999</v>
      </c>
      <c r="K363">
        <v>-12.88917</v>
      </c>
      <c r="L363">
        <v>0</v>
      </c>
      <c r="N363">
        <v>17.066369999999999</v>
      </c>
    </row>
    <row r="364" spans="1:14">
      <c r="A364" s="31">
        <v>1352013</v>
      </c>
      <c r="B364">
        <v>135</v>
      </c>
      <c r="C364" t="s">
        <v>27</v>
      </c>
      <c r="D364">
        <v>2013</v>
      </c>
      <c r="E364">
        <v>1.6779999999999999</v>
      </c>
      <c r="F364">
        <v>0</v>
      </c>
      <c r="G364">
        <v>8.0790000000000006</v>
      </c>
      <c r="H364">
        <v>3.2000000000000001E-2</v>
      </c>
      <c r="I364">
        <v>19.614999999999998</v>
      </c>
      <c r="K364">
        <v>4.2908229999999996</v>
      </c>
      <c r="L364">
        <v>0</v>
      </c>
      <c r="N364">
        <v>4.975784</v>
      </c>
    </row>
    <row r="365" spans="1:14">
      <c r="A365" s="31">
        <v>1352014</v>
      </c>
      <c r="B365">
        <v>135</v>
      </c>
      <c r="C365" t="s">
        <v>27</v>
      </c>
      <c r="D365">
        <v>2014</v>
      </c>
      <c r="E365">
        <v>1.6739999999999999</v>
      </c>
      <c r="F365">
        <v>0</v>
      </c>
      <c r="G365">
        <v>8.7390000000000008</v>
      </c>
      <c r="H365">
        <v>3.3000000000000002E-2</v>
      </c>
      <c r="I365">
        <v>16.102</v>
      </c>
      <c r="K365">
        <v>-0.23894860000000001</v>
      </c>
      <c r="L365">
        <v>3.030303</v>
      </c>
      <c r="N365">
        <v>-21.817170000000001</v>
      </c>
    </row>
    <row r="366" spans="1:14">
      <c r="A366" s="31">
        <v>1352015</v>
      </c>
      <c r="B366">
        <v>135</v>
      </c>
      <c r="C366" t="s">
        <v>27</v>
      </c>
      <c r="D366">
        <v>2015</v>
      </c>
      <c r="E366">
        <v>1.42</v>
      </c>
      <c r="F366">
        <v>0</v>
      </c>
      <c r="G366">
        <v>9.1829999999999998</v>
      </c>
      <c r="H366">
        <v>3.3000000000000002E-2</v>
      </c>
      <c r="I366">
        <v>12.086</v>
      </c>
      <c r="K366">
        <v>-17.887319999999999</v>
      </c>
      <c r="L366">
        <v>0</v>
      </c>
      <c r="N366">
        <v>-33.228529999999999</v>
      </c>
    </row>
    <row r="367" spans="1:14">
      <c r="A367" s="31">
        <v>1352016</v>
      </c>
      <c r="B367">
        <v>135</v>
      </c>
      <c r="C367" t="s">
        <v>27</v>
      </c>
      <c r="D367">
        <v>2016</v>
      </c>
      <c r="E367">
        <v>1.468</v>
      </c>
      <c r="F367">
        <v>0</v>
      </c>
      <c r="G367">
        <v>8.5969999999999995</v>
      </c>
      <c r="H367">
        <v>3.3000000000000002E-2</v>
      </c>
      <c r="I367">
        <v>15.769</v>
      </c>
      <c r="K367">
        <v>3.269755</v>
      </c>
      <c r="L367">
        <v>0</v>
      </c>
      <c r="N367">
        <v>23.35595</v>
      </c>
    </row>
    <row r="368" spans="1:14">
      <c r="A368" s="31">
        <v>1352017</v>
      </c>
      <c r="B368">
        <v>135</v>
      </c>
      <c r="C368" t="s">
        <v>27</v>
      </c>
      <c r="D368">
        <v>2017</v>
      </c>
      <c r="E368">
        <v>1.528</v>
      </c>
      <c r="F368">
        <v>0</v>
      </c>
      <c r="G368">
        <v>8.0950000000000006</v>
      </c>
      <c r="H368">
        <v>3.3000000000000002E-2</v>
      </c>
      <c r="I368">
        <v>19.119</v>
      </c>
      <c r="K368">
        <v>3.9267020000000001</v>
      </c>
      <c r="L368">
        <v>0</v>
      </c>
      <c r="N368">
        <v>17.521840000000001</v>
      </c>
    </row>
    <row r="369" spans="1:15">
      <c r="A369" s="31">
        <v>1352018</v>
      </c>
      <c r="B369">
        <v>135</v>
      </c>
      <c r="C369" t="s">
        <v>27</v>
      </c>
      <c r="D369">
        <v>2018</v>
      </c>
      <c r="E369">
        <v>1.6559999999999999</v>
      </c>
      <c r="F369">
        <v>0</v>
      </c>
      <c r="G369">
        <v>8.0090000000000003</v>
      </c>
      <c r="H369">
        <v>3.3000000000000002E-2</v>
      </c>
      <c r="I369">
        <v>20.606999999999999</v>
      </c>
      <c r="K369">
        <v>7.7294689999999999</v>
      </c>
      <c r="L369">
        <v>0</v>
      </c>
      <c r="N369">
        <v>7.220847</v>
      </c>
    </row>
    <row r="370" spans="1:15">
      <c r="A370" s="31">
        <v>1352019</v>
      </c>
      <c r="B370">
        <v>135</v>
      </c>
      <c r="C370" t="s">
        <v>27</v>
      </c>
      <c r="D370">
        <v>2019</v>
      </c>
      <c r="E370">
        <v>1.6160000000000001</v>
      </c>
      <c r="F370">
        <v>0</v>
      </c>
      <c r="G370">
        <v>7.6630000000000003</v>
      </c>
      <c r="H370">
        <v>3.3000000000000002E-2</v>
      </c>
      <c r="I370">
        <v>24.024000000000001</v>
      </c>
      <c r="K370">
        <v>-2.4752480000000001</v>
      </c>
      <c r="L370">
        <v>0</v>
      </c>
      <c r="N370">
        <v>14.223280000000001</v>
      </c>
    </row>
    <row r="371" spans="1:15">
      <c r="A371" s="31">
        <v>1352020</v>
      </c>
      <c r="B371">
        <v>135</v>
      </c>
      <c r="C371" t="s">
        <v>27</v>
      </c>
      <c r="D371">
        <v>2020</v>
      </c>
      <c r="E371">
        <v>1.5049999999999999</v>
      </c>
      <c r="F371">
        <v>0</v>
      </c>
      <c r="G371">
        <v>7.3419999999999996</v>
      </c>
      <c r="H371">
        <v>3.4000000000000002E-2</v>
      </c>
      <c r="I371">
        <v>23.46</v>
      </c>
      <c r="K371">
        <v>-7.3754150000000003</v>
      </c>
      <c r="L371">
        <v>2.941176</v>
      </c>
      <c r="N371">
        <v>-2.4040919999999999</v>
      </c>
    </row>
    <row r="372" spans="1:15">
      <c r="A372" s="31">
        <v>1352021</v>
      </c>
      <c r="B372">
        <v>135</v>
      </c>
      <c r="C372" t="s">
        <v>27</v>
      </c>
      <c r="D372">
        <v>2021</v>
      </c>
      <c r="E372">
        <v>1.6879999999999999</v>
      </c>
      <c r="F372">
        <v>0</v>
      </c>
      <c r="G372">
        <v>6.6310000000000002</v>
      </c>
      <c r="H372">
        <v>3.4000000000000002E-2</v>
      </c>
      <c r="I372">
        <v>24.271000000000001</v>
      </c>
      <c r="K372">
        <v>10.841229999999999</v>
      </c>
      <c r="L372">
        <v>0</v>
      </c>
      <c r="N372">
        <v>3.3414359999999999</v>
      </c>
    </row>
    <row r="373" spans="1:15">
      <c r="A373" s="31">
        <v>1352022</v>
      </c>
      <c r="B373">
        <v>135</v>
      </c>
      <c r="C373" t="s">
        <v>27</v>
      </c>
      <c r="D373">
        <v>2022</v>
      </c>
      <c r="E373">
        <v>1.7869999999999999</v>
      </c>
      <c r="F373">
        <v>0</v>
      </c>
      <c r="G373">
        <v>6.415</v>
      </c>
      <c r="H373">
        <v>3.4000000000000002E-2</v>
      </c>
      <c r="I373">
        <v>25.367999999999999</v>
      </c>
      <c r="K373">
        <v>5.5400109999999998</v>
      </c>
      <c r="L373">
        <v>0</v>
      </c>
      <c r="N373">
        <v>4.3243460000000002</v>
      </c>
    </row>
    <row r="374" spans="1:15">
      <c r="A374" s="31">
        <v>1352023</v>
      </c>
      <c r="B374">
        <v>135</v>
      </c>
      <c r="C374" t="s">
        <v>27</v>
      </c>
      <c r="D374">
        <v>2023</v>
      </c>
      <c r="E374">
        <v>1.8380000000000001</v>
      </c>
      <c r="F374">
        <v>0</v>
      </c>
      <c r="G374">
        <v>6.0410000000000004</v>
      </c>
      <c r="H374">
        <v>3.4000000000000002E-2</v>
      </c>
      <c r="I374">
        <v>25.853999999999999</v>
      </c>
      <c r="K374">
        <v>2.7747549999999999</v>
      </c>
      <c r="L374">
        <v>0</v>
      </c>
      <c r="N374">
        <v>1.879786</v>
      </c>
    </row>
    <row r="375" spans="1:15">
      <c r="A375" s="31">
        <v>1352024</v>
      </c>
      <c r="B375">
        <v>135</v>
      </c>
      <c r="C375" t="s">
        <v>27</v>
      </c>
      <c r="D375">
        <v>2024</v>
      </c>
      <c r="E375">
        <v>1.88</v>
      </c>
      <c r="F375">
        <v>0</v>
      </c>
      <c r="G375">
        <v>5.9119999999999999</v>
      </c>
      <c r="H375">
        <v>3.4000000000000002E-2</v>
      </c>
      <c r="I375">
        <v>26.177</v>
      </c>
      <c r="K375">
        <v>2.2340429999999998</v>
      </c>
      <c r="L375">
        <v>0</v>
      </c>
      <c r="N375">
        <v>1.233908</v>
      </c>
    </row>
    <row r="376" spans="1:15">
      <c r="A376" s="31">
        <v>1352025</v>
      </c>
      <c r="B376">
        <v>135</v>
      </c>
      <c r="C376" t="s">
        <v>27</v>
      </c>
      <c r="D376">
        <v>2025</v>
      </c>
      <c r="E376">
        <v>1.929</v>
      </c>
      <c r="F376">
        <v>0</v>
      </c>
      <c r="G376">
        <v>5.9119999999999999</v>
      </c>
      <c r="H376">
        <v>3.4000000000000002E-2</v>
      </c>
      <c r="I376">
        <v>26.271000000000001</v>
      </c>
      <c r="K376">
        <v>2.5401760000000002</v>
      </c>
      <c r="L376">
        <v>0</v>
      </c>
      <c r="N376">
        <v>0.35780899999999999</v>
      </c>
    </row>
    <row r="377" spans="1:15">
      <c r="A377" s="31">
        <v>1352026</v>
      </c>
      <c r="B377">
        <v>135</v>
      </c>
      <c r="C377" t="s">
        <v>27</v>
      </c>
      <c r="D377">
        <v>2026</v>
      </c>
      <c r="E377">
        <v>1.978</v>
      </c>
      <c r="F377">
        <v>0</v>
      </c>
      <c r="G377">
        <v>5.9119999999999999</v>
      </c>
      <c r="H377">
        <v>3.4000000000000002E-2</v>
      </c>
      <c r="I377">
        <v>26.364999999999998</v>
      </c>
      <c r="K377">
        <v>2.4772500000000002</v>
      </c>
      <c r="L377">
        <v>0</v>
      </c>
      <c r="N377">
        <v>0.3565333</v>
      </c>
    </row>
    <row r="378" spans="1:15">
      <c r="A378" s="31">
        <v>1361980</v>
      </c>
      <c r="B378">
        <v>136</v>
      </c>
      <c r="C378" t="s">
        <v>16</v>
      </c>
      <c r="D378">
        <v>1980</v>
      </c>
      <c r="E378">
        <v>482.01900000000001</v>
      </c>
      <c r="F378">
        <v>3.0059999999999998</v>
      </c>
      <c r="G378">
        <v>7.37</v>
      </c>
      <c r="H378">
        <v>56.387999999999998</v>
      </c>
      <c r="I378">
        <v>27.687999999999999</v>
      </c>
      <c r="J378">
        <v>22.725000000000001</v>
      </c>
    </row>
    <row r="379" spans="1:15">
      <c r="A379" s="31">
        <v>1361981</v>
      </c>
      <c r="B379">
        <v>136</v>
      </c>
      <c r="C379" t="s">
        <v>16</v>
      </c>
      <c r="D379">
        <v>1981</v>
      </c>
      <c r="E379">
        <v>437.12400000000002</v>
      </c>
      <c r="F379">
        <v>0.44</v>
      </c>
      <c r="G379">
        <v>7.649</v>
      </c>
      <c r="H379">
        <v>56.478999999999999</v>
      </c>
      <c r="I379">
        <v>24.045999999999999</v>
      </c>
      <c r="J379">
        <v>20.302</v>
      </c>
      <c r="K379">
        <v>-10.27054</v>
      </c>
      <c r="L379">
        <v>0.16112180000000001</v>
      </c>
      <c r="M379">
        <v>-11.93478</v>
      </c>
      <c r="N379">
        <v>-15.14597</v>
      </c>
      <c r="O379">
        <v>-0.98133700000000001</v>
      </c>
    </row>
    <row r="380" spans="1:15">
      <c r="A380" s="31">
        <v>1361982</v>
      </c>
      <c r="B380">
        <v>136</v>
      </c>
      <c r="C380" t="s">
        <v>16</v>
      </c>
      <c r="D380">
        <v>1982</v>
      </c>
      <c r="E380">
        <v>432.00099999999998</v>
      </c>
      <c r="F380">
        <v>-5.3999999999999999E-2</v>
      </c>
      <c r="G380">
        <v>8.2880000000000003</v>
      </c>
      <c r="H380">
        <v>56.524000000000001</v>
      </c>
      <c r="I380">
        <v>23.47</v>
      </c>
      <c r="J380">
        <v>19.646000000000001</v>
      </c>
      <c r="K380">
        <v>-1.1858770000000001</v>
      </c>
      <c r="L380">
        <v>7.9612199999999994E-2</v>
      </c>
      <c r="M380">
        <v>-3.339102</v>
      </c>
      <c r="N380">
        <v>-2.4541970000000002</v>
      </c>
      <c r="O380">
        <v>3.4088820000000002</v>
      </c>
    </row>
    <row r="381" spans="1:15">
      <c r="A381" s="31">
        <v>1361983</v>
      </c>
      <c r="B381">
        <v>136</v>
      </c>
      <c r="C381" t="s">
        <v>16</v>
      </c>
      <c r="D381">
        <v>1983</v>
      </c>
      <c r="E381">
        <v>448.30399999999997</v>
      </c>
      <c r="F381">
        <v>-3.0659999999999998</v>
      </c>
      <c r="G381">
        <v>7.367</v>
      </c>
      <c r="H381">
        <v>56.563000000000002</v>
      </c>
      <c r="I381">
        <v>21.873000000000001</v>
      </c>
      <c r="J381">
        <v>19.863</v>
      </c>
      <c r="K381">
        <v>3.6365949999999998</v>
      </c>
      <c r="L381">
        <v>6.8949700000000003E-2</v>
      </c>
      <c r="M381">
        <v>1.092484</v>
      </c>
      <c r="N381">
        <v>-7.3012389999999998</v>
      </c>
      <c r="O381">
        <v>1.952107</v>
      </c>
    </row>
    <row r="382" spans="1:15">
      <c r="A382" s="31">
        <v>1361984</v>
      </c>
      <c r="B382">
        <v>136</v>
      </c>
      <c r="C382" t="s">
        <v>16</v>
      </c>
      <c r="D382">
        <v>1984</v>
      </c>
      <c r="E382">
        <v>442.92500000000001</v>
      </c>
      <c r="F382">
        <v>12.824</v>
      </c>
      <c r="G382">
        <v>7.8330000000000002</v>
      </c>
      <c r="H382">
        <v>56.564999999999998</v>
      </c>
      <c r="I382">
        <v>23.817</v>
      </c>
      <c r="J382">
        <v>20.184000000000001</v>
      </c>
      <c r="K382">
        <v>-1.2144269999999999</v>
      </c>
      <c r="L382">
        <v>3.5358E-3</v>
      </c>
      <c r="M382">
        <v>1.5903689999999999</v>
      </c>
      <c r="N382">
        <v>8.1622369999999993</v>
      </c>
      <c r="O382">
        <v>6.9997819999999997</v>
      </c>
    </row>
    <row r="383" spans="1:15">
      <c r="A383" s="31">
        <v>1361985</v>
      </c>
      <c r="B383">
        <v>136</v>
      </c>
      <c r="C383" t="s">
        <v>16</v>
      </c>
      <c r="D383">
        <v>1985</v>
      </c>
      <c r="E383">
        <v>457.39699999999999</v>
      </c>
      <c r="F383">
        <v>4.2750000000000004</v>
      </c>
      <c r="G383">
        <v>8.1669999999999998</v>
      </c>
      <c r="H383">
        <v>56.588000000000001</v>
      </c>
      <c r="I383">
        <v>23.864999999999998</v>
      </c>
      <c r="J383">
        <v>19.321000000000002</v>
      </c>
      <c r="K383">
        <v>3.1639910000000002</v>
      </c>
      <c r="L383">
        <v>4.0644699999999999E-2</v>
      </c>
      <c r="M383">
        <v>-4.4666420000000002</v>
      </c>
      <c r="N383">
        <v>0.20113139999999999</v>
      </c>
      <c r="O383">
        <v>4.2121130000000004</v>
      </c>
    </row>
    <row r="384" spans="1:15">
      <c r="A384" s="31">
        <v>1361986</v>
      </c>
      <c r="B384">
        <v>136</v>
      </c>
      <c r="C384" t="s">
        <v>16</v>
      </c>
      <c r="D384">
        <v>1986</v>
      </c>
      <c r="E384">
        <v>647.81899999999996</v>
      </c>
      <c r="F384">
        <v>5.3159999999999998</v>
      </c>
      <c r="G384">
        <v>8.8670000000000009</v>
      </c>
      <c r="H384">
        <v>56.597999999999999</v>
      </c>
      <c r="I384">
        <v>21.969000000000001</v>
      </c>
      <c r="J384">
        <v>20.187999999999999</v>
      </c>
      <c r="K384">
        <v>29.39432</v>
      </c>
      <c r="L384">
        <v>1.76685E-2</v>
      </c>
      <c r="M384">
        <v>4.2946309999999999</v>
      </c>
      <c r="N384">
        <v>-8.6303420000000006</v>
      </c>
      <c r="O384">
        <v>1.5775399999999999</v>
      </c>
    </row>
    <row r="385" spans="1:16">
      <c r="A385" s="31">
        <v>1361987</v>
      </c>
      <c r="B385">
        <v>136</v>
      </c>
      <c r="C385" t="s">
        <v>16</v>
      </c>
      <c r="D385">
        <v>1987</v>
      </c>
      <c r="E385">
        <v>813.08199999999999</v>
      </c>
      <c r="F385">
        <v>12.032999999999999</v>
      </c>
      <c r="G385">
        <v>9.6170000000000009</v>
      </c>
      <c r="H385">
        <v>56.594000000000001</v>
      </c>
      <c r="I385">
        <v>22.623000000000001</v>
      </c>
      <c r="J385">
        <v>19.53</v>
      </c>
      <c r="K385">
        <v>20.325500000000002</v>
      </c>
      <c r="L385">
        <v>-7.0679000000000002E-3</v>
      </c>
      <c r="M385">
        <v>-3.3691759999999999</v>
      </c>
      <c r="N385">
        <v>2.890863</v>
      </c>
      <c r="O385">
        <v>5.0928699999999996</v>
      </c>
    </row>
    <row r="386" spans="1:16">
      <c r="A386" s="31">
        <v>1361988</v>
      </c>
      <c r="B386">
        <v>136</v>
      </c>
      <c r="C386" t="s">
        <v>16</v>
      </c>
      <c r="D386">
        <v>1988</v>
      </c>
      <c r="E386">
        <v>900.82899999999995</v>
      </c>
      <c r="F386">
        <v>5.9619999999999997</v>
      </c>
      <c r="G386">
        <v>9.6829999999999998</v>
      </c>
      <c r="H386">
        <v>56.609000000000002</v>
      </c>
      <c r="I386">
        <v>23.109000000000002</v>
      </c>
      <c r="J386">
        <v>20.654</v>
      </c>
      <c r="K386">
        <v>9.7406939999999995</v>
      </c>
      <c r="L386">
        <v>2.64976E-2</v>
      </c>
      <c r="M386">
        <v>5.4420450000000002</v>
      </c>
      <c r="N386">
        <v>2.1030769999999999</v>
      </c>
      <c r="O386">
        <v>5.1535099999999998</v>
      </c>
    </row>
    <row r="387" spans="1:16">
      <c r="A387" s="31">
        <v>1361989</v>
      </c>
      <c r="B387">
        <v>136</v>
      </c>
      <c r="C387" t="s">
        <v>16</v>
      </c>
      <c r="D387">
        <v>1989</v>
      </c>
      <c r="E387">
        <v>936.90599999999995</v>
      </c>
      <c r="F387">
        <v>8.5489999999999995</v>
      </c>
      <c r="G387">
        <v>9.6669999999999998</v>
      </c>
      <c r="H387">
        <v>56.649000000000001</v>
      </c>
      <c r="I387">
        <v>22.631</v>
      </c>
      <c r="J387">
        <v>19.704999999999998</v>
      </c>
      <c r="K387">
        <v>3.8506529999999999</v>
      </c>
      <c r="L387">
        <v>7.0610199999999998E-2</v>
      </c>
      <c r="M387">
        <v>-4.8160369999999997</v>
      </c>
      <c r="N387">
        <v>-2.1121470000000002</v>
      </c>
      <c r="O387">
        <v>3.464944</v>
      </c>
    </row>
    <row r="388" spans="1:16">
      <c r="A388" s="31">
        <v>1361990</v>
      </c>
      <c r="B388">
        <v>136</v>
      </c>
      <c r="C388" t="s">
        <v>16</v>
      </c>
      <c r="D388">
        <v>1990</v>
      </c>
      <c r="E388">
        <v>1169.289</v>
      </c>
      <c r="F388">
        <v>9.6300000000000008</v>
      </c>
      <c r="G388">
        <v>8.8580000000000005</v>
      </c>
      <c r="H388">
        <v>56.694000000000003</v>
      </c>
      <c r="I388">
        <v>22.722999999999999</v>
      </c>
      <c r="J388">
        <v>19.844999999999999</v>
      </c>
      <c r="K388">
        <v>19.87387</v>
      </c>
      <c r="L388">
        <v>7.93735E-2</v>
      </c>
      <c r="M388">
        <v>0.70546730000000002</v>
      </c>
      <c r="N388">
        <v>0.40487610000000002</v>
      </c>
      <c r="O388">
        <v>4.4828950000000001</v>
      </c>
    </row>
    <row r="389" spans="1:16">
      <c r="A389" s="31">
        <v>1361991</v>
      </c>
      <c r="B389">
        <v>136</v>
      </c>
      <c r="C389" t="s">
        <v>16</v>
      </c>
      <c r="D389">
        <v>1991</v>
      </c>
      <c r="E389">
        <v>1235.1389999999999</v>
      </c>
      <c r="F389">
        <v>1.7989999999999999</v>
      </c>
      <c r="G389">
        <v>8.5329999999999995</v>
      </c>
      <c r="H389">
        <v>56.744</v>
      </c>
      <c r="I389">
        <v>22.465</v>
      </c>
      <c r="J389">
        <v>18.951000000000001</v>
      </c>
      <c r="K389">
        <v>5.3313839999999999</v>
      </c>
      <c r="L389">
        <v>8.8114999999999999E-2</v>
      </c>
      <c r="M389">
        <v>-4.7174290000000001</v>
      </c>
      <c r="N389">
        <v>-1.1484529999999999</v>
      </c>
      <c r="O389">
        <v>3.799973</v>
      </c>
    </row>
    <row r="390" spans="1:16">
      <c r="A390" s="31">
        <v>1361992</v>
      </c>
      <c r="B390">
        <v>136</v>
      </c>
      <c r="C390" t="s">
        <v>16</v>
      </c>
      <c r="D390">
        <v>1992</v>
      </c>
      <c r="E390">
        <v>1310.6590000000001</v>
      </c>
      <c r="F390">
        <v>7.1139999999999999</v>
      </c>
      <c r="G390">
        <v>8.8079999999999998</v>
      </c>
      <c r="H390">
        <v>56.773000000000003</v>
      </c>
      <c r="I390">
        <v>21.84</v>
      </c>
      <c r="J390">
        <v>18.189</v>
      </c>
      <c r="K390">
        <v>5.7619870000000004</v>
      </c>
      <c r="L390">
        <v>5.1080599999999997E-2</v>
      </c>
      <c r="M390">
        <v>-4.1893450000000003</v>
      </c>
      <c r="N390">
        <v>-2.8617219999999999</v>
      </c>
      <c r="O390">
        <v>3.2226249999999999</v>
      </c>
    </row>
    <row r="391" spans="1:16">
      <c r="A391" s="31">
        <v>1361993</v>
      </c>
      <c r="B391">
        <v>136</v>
      </c>
      <c r="C391" t="s">
        <v>16</v>
      </c>
      <c r="D391">
        <v>1993</v>
      </c>
      <c r="E391">
        <v>1053.9390000000001</v>
      </c>
      <c r="F391">
        <v>-11.195</v>
      </c>
      <c r="G391">
        <v>9.8330000000000002</v>
      </c>
      <c r="H391">
        <v>56.820999999999998</v>
      </c>
      <c r="I391">
        <v>19.111000000000001</v>
      </c>
      <c r="J391">
        <v>19.437000000000001</v>
      </c>
      <c r="K391">
        <v>-24.358149999999998</v>
      </c>
      <c r="L391">
        <v>8.4475800000000004E-2</v>
      </c>
      <c r="M391">
        <v>6.420744</v>
      </c>
      <c r="N391">
        <v>-14.279730000000001</v>
      </c>
      <c r="O391">
        <v>-0.15400340000000001</v>
      </c>
    </row>
    <row r="392" spans="1:16">
      <c r="A392" s="31">
        <v>1361994</v>
      </c>
      <c r="B392">
        <v>136</v>
      </c>
      <c r="C392" t="s">
        <v>16</v>
      </c>
      <c r="D392">
        <v>1994</v>
      </c>
      <c r="E392">
        <v>1087.066</v>
      </c>
      <c r="F392">
        <v>8.0500000000000007</v>
      </c>
      <c r="G392">
        <v>10.632999999999999</v>
      </c>
      <c r="H392">
        <v>56.841999999999999</v>
      </c>
      <c r="I392">
        <v>19.175999999999998</v>
      </c>
      <c r="J392">
        <v>19.771000000000001</v>
      </c>
      <c r="K392">
        <v>3.047377</v>
      </c>
      <c r="L392">
        <v>3.6944499999999998E-2</v>
      </c>
      <c r="M392">
        <v>1.689343</v>
      </c>
      <c r="N392">
        <v>0.33896539999999997</v>
      </c>
      <c r="O392">
        <v>4.4579360000000001</v>
      </c>
    </row>
    <row r="393" spans="1:16">
      <c r="A393" s="31">
        <v>1361995</v>
      </c>
      <c r="B393">
        <v>136</v>
      </c>
      <c r="C393" t="s">
        <v>16</v>
      </c>
      <c r="D393">
        <v>1995</v>
      </c>
      <c r="E393">
        <v>1175.2760000000001</v>
      </c>
      <c r="F393">
        <v>9.5549999999999997</v>
      </c>
      <c r="G393">
        <v>11.15</v>
      </c>
      <c r="H393">
        <v>56.844000000000001</v>
      </c>
      <c r="I393">
        <v>20.042000000000002</v>
      </c>
      <c r="J393">
        <v>22.138999999999999</v>
      </c>
      <c r="K393">
        <v>7.505471</v>
      </c>
      <c r="L393">
        <v>3.5184000000000001E-3</v>
      </c>
      <c r="M393">
        <v>10.696059999999999</v>
      </c>
      <c r="N393">
        <v>4.320926</v>
      </c>
      <c r="O393">
        <v>6.037407</v>
      </c>
    </row>
    <row r="394" spans="1:16">
      <c r="A394" s="31">
        <v>1361996</v>
      </c>
      <c r="B394">
        <v>136</v>
      </c>
      <c r="C394" t="s">
        <v>16</v>
      </c>
      <c r="D394">
        <v>1996</v>
      </c>
      <c r="E394">
        <v>1312.7829999999999</v>
      </c>
      <c r="F394">
        <v>-0.47599999999999998</v>
      </c>
      <c r="G394">
        <v>11.15</v>
      </c>
      <c r="H394">
        <v>56.844000000000001</v>
      </c>
      <c r="I394">
        <v>19.355</v>
      </c>
      <c r="J394">
        <v>22.378</v>
      </c>
      <c r="K394">
        <v>10.47447</v>
      </c>
      <c r="L394">
        <v>0</v>
      </c>
      <c r="M394">
        <v>1.0680130000000001</v>
      </c>
      <c r="N394">
        <v>-3.5494699999999999</v>
      </c>
      <c r="O394">
        <v>3.1271650000000002</v>
      </c>
    </row>
    <row r="395" spans="1:16">
      <c r="A395" s="31">
        <v>1361997</v>
      </c>
      <c r="B395">
        <v>136</v>
      </c>
      <c r="C395" t="s">
        <v>16</v>
      </c>
      <c r="D395">
        <v>1997</v>
      </c>
      <c r="E395">
        <v>1243.2280000000001</v>
      </c>
      <c r="F395">
        <v>10.388999999999999</v>
      </c>
      <c r="G395">
        <v>11.242000000000001</v>
      </c>
      <c r="H395">
        <v>56.875999999999998</v>
      </c>
      <c r="I395">
        <v>19.501999999999999</v>
      </c>
      <c r="J395">
        <v>22.105</v>
      </c>
      <c r="K395">
        <v>-5.5947100000000001</v>
      </c>
      <c r="L395">
        <v>5.6262699999999999E-2</v>
      </c>
      <c r="M395">
        <v>-1.235015</v>
      </c>
      <c r="N395">
        <v>0.75376889999999996</v>
      </c>
      <c r="O395">
        <v>4.5139649999999998</v>
      </c>
    </row>
    <row r="396" spans="1:16">
      <c r="A396" s="31">
        <v>1361998</v>
      </c>
      <c r="B396">
        <v>136</v>
      </c>
      <c r="C396" t="s">
        <v>16</v>
      </c>
      <c r="D396">
        <v>1998</v>
      </c>
      <c r="E396">
        <v>1271.701</v>
      </c>
      <c r="F396">
        <v>9.0359999999999996</v>
      </c>
      <c r="G396">
        <v>11.333</v>
      </c>
      <c r="H396">
        <v>56.904000000000003</v>
      </c>
      <c r="I396">
        <v>19.734999999999999</v>
      </c>
      <c r="J396">
        <v>21.388999999999999</v>
      </c>
      <c r="K396">
        <v>2.2389700000000001</v>
      </c>
      <c r="L396">
        <v>4.9205699999999998E-2</v>
      </c>
      <c r="M396">
        <v>-3.347515</v>
      </c>
      <c r="N396">
        <v>1.180644</v>
      </c>
      <c r="O396">
        <v>4.5785479999999996</v>
      </c>
    </row>
    <row r="397" spans="1:16">
      <c r="A397" s="31">
        <v>1361999</v>
      </c>
      <c r="B397">
        <v>136</v>
      </c>
      <c r="C397" t="s">
        <v>16</v>
      </c>
      <c r="D397">
        <v>1999</v>
      </c>
      <c r="E397">
        <v>1253.691</v>
      </c>
      <c r="F397">
        <v>4.4950000000000001</v>
      </c>
      <c r="G397">
        <v>10.942</v>
      </c>
      <c r="H397">
        <v>56.908999999999999</v>
      </c>
      <c r="I397">
        <v>20.233000000000001</v>
      </c>
      <c r="J397">
        <v>21.033999999999999</v>
      </c>
      <c r="K397">
        <v>-1.436558</v>
      </c>
      <c r="L397">
        <v>8.7860000000000004E-3</v>
      </c>
      <c r="M397">
        <v>-1.6877439999999999</v>
      </c>
      <c r="N397">
        <v>2.4613260000000001</v>
      </c>
      <c r="O397">
        <v>5.0205789999999997</v>
      </c>
    </row>
    <row r="398" spans="1:16">
      <c r="A398" s="31">
        <v>1362000</v>
      </c>
      <c r="B398">
        <v>136</v>
      </c>
      <c r="C398" t="s">
        <v>16</v>
      </c>
      <c r="D398">
        <v>2000</v>
      </c>
      <c r="E398">
        <v>1147.184</v>
      </c>
      <c r="F398">
        <v>10.99</v>
      </c>
      <c r="G398">
        <v>10.1</v>
      </c>
      <c r="H398">
        <v>56.923999999999999</v>
      </c>
      <c r="I398">
        <v>20.864999999999998</v>
      </c>
      <c r="J398">
        <v>20.591999999999999</v>
      </c>
      <c r="K398">
        <v>-9.2842120000000001</v>
      </c>
      <c r="L398">
        <v>2.63509E-2</v>
      </c>
      <c r="M398">
        <v>-2.1464650000000001</v>
      </c>
      <c r="N398">
        <v>3.0289959999999998</v>
      </c>
      <c r="O398">
        <v>5.2069609999999997</v>
      </c>
      <c r="P398">
        <v>-2.0578110000000001</v>
      </c>
    </row>
    <row r="399" spans="1:16">
      <c r="A399" s="31">
        <v>1362001</v>
      </c>
      <c r="B399">
        <v>136</v>
      </c>
      <c r="C399" t="s">
        <v>16</v>
      </c>
      <c r="D399">
        <v>2001</v>
      </c>
      <c r="E399">
        <v>1168.0309999999999</v>
      </c>
      <c r="F399">
        <v>2.431</v>
      </c>
      <c r="G399">
        <v>9.1</v>
      </c>
      <c r="H399">
        <v>56.960999999999999</v>
      </c>
      <c r="I399">
        <v>20.843</v>
      </c>
      <c r="J399">
        <v>20.998000000000001</v>
      </c>
      <c r="K399">
        <v>1.784799</v>
      </c>
      <c r="L399">
        <v>6.4956700000000006E-2</v>
      </c>
      <c r="M399">
        <v>1.9335169999999999</v>
      </c>
      <c r="N399">
        <v>-0.10555100000000001</v>
      </c>
      <c r="O399">
        <v>4.343445</v>
      </c>
      <c r="P399">
        <v>-2.0578110000000001</v>
      </c>
    </row>
    <row r="400" spans="1:16">
      <c r="A400" s="31">
        <v>1362002</v>
      </c>
      <c r="B400">
        <v>136</v>
      </c>
      <c r="C400" t="s">
        <v>16</v>
      </c>
      <c r="D400">
        <v>2002</v>
      </c>
      <c r="E400">
        <v>1275.866</v>
      </c>
      <c r="F400">
        <v>0.56299999999999994</v>
      </c>
      <c r="G400">
        <v>8.6080000000000005</v>
      </c>
      <c r="H400">
        <v>56.999000000000002</v>
      </c>
      <c r="I400">
        <v>21.571000000000002</v>
      </c>
      <c r="J400">
        <v>21.073</v>
      </c>
      <c r="K400">
        <v>8.4519059999999993</v>
      </c>
      <c r="L400">
        <v>6.6667799999999999E-2</v>
      </c>
      <c r="M400">
        <v>0.35590569999999999</v>
      </c>
      <c r="N400">
        <v>3.3749020000000001</v>
      </c>
      <c r="O400">
        <v>5.4375429999999998</v>
      </c>
      <c r="P400">
        <v>-2.0578110000000001</v>
      </c>
    </row>
    <row r="401" spans="1:16">
      <c r="A401" s="31">
        <v>1362003</v>
      </c>
      <c r="B401">
        <v>136</v>
      </c>
      <c r="C401" t="s">
        <v>16</v>
      </c>
      <c r="D401">
        <v>2003</v>
      </c>
      <c r="E401">
        <v>1577.2260000000001</v>
      </c>
      <c r="F401">
        <v>0.74</v>
      </c>
      <c r="G401">
        <v>8.4499999999999993</v>
      </c>
      <c r="H401">
        <v>57.2</v>
      </c>
      <c r="I401">
        <v>21.178999999999998</v>
      </c>
      <c r="J401">
        <v>20.391999999999999</v>
      </c>
      <c r="K401">
        <v>19.106960000000001</v>
      </c>
      <c r="L401">
        <v>0.35139860000000001</v>
      </c>
      <c r="M401">
        <v>-3.3395450000000002</v>
      </c>
      <c r="N401">
        <v>-1.8508899999999999</v>
      </c>
      <c r="O401">
        <v>3.8367650000000002</v>
      </c>
      <c r="P401">
        <v>-2.0578110000000001</v>
      </c>
    </row>
    <row r="402" spans="1:16">
      <c r="A402" s="31">
        <v>1362004</v>
      </c>
      <c r="B402">
        <v>136</v>
      </c>
      <c r="C402" t="s">
        <v>16</v>
      </c>
      <c r="D402">
        <v>2004</v>
      </c>
      <c r="E402">
        <v>1805.722</v>
      </c>
      <c r="F402">
        <v>4.5730000000000004</v>
      </c>
      <c r="G402">
        <v>7.9749999999999996</v>
      </c>
      <c r="H402">
        <v>57.625</v>
      </c>
      <c r="I402">
        <v>21.262</v>
      </c>
      <c r="J402">
        <v>20.780999999999999</v>
      </c>
      <c r="K402">
        <v>12.654</v>
      </c>
      <c r="L402">
        <v>0.73752709999999999</v>
      </c>
      <c r="M402">
        <v>1.871902</v>
      </c>
      <c r="N402">
        <v>0.39036779999999999</v>
      </c>
      <c r="O402">
        <v>5.0723370000000001</v>
      </c>
      <c r="P402">
        <v>-2.0578110000000001</v>
      </c>
    </row>
    <row r="403" spans="1:16">
      <c r="A403" s="31">
        <v>1362005</v>
      </c>
      <c r="B403">
        <v>136</v>
      </c>
      <c r="C403" t="s">
        <v>16</v>
      </c>
      <c r="D403">
        <v>2005</v>
      </c>
      <c r="E403">
        <v>1859.2439999999999</v>
      </c>
      <c r="F403">
        <v>3.4409999999999998</v>
      </c>
      <c r="G403">
        <v>7.7080000000000002</v>
      </c>
      <c r="H403">
        <v>58.064999999999998</v>
      </c>
      <c r="I403">
        <v>21.169</v>
      </c>
      <c r="J403">
        <v>20.286000000000001</v>
      </c>
      <c r="K403">
        <v>2.8786969999999998</v>
      </c>
      <c r="L403">
        <v>0.75777150000000004</v>
      </c>
      <c r="M403">
        <v>-2.4401060000000001</v>
      </c>
      <c r="N403">
        <v>-0.43932159999999998</v>
      </c>
      <c r="O403">
        <v>4.6738970000000002</v>
      </c>
      <c r="P403">
        <v>-2.0578110000000001</v>
      </c>
    </row>
    <row r="404" spans="1:16">
      <c r="A404" s="31">
        <v>1362006</v>
      </c>
      <c r="B404">
        <v>136</v>
      </c>
      <c r="C404" t="s">
        <v>16</v>
      </c>
      <c r="D404">
        <v>2006</v>
      </c>
      <c r="E404">
        <v>1949.655</v>
      </c>
      <c r="F404">
        <v>7.9580000000000002</v>
      </c>
      <c r="G404">
        <v>6.7919999999999998</v>
      </c>
      <c r="H404">
        <v>58.316000000000003</v>
      </c>
      <c r="I404">
        <v>21.957999999999998</v>
      </c>
      <c r="J404">
        <v>20.481999999999999</v>
      </c>
      <c r="K404">
        <v>4.6372819999999999</v>
      </c>
      <c r="L404">
        <v>0.43041360000000001</v>
      </c>
      <c r="M404">
        <v>0.95693779999999995</v>
      </c>
      <c r="N404">
        <v>3.5932230000000001</v>
      </c>
      <c r="O404">
        <v>5.8363209999999999</v>
      </c>
      <c r="P404">
        <v>-2.0578110000000001</v>
      </c>
    </row>
    <row r="405" spans="1:16">
      <c r="A405" s="31">
        <v>1362007</v>
      </c>
      <c r="B405">
        <v>136</v>
      </c>
      <c r="C405" t="s">
        <v>16</v>
      </c>
      <c r="D405">
        <v>2007</v>
      </c>
      <c r="E405">
        <v>2213.3649999999998</v>
      </c>
      <c r="F405">
        <v>5.4550000000000001</v>
      </c>
      <c r="G405">
        <v>6.117</v>
      </c>
      <c r="H405">
        <v>58.54</v>
      </c>
      <c r="I405">
        <v>22.245999999999999</v>
      </c>
      <c r="J405">
        <v>20.879000000000001</v>
      </c>
      <c r="K405">
        <v>11.914440000000001</v>
      </c>
      <c r="L405">
        <v>0.3826444</v>
      </c>
      <c r="M405">
        <v>1.901432</v>
      </c>
      <c r="N405">
        <v>1.2946150000000001</v>
      </c>
      <c r="O405">
        <v>5.0711459999999997</v>
      </c>
      <c r="P405">
        <v>-2.0578110000000001</v>
      </c>
    </row>
    <row r="406" spans="1:16">
      <c r="A406" s="31">
        <v>1362008</v>
      </c>
      <c r="B406">
        <v>136</v>
      </c>
      <c r="C406" t="s">
        <v>16</v>
      </c>
      <c r="D406">
        <v>2008</v>
      </c>
      <c r="E406">
        <v>2408.3919999999998</v>
      </c>
      <c r="F406">
        <v>-4.0250000000000004</v>
      </c>
      <c r="G406">
        <v>6.742</v>
      </c>
      <c r="H406">
        <v>59.033999999999999</v>
      </c>
      <c r="I406">
        <v>21.779</v>
      </c>
      <c r="J406">
        <v>18.984000000000002</v>
      </c>
      <c r="K406">
        <v>8.0978100000000008</v>
      </c>
      <c r="L406">
        <v>0.83680589999999999</v>
      </c>
      <c r="M406">
        <v>-9.9820899999999995</v>
      </c>
      <c r="N406">
        <v>-2.1442670000000001</v>
      </c>
      <c r="O406">
        <v>3.9303590000000002</v>
      </c>
      <c r="P406">
        <v>-2.0578110000000001</v>
      </c>
    </row>
    <row r="407" spans="1:16">
      <c r="A407" s="31">
        <v>1362009</v>
      </c>
      <c r="B407">
        <v>136</v>
      </c>
      <c r="C407" t="s">
        <v>16</v>
      </c>
      <c r="D407">
        <v>2009</v>
      </c>
      <c r="E407">
        <v>2197.54</v>
      </c>
      <c r="F407">
        <v>-13.118</v>
      </c>
      <c r="G407">
        <v>7.742</v>
      </c>
      <c r="H407">
        <v>59.448999999999998</v>
      </c>
      <c r="I407">
        <v>19.509</v>
      </c>
      <c r="J407">
        <v>17.623999999999999</v>
      </c>
      <c r="K407">
        <v>-9.5949109999999997</v>
      </c>
      <c r="L407">
        <v>0.69807730000000001</v>
      </c>
      <c r="M407">
        <v>-7.7167500000000002</v>
      </c>
      <c r="N407">
        <v>-11.63566</v>
      </c>
      <c r="O407">
        <v>0.76614459999999995</v>
      </c>
      <c r="P407">
        <v>-2.0578110000000001</v>
      </c>
    </row>
    <row r="408" spans="1:16">
      <c r="A408" s="31">
        <v>1362010</v>
      </c>
      <c r="B408">
        <v>136</v>
      </c>
      <c r="C408" t="s">
        <v>16</v>
      </c>
      <c r="D408">
        <v>2010</v>
      </c>
      <c r="E408">
        <v>2137.8449999999998</v>
      </c>
      <c r="F408">
        <v>12.167</v>
      </c>
      <c r="G408">
        <v>8.3420000000000005</v>
      </c>
      <c r="H408">
        <v>59.707000000000001</v>
      </c>
      <c r="I408">
        <v>20.58</v>
      </c>
      <c r="J408">
        <v>17.285</v>
      </c>
      <c r="K408">
        <v>-2.7922980000000002</v>
      </c>
      <c r="L408">
        <v>0.4321101</v>
      </c>
      <c r="M408">
        <v>-1.961238</v>
      </c>
      <c r="N408">
        <v>5.2040819999999997</v>
      </c>
      <c r="O408">
        <v>6.2710980000000003</v>
      </c>
      <c r="P408">
        <v>-2.0578110000000001</v>
      </c>
    </row>
    <row r="409" spans="1:16">
      <c r="A409" s="31">
        <v>1362011</v>
      </c>
      <c r="B409">
        <v>136</v>
      </c>
      <c r="C409" t="s">
        <v>16</v>
      </c>
      <c r="D409">
        <v>2011</v>
      </c>
      <c r="E409">
        <v>2294.5909999999999</v>
      </c>
      <c r="F409">
        <v>0.56299999999999994</v>
      </c>
      <c r="G409">
        <v>8.4169999999999998</v>
      </c>
      <c r="H409">
        <v>59.951999999999998</v>
      </c>
      <c r="I409">
        <v>20.468</v>
      </c>
      <c r="J409">
        <v>17.643000000000001</v>
      </c>
      <c r="K409">
        <v>6.8311089999999997</v>
      </c>
      <c r="L409">
        <v>0.40866029999999998</v>
      </c>
      <c r="M409">
        <v>2.0291329999999999</v>
      </c>
      <c r="N409">
        <v>-0.5471956</v>
      </c>
      <c r="O409">
        <v>4.4915029999999998</v>
      </c>
      <c r="P409">
        <v>-2.0578110000000001</v>
      </c>
    </row>
    <row r="410" spans="1:16">
      <c r="A410" s="31">
        <v>1362012</v>
      </c>
      <c r="B410">
        <v>136</v>
      </c>
      <c r="C410" t="s">
        <v>16</v>
      </c>
      <c r="D410">
        <v>2012</v>
      </c>
      <c r="E410">
        <v>2088.2779999999998</v>
      </c>
      <c r="F410">
        <v>-8.1189999999999998</v>
      </c>
      <c r="G410">
        <v>10.667</v>
      </c>
      <c r="H410">
        <v>60.167999999999999</v>
      </c>
      <c r="I410">
        <v>17.789000000000001</v>
      </c>
      <c r="J410">
        <v>17.559000000000001</v>
      </c>
      <c r="K410">
        <v>-9.8795760000000001</v>
      </c>
      <c r="L410">
        <v>0.3589948</v>
      </c>
      <c r="M410">
        <v>-0.47838710000000001</v>
      </c>
      <c r="N410">
        <v>-15.05987</v>
      </c>
      <c r="O410">
        <v>-0.40704479999999998</v>
      </c>
      <c r="P410">
        <v>-2.0578110000000001</v>
      </c>
    </row>
    <row r="411" spans="1:16">
      <c r="A411" s="31">
        <v>1362013</v>
      </c>
      <c r="B411">
        <v>136</v>
      </c>
      <c r="C411" t="s">
        <v>16</v>
      </c>
      <c r="D411">
        <v>2013</v>
      </c>
      <c r="E411">
        <v>2141.9540000000002</v>
      </c>
      <c r="F411">
        <v>-2.702</v>
      </c>
      <c r="G411">
        <v>12.125</v>
      </c>
      <c r="H411">
        <v>60.51</v>
      </c>
      <c r="I411">
        <v>16.891999999999999</v>
      </c>
      <c r="J411">
        <v>18.001000000000001</v>
      </c>
      <c r="K411">
        <v>2.5059360000000002</v>
      </c>
      <c r="L411">
        <v>0.56519589999999997</v>
      </c>
      <c r="M411">
        <v>2.455419</v>
      </c>
      <c r="N411">
        <v>-5.310206</v>
      </c>
      <c r="O411">
        <v>3.0710480000000002</v>
      </c>
      <c r="P411">
        <v>-2.0578110000000001</v>
      </c>
    </row>
    <row r="412" spans="1:16">
      <c r="A412" s="31">
        <v>1362014</v>
      </c>
      <c r="B412">
        <v>136</v>
      </c>
      <c r="C412" t="s">
        <v>16</v>
      </c>
      <c r="D412">
        <v>2014</v>
      </c>
      <c r="E412">
        <v>2162.567</v>
      </c>
      <c r="F412">
        <v>3.452</v>
      </c>
      <c r="G412">
        <v>12.617000000000001</v>
      </c>
      <c r="H412">
        <v>60.783000000000001</v>
      </c>
      <c r="I412">
        <v>16.959</v>
      </c>
      <c r="J412">
        <v>18.858000000000001</v>
      </c>
      <c r="K412">
        <v>0.95317280000000004</v>
      </c>
      <c r="L412">
        <v>0.4491387</v>
      </c>
      <c r="M412">
        <v>4.5444899999999997</v>
      </c>
      <c r="N412">
        <v>0.39507049999999999</v>
      </c>
      <c r="O412">
        <v>4.9188130000000001</v>
      </c>
      <c r="P412">
        <v>-2.0578110000000001</v>
      </c>
    </row>
    <row r="413" spans="1:16">
      <c r="A413" s="31">
        <v>1362015</v>
      </c>
      <c r="B413">
        <v>136</v>
      </c>
      <c r="C413" t="s">
        <v>16</v>
      </c>
      <c r="D413">
        <v>2015</v>
      </c>
      <c r="E413">
        <v>1836.8240000000001</v>
      </c>
      <c r="F413">
        <v>6.4640000000000004</v>
      </c>
      <c r="G413">
        <v>11.907999999999999</v>
      </c>
      <c r="H413">
        <v>60.795999999999999</v>
      </c>
      <c r="I413">
        <v>17.106999999999999</v>
      </c>
      <c r="J413">
        <v>18.529</v>
      </c>
      <c r="K413">
        <v>-17.734030000000001</v>
      </c>
      <c r="L413">
        <v>2.1382999999999999E-2</v>
      </c>
      <c r="M413">
        <v>-1.775595</v>
      </c>
      <c r="N413">
        <v>0.86514290000000005</v>
      </c>
      <c r="O413">
        <v>4.5032730000000001</v>
      </c>
      <c r="P413">
        <v>-2.0578110000000001</v>
      </c>
    </row>
    <row r="414" spans="1:16">
      <c r="A414" s="31">
        <v>1362016</v>
      </c>
      <c r="B414">
        <v>136</v>
      </c>
      <c r="C414" t="s">
        <v>16</v>
      </c>
      <c r="D414">
        <v>2016</v>
      </c>
      <c r="E414">
        <v>1876.5540000000001</v>
      </c>
      <c r="F414">
        <v>3.927</v>
      </c>
      <c r="G414">
        <v>11.657999999999999</v>
      </c>
      <c r="H414">
        <v>60.665999999999997</v>
      </c>
      <c r="I414">
        <v>17.561</v>
      </c>
      <c r="J414">
        <v>20.155999999999999</v>
      </c>
      <c r="K414">
        <v>2.1171790000000001</v>
      </c>
      <c r="L414">
        <v>-0.21428810000000001</v>
      </c>
      <c r="M414">
        <v>8.0720379999999992</v>
      </c>
      <c r="N414">
        <v>2.5852740000000001</v>
      </c>
      <c r="O414">
        <v>5.1958270000000004</v>
      </c>
      <c r="P414">
        <v>-2.0578110000000001</v>
      </c>
    </row>
    <row r="415" spans="1:16">
      <c r="A415" s="31">
        <v>1362017</v>
      </c>
      <c r="B415">
        <v>136</v>
      </c>
      <c r="C415" t="s">
        <v>16</v>
      </c>
      <c r="D415">
        <v>2017</v>
      </c>
      <c r="E415">
        <v>1961.105</v>
      </c>
      <c r="F415">
        <v>6.0919999999999996</v>
      </c>
      <c r="G415">
        <v>11.257999999999999</v>
      </c>
      <c r="H415">
        <v>60.588999999999999</v>
      </c>
      <c r="I415">
        <v>18.053999999999998</v>
      </c>
      <c r="J415">
        <v>20.629000000000001</v>
      </c>
      <c r="K415">
        <v>4.3113960000000002</v>
      </c>
      <c r="L415">
        <v>-0.1270858</v>
      </c>
      <c r="M415">
        <v>2.2928890000000002</v>
      </c>
      <c r="N415">
        <v>2.7306970000000002</v>
      </c>
      <c r="O415">
        <v>5.1261359999999998</v>
      </c>
      <c r="P415">
        <v>-2.0578110000000001</v>
      </c>
    </row>
    <row r="416" spans="1:16">
      <c r="A416" s="31">
        <v>1362018</v>
      </c>
      <c r="B416">
        <v>136</v>
      </c>
      <c r="C416" t="s">
        <v>16</v>
      </c>
      <c r="D416">
        <v>2018</v>
      </c>
      <c r="E416">
        <v>2093.0889999999999</v>
      </c>
      <c r="F416">
        <v>3.4329999999999998</v>
      </c>
      <c r="G416">
        <v>10.625</v>
      </c>
      <c r="H416">
        <v>60.484000000000002</v>
      </c>
      <c r="I416">
        <v>18.529</v>
      </c>
      <c r="J416">
        <v>21.024000000000001</v>
      </c>
      <c r="K416">
        <v>6.3057040000000004</v>
      </c>
      <c r="L416">
        <v>-0.17359959999999999</v>
      </c>
      <c r="M416">
        <v>1.8788050000000001</v>
      </c>
      <c r="N416">
        <v>2.5635490000000001</v>
      </c>
      <c r="O416">
        <v>5.0181909999999998</v>
      </c>
      <c r="P416">
        <v>-2.0578110000000001</v>
      </c>
    </row>
    <row r="417" spans="1:15">
      <c r="A417" s="31">
        <v>1362019</v>
      </c>
      <c r="B417">
        <v>136</v>
      </c>
      <c r="C417" t="s">
        <v>16</v>
      </c>
      <c r="D417">
        <v>2019</v>
      </c>
      <c r="E417">
        <v>2005.135</v>
      </c>
      <c r="F417">
        <v>-0.65</v>
      </c>
      <c r="G417">
        <v>9.875</v>
      </c>
      <c r="H417">
        <v>60.36</v>
      </c>
      <c r="I417">
        <v>18.010999999999999</v>
      </c>
      <c r="J417">
        <v>20.992999999999999</v>
      </c>
      <c r="K417">
        <v>-4.3864380000000001</v>
      </c>
      <c r="L417">
        <v>-0.20543410000000001</v>
      </c>
      <c r="M417">
        <v>-0.1476683</v>
      </c>
      <c r="N417">
        <v>-2.87602</v>
      </c>
      <c r="O417">
        <v>3.1350419999999999</v>
      </c>
    </row>
    <row r="418" spans="1:15">
      <c r="A418" s="31">
        <v>1362020</v>
      </c>
      <c r="B418">
        <v>136</v>
      </c>
      <c r="C418" t="s">
        <v>16</v>
      </c>
      <c r="D418">
        <v>2020</v>
      </c>
      <c r="E418">
        <v>1884.9349999999999</v>
      </c>
      <c r="F418">
        <v>-12.590999999999999</v>
      </c>
      <c r="G418">
        <v>9.1199999999999992</v>
      </c>
      <c r="H418">
        <v>60.244999999999997</v>
      </c>
      <c r="I418">
        <v>17.5</v>
      </c>
      <c r="J418">
        <v>21.126000000000001</v>
      </c>
      <c r="K418">
        <v>-6.3768779999999996</v>
      </c>
      <c r="L418">
        <v>-0.19088720000000001</v>
      </c>
      <c r="M418">
        <v>0.629556</v>
      </c>
      <c r="N418">
        <v>-2.92</v>
      </c>
      <c r="O418">
        <v>3.158563</v>
      </c>
    </row>
    <row r="419" spans="1:15">
      <c r="A419" s="31">
        <v>1362021</v>
      </c>
      <c r="B419">
        <v>136</v>
      </c>
      <c r="C419" t="s">
        <v>16</v>
      </c>
      <c r="D419">
        <v>2021</v>
      </c>
      <c r="E419">
        <v>2106.2869999999998</v>
      </c>
      <c r="F419">
        <v>8.9670000000000005</v>
      </c>
      <c r="G419">
        <v>10.3</v>
      </c>
      <c r="H419">
        <v>60.185000000000002</v>
      </c>
      <c r="I419">
        <v>17.873000000000001</v>
      </c>
      <c r="J419">
        <v>21.369</v>
      </c>
      <c r="K419">
        <v>10.50911</v>
      </c>
      <c r="L419">
        <v>-9.9692600000000006E-2</v>
      </c>
      <c r="M419">
        <v>1.1371610000000001</v>
      </c>
      <c r="N419">
        <v>2.0869469999999999</v>
      </c>
      <c r="O419">
        <v>4.899286</v>
      </c>
    </row>
    <row r="420" spans="1:15">
      <c r="A420" s="31">
        <v>1362022</v>
      </c>
      <c r="B420">
        <v>136</v>
      </c>
      <c r="C420" t="s">
        <v>16</v>
      </c>
      <c r="D420">
        <v>2022</v>
      </c>
      <c r="E420">
        <v>2231.9380000000001</v>
      </c>
      <c r="F420">
        <v>8.98</v>
      </c>
      <c r="G420">
        <v>11.6</v>
      </c>
      <c r="H420">
        <v>60.134</v>
      </c>
      <c r="I420">
        <v>18.745000000000001</v>
      </c>
      <c r="J420">
        <v>22.097999999999999</v>
      </c>
      <c r="K420">
        <v>5.6296819999999999</v>
      </c>
      <c r="L420">
        <v>-8.48106E-2</v>
      </c>
      <c r="M420">
        <v>3.2989410000000001</v>
      </c>
      <c r="N420">
        <v>4.6519069999999996</v>
      </c>
      <c r="O420">
        <v>5.8270479999999996</v>
      </c>
    </row>
    <row r="421" spans="1:15">
      <c r="A421" s="31">
        <v>1362023</v>
      </c>
      <c r="B421">
        <v>136</v>
      </c>
      <c r="C421" t="s">
        <v>16</v>
      </c>
      <c r="D421">
        <v>2023</v>
      </c>
      <c r="E421">
        <v>2295.732</v>
      </c>
      <c r="F421">
        <v>4.3289999999999997</v>
      </c>
      <c r="G421">
        <v>12.2</v>
      </c>
      <c r="H421">
        <v>60.094000000000001</v>
      </c>
      <c r="I421">
        <v>19.100999999999999</v>
      </c>
      <c r="J421">
        <v>22.388999999999999</v>
      </c>
      <c r="K421">
        <v>2.7788089999999999</v>
      </c>
      <c r="L421">
        <v>-6.6562399999999994E-2</v>
      </c>
      <c r="M421">
        <v>1.2997449999999999</v>
      </c>
      <c r="N421">
        <v>1.863777</v>
      </c>
      <c r="O421">
        <v>4.8592259999999996</v>
      </c>
    </row>
    <row r="422" spans="1:15">
      <c r="A422" s="31">
        <v>1362024</v>
      </c>
      <c r="B422">
        <v>136</v>
      </c>
      <c r="C422" t="s">
        <v>16</v>
      </c>
      <c r="D422">
        <v>2024</v>
      </c>
      <c r="E422">
        <v>2348.232</v>
      </c>
      <c r="F422">
        <v>2.8</v>
      </c>
      <c r="G422">
        <v>11.7</v>
      </c>
      <c r="H422">
        <v>60.064</v>
      </c>
      <c r="I422">
        <v>19.274000000000001</v>
      </c>
      <c r="J422">
        <v>22.565999999999999</v>
      </c>
      <c r="K422">
        <v>2.235725</v>
      </c>
      <c r="L422">
        <v>-4.9946699999999997E-2</v>
      </c>
      <c r="M422">
        <v>0.7843658</v>
      </c>
      <c r="N422">
        <v>0.8975822</v>
      </c>
      <c r="O422">
        <v>4.5383940000000003</v>
      </c>
    </row>
    <row r="423" spans="1:15">
      <c r="A423" s="31">
        <v>1362025</v>
      </c>
      <c r="B423">
        <v>136</v>
      </c>
      <c r="C423" t="s">
        <v>16</v>
      </c>
      <c r="D423">
        <v>2025</v>
      </c>
      <c r="E423">
        <v>2400.011</v>
      </c>
      <c r="F423">
        <v>2.6709999999999998</v>
      </c>
      <c r="G423">
        <v>11.4</v>
      </c>
      <c r="H423">
        <v>60.046999999999997</v>
      </c>
      <c r="I423">
        <v>19.452999999999999</v>
      </c>
      <c r="J423">
        <v>22.731000000000002</v>
      </c>
      <c r="K423">
        <v>2.1574490000000002</v>
      </c>
      <c r="L423">
        <v>-2.8311200000000002E-2</v>
      </c>
      <c r="M423">
        <v>0.725881</v>
      </c>
      <c r="N423">
        <v>0.92016659999999995</v>
      </c>
      <c r="O423">
        <v>4.5621539999999996</v>
      </c>
    </row>
    <row r="424" spans="1:15">
      <c r="A424" s="31">
        <v>1362026</v>
      </c>
      <c r="B424">
        <v>136</v>
      </c>
      <c r="C424" t="s">
        <v>16</v>
      </c>
      <c r="D424">
        <v>2026</v>
      </c>
      <c r="E424">
        <v>2451.3760000000002</v>
      </c>
      <c r="F424">
        <v>2.6869999999999998</v>
      </c>
      <c r="G424">
        <v>11.2</v>
      </c>
      <c r="H424">
        <v>60.026000000000003</v>
      </c>
      <c r="I424">
        <v>19.602</v>
      </c>
      <c r="J424">
        <v>22.89</v>
      </c>
      <c r="K424">
        <v>2.0953539999999999</v>
      </c>
      <c r="L424">
        <v>-3.4984800000000003E-2</v>
      </c>
      <c r="M424">
        <v>0.69462650000000004</v>
      </c>
      <c r="N424">
        <v>0.76012650000000004</v>
      </c>
      <c r="O424">
        <v>4.5028439999999996</v>
      </c>
    </row>
    <row r="425" spans="1:15">
      <c r="A425" s="31">
        <v>1371980</v>
      </c>
      <c r="B425">
        <v>137</v>
      </c>
      <c r="C425" t="s">
        <v>20</v>
      </c>
      <c r="D425">
        <v>1980</v>
      </c>
      <c r="E425">
        <v>6.46</v>
      </c>
      <c r="G425">
        <v>0.72299999999999998</v>
      </c>
      <c r="H425">
        <v>0.36399999999999999</v>
      </c>
      <c r="I425">
        <v>20.657</v>
      </c>
      <c r="J425">
        <v>15.544</v>
      </c>
    </row>
    <row r="426" spans="1:15">
      <c r="A426" s="31">
        <v>1371981</v>
      </c>
      <c r="B426">
        <v>137</v>
      </c>
      <c r="C426" t="s">
        <v>20</v>
      </c>
      <c r="D426">
        <v>1981</v>
      </c>
      <c r="E426">
        <v>5.5720000000000001</v>
      </c>
      <c r="G426">
        <v>1.0149999999999999</v>
      </c>
      <c r="H426">
        <v>0.36499999999999999</v>
      </c>
      <c r="I426">
        <v>19.291</v>
      </c>
      <c r="J426">
        <v>14.526</v>
      </c>
      <c r="K426">
        <v>-15.93683</v>
      </c>
      <c r="L426">
        <v>0.27397260000000001</v>
      </c>
      <c r="M426">
        <v>-7.0081230000000003</v>
      </c>
      <c r="N426">
        <v>-7.0810219999999999</v>
      </c>
      <c r="O426">
        <v>1.9297040000000001</v>
      </c>
    </row>
    <row r="427" spans="1:15">
      <c r="A427" s="31">
        <v>1371982</v>
      </c>
      <c r="B427">
        <v>137</v>
      </c>
      <c r="C427" t="s">
        <v>20</v>
      </c>
      <c r="D427">
        <v>1982</v>
      </c>
      <c r="E427">
        <v>4.5750000000000002</v>
      </c>
      <c r="G427">
        <v>1.33</v>
      </c>
      <c r="H427">
        <v>0.36599999999999999</v>
      </c>
      <c r="I427">
        <v>15.032999999999999</v>
      </c>
      <c r="J427">
        <v>11.2</v>
      </c>
      <c r="K427">
        <v>-21.792349999999999</v>
      </c>
      <c r="L427">
        <v>0.27322410000000003</v>
      </c>
      <c r="M427">
        <v>-29.696429999999999</v>
      </c>
      <c r="N427">
        <v>-28.324349999999999</v>
      </c>
      <c r="O427">
        <v>-5.8089529999999998</v>
      </c>
    </row>
    <row r="428" spans="1:15">
      <c r="A428" s="31">
        <v>1371983</v>
      </c>
      <c r="B428">
        <v>137</v>
      </c>
      <c r="C428" t="s">
        <v>20</v>
      </c>
      <c r="D428">
        <v>1983</v>
      </c>
      <c r="E428">
        <v>4.4909999999999997</v>
      </c>
      <c r="G428">
        <v>1.615</v>
      </c>
      <c r="H428">
        <v>0.36599999999999999</v>
      </c>
      <c r="I428">
        <v>19.748999999999999</v>
      </c>
      <c r="J428">
        <v>14.913</v>
      </c>
      <c r="K428">
        <v>-1.8704069999999999</v>
      </c>
      <c r="L428">
        <v>0</v>
      </c>
      <c r="M428">
        <v>24.897739999999999</v>
      </c>
      <c r="N428">
        <v>23.87969</v>
      </c>
      <c r="O428">
        <v>12.937659999999999</v>
      </c>
    </row>
    <row r="429" spans="1:15">
      <c r="A429" s="31">
        <v>1371984</v>
      </c>
      <c r="B429">
        <v>137</v>
      </c>
      <c r="C429" t="s">
        <v>20</v>
      </c>
      <c r="D429">
        <v>1984</v>
      </c>
      <c r="E429">
        <v>4.4029999999999996</v>
      </c>
      <c r="G429">
        <v>1.748</v>
      </c>
      <c r="H429">
        <v>0.36599999999999999</v>
      </c>
      <c r="I429">
        <v>21.821000000000002</v>
      </c>
      <c r="J429">
        <v>16.555</v>
      </c>
      <c r="K429">
        <v>-1.998637</v>
      </c>
      <c r="L429">
        <v>0</v>
      </c>
      <c r="M429">
        <v>9.9184529999999995</v>
      </c>
      <c r="N429">
        <v>9.4954400000000003</v>
      </c>
      <c r="O429">
        <v>7.7107809999999999</v>
      </c>
    </row>
    <row r="430" spans="1:15">
      <c r="A430" s="31">
        <v>1371985</v>
      </c>
      <c r="B430">
        <v>137</v>
      </c>
      <c r="C430" t="s">
        <v>20</v>
      </c>
      <c r="D430">
        <v>1985</v>
      </c>
      <c r="E430">
        <v>4.5620000000000003</v>
      </c>
      <c r="G430">
        <v>1.667</v>
      </c>
      <c r="H430">
        <v>0.36699999999999999</v>
      </c>
      <c r="I430">
        <v>17.082000000000001</v>
      </c>
      <c r="J430">
        <v>29.748999999999999</v>
      </c>
      <c r="K430">
        <v>3.4853130000000001</v>
      </c>
      <c r="L430">
        <v>0.27247959999999999</v>
      </c>
      <c r="M430">
        <v>44.35107</v>
      </c>
      <c r="N430">
        <v>-27.742650000000001</v>
      </c>
      <c r="O430">
        <v>-3.1691250000000002</v>
      </c>
    </row>
    <row r="431" spans="1:15">
      <c r="A431" s="31">
        <v>1371986</v>
      </c>
      <c r="B431">
        <v>137</v>
      </c>
      <c r="C431" t="s">
        <v>20</v>
      </c>
      <c r="D431">
        <v>1986</v>
      </c>
      <c r="E431">
        <v>6.6379999999999999</v>
      </c>
      <c r="G431">
        <v>1.458</v>
      </c>
      <c r="H431">
        <v>0.36799999999999999</v>
      </c>
      <c r="I431">
        <v>20.481999999999999</v>
      </c>
      <c r="J431">
        <v>30.669</v>
      </c>
      <c r="K431">
        <v>31.274480000000001</v>
      </c>
      <c r="L431">
        <v>0.27173910000000001</v>
      </c>
      <c r="M431">
        <v>2.9997720000000001</v>
      </c>
      <c r="N431">
        <v>16.59994</v>
      </c>
      <c r="O431">
        <v>10.048249999999999</v>
      </c>
    </row>
    <row r="432" spans="1:15">
      <c r="A432" s="31">
        <v>1371987</v>
      </c>
      <c r="B432">
        <v>137</v>
      </c>
      <c r="C432" t="s">
        <v>20</v>
      </c>
      <c r="D432">
        <v>1987</v>
      </c>
      <c r="E432">
        <v>8.2439999999999998</v>
      </c>
      <c r="F432">
        <v>7.306</v>
      </c>
      <c r="G432">
        <v>1.669</v>
      </c>
      <c r="H432">
        <v>0.371</v>
      </c>
      <c r="I432">
        <v>23.318999999999999</v>
      </c>
      <c r="J432">
        <v>30.143999999999998</v>
      </c>
      <c r="K432">
        <v>19.480830000000001</v>
      </c>
      <c r="L432">
        <v>0.80862529999999999</v>
      </c>
      <c r="M432">
        <v>-1.7416400000000001</v>
      </c>
      <c r="N432">
        <v>12.16605</v>
      </c>
      <c r="O432">
        <v>8.8862400000000008</v>
      </c>
    </row>
    <row r="433" spans="1:16">
      <c r="A433" s="31">
        <v>1371988</v>
      </c>
      <c r="B433">
        <v>137</v>
      </c>
      <c r="C433" t="s">
        <v>20</v>
      </c>
      <c r="D433">
        <v>1988</v>
      </c>
      <c r="E433">
        <v>9.3390000000000004</v>
      </c>
      <c r="F433">
        <v>10.451000000000001</v>
      </c>
      <c r="G433">
        <v>1.536</v>
      </c>
      <c r="H433">
        <v>0.374</v>
      </c>
      <c r="I433">
        <v>24.061</v>
      </c>
      <c r="J433">
        <v>30.498999999999999</v>
      </c>
      <c r="K433">
        <v>11.725020000000001</v>
      </c>
      <c r="L433">
        <v>0.80213900000000005</v>
      </c>
      <c r="M433">
        <v>1.1639729999999999</v>
      </c>
      <c r="N433">
        <v>3.0838290000000002</v>
      </c>
      <c r="O433">
        <v>5.9894350000000003</v>
      </c>
    </row>
    <row r="434" spans="1:16">
      <c r="A434" s="31">
        <v>1371989</v>
      </c>
      <c r="B434">
        <v>137</v>
      </c>
      <c r="C434" t="s">
        <v>20</v>
      </c>
      <c r="D434">
        <v>1989</v>
      </c>
      <c r="E434">
        <v>9.9440000000000008</v>
      </c>
      <c r="F434">
        <v>9.1479999999999997</v>
      </c>
      <c r="G434">
        <v>1.4019999999999999</v>
      </c>
      <c r="H434">
        <v>0.378</v>
      </c>
      <c r="I434">
        <v>23.75</v>
      </c>
      <c r="J434">
        <v>32.472999999999999</v>
      </c>
      <c r="K434">
        <v>6.0840709999999998</v>
      </c>
      <c r="L434">
        <v>1.0582009999999999</v>
      </c>
      <c r="M434">
        <v>6.0788970000000004</v>
      </c>
      <c r="N434">
        <v>-1.309474</v>
      </c>
      <c r="O434">
        <v>4.9230739999999997</v>
      </c>
    </row>
    <row r="435" spans="1:16">
      <c r="A435" s="31">
        <v>1371990</v>
      </c>
      <c r="B435">
        <v>137</v>
      </c>
      <c r="C435" t="s">
        <v>20</v>
      </c>
      <c r="D435">
        <v>1990</v>
      </c>
      <c r="E435">
        <v>12.68</v>
      </c>
      <c r="F435">
        <v>4.9989999999999997</v>
      </c>
      <c r="G435">
        <v>1.256</v>
      </c>
      <c r="H435">
        <v>0.38200000000000001</v>
      </c>
      <c r="I435">
        <v>24.437000000000001</v>
      </c>
      <c r="J435">
        <v>33.880000000000003</v>
      </c>
      <c r="K435">
        <v>21.577290000000001</v>
      </c>
      <c r="L435">
        <v>1.0471200000000001</v>
      </c>
      <c r="M435">
        <v>4.1528929999999997</v>
      </c>
      <c r="N435">
        <v>2.8113109999999999</v>
      </c>
      <c r="O435">
        <v>6.2054749999999999</v>
      </c>
    </row>
    <row r="436" spans="1:16">
      <c r="A436" s="31">
        <v>1371991</v>
      </c>
      <c r="B436">
        <v>137</v>
      </c>
      <c r="C436" t="s">
        <v>20</v>
      </c>
      <c r="D436">
        <v>1991</v>
      </c>
      <c r="E436">
        <v>13.738</v>
      </c>
      <c r="F436">
        <v>9.1289999999999996</v>
      </c>
      <c r="G436">
        <v>1.38</v>
      </c>
      <c r="H436">
        <v>0.38700000000000001</v>
      </c>
      <c r="I436">
        <v>26.125</v>
      </c>
      <c r="J436">
        <v>35.100999999999999</v>
      </c>
      <c r="K436">
        <v>7.7012669999999996</v>
      </c>
      <c r="L436">
        <v>1.29199</v>
      </c>
      <c r="M436">
        <v>3.4785330000000001</v>
      </c>
      <c r="N436">
        <v>6.4612439999999998</v>
      </c>
      <c r="O436">
        <v>7.5904769999999999</v>
      </c>
    </row>
    <row r="437" spans="1:16">
      <c r="A437" s="31">
        <v>1371992</v>
      </c>
      <c r="B437">
        <v>137</v>
      </c>
      <c r="C437" t="s">
        <v>20</v>
      </c>
      <c r="D437">
        <v>1992</v>
      </c>
      <c r="E437">
        <v>15.39</v>
      </c>
      <c r="F437">
        <v>-3.0950000000000002</v>
      </c>
      <c r="G437">
        <v>1.6339999999999999</v>
      </c>
      <c r="H437">
        <v>0.39200000000000002</v>
      </c>
      <c r="I437">
        <v>22.707000000000001</v>
      </c>
      <c r="J437">
        <v>35.539000000000001</v>
      </c>
      <c r="K437">
        <v>10.73424</v>
      </c>
      <c r="L437">
        <v>1.2755099999999999</v>
      </c>
      <c r="M437">
        <v>1.2324489999999999</v>
      </c>
      <c r="N437">
        <v>-15.052630000000001</v>
      </c>
      <c r="O437">
        <v>0.42567549999999998</v>
      </c>
    </row>
    <row r="438" spans="1:16">
      <c r="A438" s="31">
        <v>1371993</v>
      </c>
      <c r="B438">
        <v>137</v>
      </c>
      <c r="C438" t="s">
        <v>20</v>
      </c>
      <c r="D438">
        <v>1993</v>
      </c>
      <c r="E438">
        <v>15.778</v>
      </c>
      <c r="F438">
        <v>5.2220000000000004</v>
      </c>
      <c r="G438">
        <v>2.105</v>
      </c>
      <c r="H438">
        <v>0.39800000000000002</v>
      </c>
      <c r="I438">
        <v>22.940999999999999</v>
      </c>
      <c r="J438">
        <v>35.500999999999998</v>
      </c>
      <c r="K438">
        <v>2.45912</v>
      </c>
      <c r="L438">
        <v>1.507538</v>
      </c>
      <c r="M438">
        <v>-0.1070392</v>
      </c>
      <c r="N438">
        <v>1.020008</v>
      </c>
      <c r="O438">
        <v>5.8640610000000004</v>
      </c>
    </row>
    <row r="439" spans="1:16">
      <c r="A439" s="31">
        <v>1371994</v>
      </c>
      <c r="B439">
        <v>137</v>
      </c>
      <c r="C439" t="s">
        <v>20</v>
      </c>
      <c r="D439">
        <v>1994</v>
      </c>
      <c r="E439">
        <v>17.558</v>
      </c>
      <c r="F439">
        <v>6.7110000000000003</v>
      </c>
      <c r="G439">
        <v>2.7320000000000002</v>
      </c>
      <c r="H439">
        <v>0.40400000000000003</v>
      </c>
      <c r="I439">
        <v>21.701000000000001</v>
      </c>
      <c r="J439">
        <v>33.698</v>
      </c>
      <c r="K439">
        <v>10.137829999999999</v>
      </c>
      <c r="L439">
        <v>1.4851490000000001</v>
      </c>
      <c r="M439">
        <v>-5.3504659999999999</v>
      </c>
      <c r="N439">
        <v>-5.7140219999999999</v>
      </c>
      <c r="O439">
        <v>3.4566949999999999</v>
      </c>
    </row>
    <row r="440" spans="1:16">
      <c r="A440" s="31">
        <v>1371995</v>
      </c>
      <c r="B440">
        <v>137</v>
      </c>
      <c r="C440" t="s">
        <v>20</v>
      </c>
      <c r="D440">
        <v>1995</v>
      </c>
      <c r="E440">
        <v>20.655000000000001</v>
      </c>
      <c r="F440">
        <v>4.2350000000000003</v>
      </c>
      <c r="G440">
        <v>2.9609999999999999</v>
      </c>
      <c r="H440">
        <v>0.40600000000000003</v>
      </c>
      <c r="I440">
        <v>20.283999999999999</v>
      </c>
      <c r="J440">
        <v>31.585999999999999</v>
      </c>
      <c r="K440">
        <v>14.99395</v>
      </c>
      <c r="L440">
        <v>0.49261080000000002</v>
      </c>
      <c r="M440">
        <v>-6.6865069999999998</v>
      </c>
      <c r="N440">
        <v>-6.9858019999999996</v>
      </c>
      <c r="O440">
        <v>2.156244</v>
      </c>
    </row>
    <row r="441" spans="1:16">
      <c r="A441" s="31">
        <v>1371996</v>
      </c>
      <c r="B441">
        <v>137</v>
      </c>
      <c r="C441" t="s">
        <v>20</v>
      </c>
      <c r="D441">
        <v>1996</v>
      </c>
      <c r="E441">
        <v>20.547999999999998</v>
      </c>
      <c r="F441">
        <v>5.3869999999999996</v>
      </c>
      <c r="G441">
        <v>3.2410000000000001</v>
      </c>
      <c r="H441">
        <v>0.41199999999999998</v>
      </c>
      <c r="I441">
        <v>20.882000000000001</v>
      </c>
      <c r="J441">
        <v>31.722000000000001</v>
      </c>
      <c r="K441">
        <v>-0.52073190000000003</v>
      </c>
      <c r="L441">
        <v>1.4563109999999999</v>
      </c>
      <c r="M441">
        <v>0.42872460000000001</v>
      </c>
      <c r="N441">
        <v>2.8637100000000002</v>
      </c>
      <c r="O441">
        <v>6.4449860000000001</v>
      </c>
    </row>
    <row r="442" spans="1:16">
      <c r="A442" s="31">
        <v>1371997</v>
      </c>
      <c r="B442">
        <v>137</v>
      </c>
      <c r="C442" t="s">
        <v>20</v>
      </c>
      <c r="D442">
        <v>1997</v>
      </c>
      <c r="E442">
        <v>18.503</v>
      </c>
      <c r="F442">
        <v>12.605</v>
      </c>
      <c r="G442">
        <v>3.302</v>
      </c>
      <c r="H442">
        <v>0.41699999999999998</v>
      </c>
      <c r="I442">
        <v>22.988</v>
      </c>
      <c r="J442">
        <v>32.194000000000003</v>
      </c>
      <c r="K442">
        <v>-11.05226</v>
      </c>
      <c r="L442">
        <v>1.199041</v>
      </c>
      <c r="M442">
        <v>1.4661120000000001</v>
      </c>
      <c r="N442">
        <v>9.1613019999999992</v>
      </c>
      <c r="O442">
        <v>8.3335810000000006</v>
      </c>
    </row>
    <row r="443" spans="1:16">
      <c r="A443" s="31">
        <v>1371998</v>
      </c>
      <c r="B443">
        <v>137</v>
      </c>
      <c r="C443" t="s">
        <v>20</v>
      </c>
      <c r="D443">
        <v>1998</v>
      </c>
      <c r="E443">
        <v>19.341999999999999</v>
      </c>
      <c r="F443">
        <v>11.811999999999999</v>
      </c>
      <c r="G443">
        <v>3.0569999999999999</v>
      </c>
      <c r="H443">
        <v>0.42199999999999999</v>
      </c>
      <c r="I443">
        <v>24.09</v>
      </c>
      <c r="J443">
        <v>31.876000000000001</v>
      </c>
      <c r="K443">
        <v>4.3377109999999997</v>
      </c>
      <c r="L443">
        <v>1.1848339999999999</v>
      </c>
      <c r="M443">
        <v>-0.99761580000000005</v>
      </c>
      <c r="N443">
        <v>4.5745120000000004</v>
      </c>
      <c r="O443">
        <v>6.7313580000000002</v>
      </c>
    </row>
    <row r="444" spans="1:16">
      <c r="A444" s="31">
        <v>1371999</v>
      </c>
      <c r="B444">
        <v>137</v>
      </c>
      <c r="C444" t="s">
        <v>20</v>
      </c>
      <c r="D444">
        <v>1999</v>
      </c>
      <c r="E444">
        <v>21.173999999999999</v>
      </c>
      <c r="F444">
        <v>14.816000000000001</v>
      </c>
      <c r="G444">
        <v>2.89</v>
      </c>
      <c r="H444">
        <v>0.42699999999999999</v>
      </c>
      <c r="I444">
        <v>24.757999999999999</v>
      </c>
      <c r="J444">
        <v>34.692999999999998</v>
      </c>
      <c r="K444">
        <v>8.6521209999999993</v>
      </c>
      <c r="L444">
        <v>1.17096</v>
      </c>
      <c r="M444">
        <v>8.1197940000000006</v>
      </c>
      <c r="N444">
        <v>2.698118</v>
      </c>
      <c r="O444">
        <v>6.4039970000000004</v>
      </c>
    </row>
    <row r="445" spans="1:16">
      <c r="A445" s="31">
        <v>1372000</v>
      </c>
      <c r="B445">
        <v>137</v>
      </c>
      <c r="C445" t="s">
        <v>20</v>
      </c>
      <c r="D445">
        <v>2000</v>
      </c>
      <c r="E445">
        <v>21.326000000000001</v>
      </c>
      <c r="F445">
        <v>15.012</v>
      </c>
      <c r="G445">
        <v>2.4</v>
      </c>
      <c r="H445">
        <v>0.434</v>
      </c>
      <c r="I445">
        <v>22.265000000000001</v>
      </c>
      <c r="J445">
        <v>34.868000000000002</v>
      </c>
      <c r="K445">
        <v>0.71274499999999996</v>
      </c>
      <c r="L445">
        <v>1.612903</v>
      </c>
      <c r="M445">
        <v>0.50189289999999998</v>
      </c>
      <c r="N445">
        <v>-11.196949999999999</v>
      </c>
      <c r="O445">
        <v>1.954607</v>
      </c>
      <c r="P445">
        <v>0.83151560000000002</v>
      </c>
    </row>
    <row r="446" spans="1:16">
      <c r="A446" s="31">
        <v>1372001</v>
      </c>
      <c r="B446">
        <v>137</v>
      </c>
      <c r="C446" t="s">
        <v>20</v>
      </c>
      <c r="D446">
        <v>2001</v>
      </c>
      <c r="E446">
        <v>21.291</v>
      </c>
      <c r="F446">
        <v>6.6139999999999999</v>
      </c>
      <c r="G446">
        <v>2.2170000000000001</v>
      </c>
      <c r="H446">
        <v>0.439</v>
      </c>
      <c r="I446">
        <v>21.763999999999999</v>
      </c>
      <c r="J446">
        <v>30.077000000000002</v>
      </c>
      <c r="K446">
        <v>-0.1643887</v>
      </c>
      <c r="L446">
        <v>1.138952</v>
      </c>
      <c r="M446">
        <v>-15.929119999999999</v>
      </c>
      <c r="N446">
        <v>-2.3019669999999999</v>
      </c>
      <c r="O446">
        <v>3.936871</v>
      </c>
      <c r="P446">
        <v>0.83151560000000002</v>
      </c>
    </row>
    <row r="447" spans="1:16">
      <c r="A447" s="31">
        <v>1372002</v>
      </c>
      <c r="B447">
        <v>137</v>
      </c>
      <c r="C447" t="s">
        <v>20</v>
      </c>
      <c r="D447">
        <v>2002</v>
      </c>
      <c r="E447">
        <v>23.712</v>
      </c>
      <c r="F447">
        <v>1.075</v>
      </c>
      <c r="G447">
        <v>2.5</v>
      </c>
      <c r="H447">
        <v>0.44400000000000001</v>
      </c>
      <c r="I447">
        <v>19.693999999999999</v>
      </c>
      <c r="J447">
        <v>27.277000000000001</v>
      </c>
      <c r="K447">
        <v>10.21002</v>
      </c>
      <c r="L447">
        <v>1.126126</v>
      </c>
      <c r="M447">
        <v>-10.26506</v>
      </c>
      <c r="N447">
        <v>-10.510820000000001</v>
      </c>
      <c r="O447">
        <v>1.4132279999999999</v>
      </c>
      <c r="P447">
        <v>0.83151560000000002</v>
      </c>
    </row>
    <row r="448" spans="1:16">
      <c r="A448" s="31">
        <v>1372003</v>
      </c>
      <c r="B448">
        <v>137</v>
      </c>
      <c r="C448" t="s">
        <v>20</v>
      </c>
      <c r="D448">
        <v>2003</v>
      </c>
      <c r="E448">
        <v>29.614999999999998</v>
      </c>
      <c r="F448">
        <v>4.6950000000000003</v>
      </c>
      <c r="G448">
        <v>3.3079999999999998</v>
      </c>
      <c r="H448">
        <v>0.44800000000000001</v>
      </c>
      <c r="I448">
        <v>20.457000000000001</v>
      </c>
      <c r="J448">
        <v>27.613</v>
      </c>
      <c r="K448">
        <v>19.932469999999999</v>
      </c>
      <c r="L448">
        <v>0.89285709999999996</v>
      </c>
      <c r="M448">
        <v>1.216818</v>
      </c>
      <c r="N448">
        <v>3.7297750000000001</v>
      </c>
      <c r="O448">
        <v>6.2802420000000003</v>
      </c>
      <c r="P448">
        <v>0.83151560000000002</v>
      </c>
    </row>
    <row r="449" spans="1:16">
      <c r="A449" s="31">
        <v>1372004</v>
      </c>
      <c r="B449">
        <v>137</v>
      </c>
      <c r="C449" t="s">
        <v>20</v>
      </c>
      <c r="D449">
        <v>2004</v>
      </c>
      <c r="E449">
        <v>34.732999999999997</v>
      </c>
      <c r="F449">
        <v>11.606</v>
      </c>
      <c r="G449">
        <v>3.6920000000000002</v>
      </c>
      <c r="H449">
        <v>0.45500000000000002</v>
      </c>
      <c r="I449">
        <v>20.315999999999999</v>
      </c>
      <c r="J449">
        <v>27.454000000000001</v>
      </c>
      <c r="K449">
        <v>14.73527</v>
      </c>
      <c r="L449">
        <v>1.538462</v>
      </c>
      <c r="M449">
        <v>-0.57915059999999996</v>
      </c>
      <c r="N449">
        <v>-0.69403429999999999</v>
      </c>
      <c r="O449">
        <v>5.3107499999999996</v>
      </c>
      <c r="P449">
        <v>0.83151560000000002</v>
      </c>
    </row>
    <row r="450" spans="1:16">
      <c r="A450" s="31">
        <v>1372005</v>
      </c>
      <c r="B450">
        <v>137</v>
      </c>
      <c r="C450" t="s">
        <v>20</v>
      </c>
      <c r="D450">
        <v>2005</v>
      </c>
      <c r="E450">
        <v>37.381999999999998</v>
      </c>
      <c r="F450">
        <v>5.7640000000000002</v>
      </c>
      <c r="G450">
        <v>4.0830000000000002</v>
      </c>
      <c r="H450">
        <v>0.46100000000000002</v>
      </c>
      <c r="I450">
        <v>20.972000000000001</v>
      </c>
      <c r="J450">
        <v>27.968</v>
      </c>
      <c r="K450">
        <v>7.0862980000000002</v>
      </c>
      <c r="L450">
        <v>1.301518</v>
      </c>
      <c r="M450">
        <v>1.837815</v>
      </c>
      <c r="N450">
        <v>3.12798</v>
      </c>
      <c r="O450">
        <v>6.447838</v>
      </c>
      <c r="P450">
        <v>0.83151560000000002</v>
      </c>
    </row>
    <row r="451" spans="1:16">
      <c r="A451" s="31">
        <v>1372006</v>
      </c>
      <c r="B451">
        <v>137</v>
      </c>
      <c r="C451" t="s">
        <v>20</v>
      </c>
      <c r="D451">
        <v>2006</v>
      </c>
      <c r="E451">
        <v>42.451999999999998</v>
      </c>
      <c r="F451">
        <v>12.384</v>
      </c>
      <c r="G451">
        <v>4.2329999999999997</v>
      </c>
      <c r="H451">
        <v>0.46899999999999997</v>
      </c>
      <c r="I451">
        <v>18.283999999999999</v>
      </c>
      <c r="J451">
        <v>24.998999999999999</v>
      </c>
      <c r="K451">
        <v>11.9429</v>
      </c>
      <c r="L451">
        <v>1.705757</v>
      </c>
      <c r="M451">
        <v>-11.876480000000001</v>
      </c>
      <c r="N451">
        <v>-14.70138</v>
      </c>
      <c r="O451">
        <v>0.470864</v>
      </c>
      <c r="P451">
        <v>0.83151560000000002</v>
      </c>
    </row>
    <row r="452" spans="1:16">
      <c r="A452" s="31">
        <v>1372007</v>
      </c>
      <c r="B452">
        <v>137</v>
      </c>
      <c r="C452" t="s">
        <v>20</v>
      </c>
      <c r="D452">
        <v>2007</v>
      </c>
      <c r="E452">
        <v>50.959000000000003</v>
      </c>
      <c r="F452">
        <v>6.7370000000000001</v>
      </c>
      <c r="G452">
        <v>4.1829999999999998</v>
      </c>
      <c r="H452">
        <v>0.47599999999999998</v>
      </c>
      <c r="I452">
        <v>19.209</v>
      </c>
      <c r="J452">
        <v>25.838999999999999</v>
      </c>
      <c r="K452">
        <v>16.693809999999999</v>
      </c>
      <c r="L452">
        <v>1.470588</v>
      </c>
      <c r="M452">
        <v>3.2509000000000001</v>
      </c>
      <c r="N452">
        <v>4.8154510000000004</v>
      </c>
      <c r="O452">
        <v>7.1923729999999999</v>
      </c>
      <c r="P452">
        <v>0.83151560000000002</v>
      </c>
    </row>
    <row r="453" spans="1:16">
      <c r="A453" s="31">
        <v>1372008</v>
      </c>
      <c r="B453">
        <v>137</v>
      </c>
      <c r="C453" t="s">
        <v>20</v>
      </c>
      <c r="D453">
        <v>2008</v>
      </c>
      <c r="E453">
        <v>56.072000000000003</v>
      </c>
      <c r="F453">
        <v>9.2360000000000007</v>
      </c>
      <c r="G453">
        <v>4.1420000000000003</v>
      </c>
      <c r="H453">
        <v>0.48399999999999999</v>
      </c>
      <c r="I453">
        <v>20.693000000000001</v>
      </c>
      <c r="J453">
        <v>27.123999999999999</v>
      </c>
      <c r="K453">
        <v>9.1186330000000009</v>
      </c>
      <c r="L453">
        <v>1.6528929999999999</v>
      </c>
      <c r="M453">
        <v>4.7375020000000001</v>
      </c>
      <c r="N453">
        <v>7.1715070000000001</v>
      </c>
      <c r="O453">
        <v>8.1704319999999999</v>
      </c>
      <c r="P453">
        <v>0.83151560000000002</v>
      </c>
    </row>
    <row r="454" spans="1:16">
      <c r="A454" s="31">
        <v>1372009</v>
      </c>
      <c r="B454">
        <v>137</v>
      </c>
      <c r="C454" t="s">
        <v>20</v>
      </c>
      <c r="D454">
        <v>2009</v>
      </c>
      <c r="E454">
        <v>51.518000000000001</v>
      </c>
      <c r="F454">
        <v>-13.677</v>
      </c>
      <c r="G454">
        <v>5.45</v>
      </c>
      <c r="H454">
        <v>0.49399999999999999</v>
      </c>
      <c r="I454">
        <v>16.212</v>
      </c>
      <c r="J454">
        <v>22.321000000000002</v>
      </c>
      <c r="K454">
        <v>-8.8396290000000004</v>
      </c>
      <c r="L454">
        <v>2.024292</v>
      </c>
      <c r="M454">
        <v>-21.517849999999999</v>
      </c>
      <c r="N454">
        <v>-27.64002</v>
      </c>
      <c r="O454">
        <v>-3.8350399999999998</v>
      </c>
      <c r="P454">
        <v>0.83151560000000002</v>
      </c>
    </row>
    <row r="455" spans="1:16">
      <c r="A455" s="31">
        <v>1372010</v>
      </c>
      <c r="B455">
        <v>137</v>
      </c>
      <c r="C455" t="s">
        <v>20</v>
      </c>
      <c r="D455">
        <v>2010</v>
      </c>
      <c r="E455">
        <v>53.308</v>
      </c>
      <c r="F455">
        <v>12.172000000000001</v>
      </c>
      <c r="G455">
        <v>5.8079999999999998</v>
      </c>
      <c r="H455">
        <v>0.502</v>
      </c>
      <c r="I455">
        <v>17.885000000000002</v>
      </c>
      <c r="J455">
        <v>23.984000000000002</v>
      </c>
      <c r="K455">
        <v>3.3578450000000002</v>
      </c>
      <c r="L455">
        <v>1.593626</v>
      </c>
      <c r="M455">
        <v>6.933789</v>
      </c>
      <c r="N455">
        <v>9.3542070000000006</v>
      </c>
      <c r="O455">
        <v>8.9109979999999993</v>
      </c>
      <c r="P455">
        <v>0.83151560000000002</v>
      </c>
    </row>
    <row r="456" spans="1:16">
      <c r="A456" s="31">
        <v>1372011</v>
      </c>
      <c r="B456">
        <v>137</v>
      </c>
      <c r="C456" t="s">
        <v>20</v>
      </c>
      <c r="D456">
        <v>2011</v>
      </c>
      <c r="E456">
        <v>60.073</v>
      </c>
      <c r="F456">
        <v>5.3339999999999996</v>
      </c>
      <c r="G456">
        <v>5.65</v>
      </c>
      <c r="H456">
        <v>0.51200000000000001</v>
      </c>
      <c r="I456">
        <v>19.446000000000002</v>
      </c>
      <c r="J456">
        <v>25.238</v>
      </c>
      <c r="K456">
        <v>11.2613</v>
      </c>
      <c r="L456">
        <v>1.953125</v>
      </c>
      <c r="M456">
        <v>4.9686979999999998</v>
      </c>
      <c r="N456">
        <v>8.0273579999999995</v>
      </c>
      <c r="O456">
        <v>8.7130609999999997</v>
      </c>
      <c r="P456">
        <v>0.83151560000000002</v>
      </c>
    </row>
    <row r="457" spans="1:16">
      <c r="A457" s="31">
        <v>1372012</v>
      </c>
      <c r="B457">
        <v>137</v>
      </c>
      <c r="C457" t="s">
        <v>20</v>
      </c>
      <c r="D457">
        <v>2012</v>
      </c>
      <c r="E457">
        <v>56.710999999999999</v>
      </c>
      <c r="F457">
        <v>4.76</v>
      </c>
      <c r="G457">
        <v>6.0880000000000001</v>
      </c>
      <c r="H457">
        <v>0.52500000000000002</v>
      </c>
      <c r="I457">
        <v>19.373000000000001</v>
      </c>
      <c r="J457">
        <v>25.018000000000001</v>
      </c>
      <c r="K457">
        <v>-5.9283029999999997</v>
      </c>
      <c r="L457">
        <v>2.476191</v>
      </c>
      <c r="M457">
        <v>-0.87936689999999995</v>
      </c>
      <c r="N457">
        <v>-0.37681310000000001</v>
      </c>
      <c r="O457">
        <v>6.1968259999999997</v>
      </c>
      <c r="P457">
        <v>0.83151560000000002</v>
      </c>
    </row>
    <row r="458" spans="1:16">
      <c r="A458" s="31">
        <v>1372013</v>
      </c>
      <c r="B458">
        <v>137</v>
      </c>
      <c r="C458" t="s">
        <v>20</v>
      </c>
      <c r="D458">
        <v>2013</v>
      </c>
      <c r="E458">
        <v>61.758000000000003</v>
      </c>
      <c r="F458">
        <v>5.0979999999999999</v>
      </c>
      <c r="G458">
        <v>6.8170000000000002</v>
      </c>
      <c r="H458">
        <v>0.53700000000000003</v>
      </c>
      <c r="I458">
        <v>19.016999999999999</v>
      </c>
      <c r="J458">
        <v>24.428000000000001</v>
      </c>
      <c r="K458">
        <v>8.1722199999999994</v>
      </c>
      <c r="L458">
        <v>2.2346370000000002</v>
      </c>
      <c r="M458">
        <v>-2.4152610000000001</v>
      </c>
      <c r="N458">
        <v>-1.872009</v>
      </c>
      <c r="O458">
        <v>5.4502800000000002</v>
      </c>
      <c r="P458">
        <v>0.83151560000000002</v>
      </c>
    </row>
    <row r="459" spans="1:16">
      <c r="A459" s="31">
        <v>1372014</v>
      </c>
      <c r="B459">
        <v>137</v>
      </c>
      <c r="C459" t="s">
        <v>20</v>
      </c>
      <c r="D459">
        <v>2014</v>
      </c>
      <c r="E459">
        <v>66.209000000000003</v>
      </c>
      <c r="F459">
        <v>19.466999999999999</v>
      </c>
      <c r="G459">
        <v>7.07</v>
      </c>
      <c r="H459">
        <v>0.55000000000000004</v>
      </c>
      <c r="I459">
        <v>19.940000000000001</v>
      </c>
      <c r="J459">
        <v>25.091999999999999</v>
      </c>
      <c r="K459">
        <v>6.7226509999999999</v>
      </c>
      <c r="L459">
        <v>2.3636360000000001</v>
      </c>
      <c r="M459">
        <v>2.6462620000000001</v>
      </c>
      <c r="N459">
        <v>4.6288869999999998</v>
      </c>
      <c r="O459">
        <v>7.8649480000000001</v>
      </c>
      <c r="P459">
        <v>0.83151560000000002</v>
      </c>
    </row>
    <row r="460" spans="1:16">
      <c r="A460" s="31">
        <v>1372015</v>
      </c>
      <c r="B460">
        <v>137</v>
      </c>
      <c r="C460" t="s">
        <v>20</v>
      </c>
      <c r="D460">
        <v>2015</v>
      </c>
      <c r="E460">
        <v>57.774000000000001</v>
      </c>
      <c r="F460">
        <v>3.399</v>
      </c>
      <c r="G460">
        <v>6.6260000000000003</v>
      </c>
      <c r="H460">
        <v>0.56299999999999994</v>
      </c>
      <c r="I460">
        <v>19.324000000000002</v>
      </c>
      <c r="J460">
        <v>24.393999999999998</v>
      </c>
      <c r="K460">
        <v>-14.59999</v>
      </c>
      <c r="L460">
        <v>2.309059</v>
      </c>
      <c r="M460">
        <v>-2.8613590000000002</v>
      </c>
      <c r="N460">
        <v>-3.1877460000000002</v>
      </c>
      <c r="O460">
        <v>5.0655669999999997</v>
      </c>
      <c r="P460">
        <v>0.83151560000000002</v>
      </c>
    </row>
    <row r="461" spans="1:16">
      <c r="A461" s="31">
        <v>1372016</v>
      </c>
      <c r="B461">
        <v>137</v>
      </c>
      <c r="C461" t="s">
        <v>20</v>
      </c>
      <c r="D461">
        <v>2016</v>
      </c>
      <c r="E461">
        <v>60.716000000000001</v>
      </c>
      <c r="F461">
        <v>1.6319999999999999</v>
      </c>
      <c r="G461">
        <v>6.2430000000000003</v>
      </c>
      <c r="H461">
        <v>0.57599999999999996</v>
      </c>
      <c r="I461">
        <v>19.001999999999999</v>
      </c>
      <c r="J461">
        <v>23.940999999999999</v>
      </c>
      <c r="K461">
        <v>4.84551</v>
      </c>
      <c r="L461">
        <v>2.2569439999999998</v>
      </c>
      <c r="M461">
        <v>-1.8921520000000001</v>
      </c>
      <c r="N461">
        <v>-1.6945589999999999</v>
      </c>
      <c r="O461">
        <v>5.5447839999999999</v>
      </c>
      <c r="P461">
        <v>0.83151560000000002</v>
      </c>
    </row>
    <row r="462" spans="1:16">
      <c r="A462" s="31">
        <v>1372017</v>
      </c>
      <c r="B462">
        <v>137</v>
      </c>
      <c r="C462" t="s">
        <v>20</v>
      </c>
      <c r="D462">
        <v>2017</v>
      </c>
      <c r="E462">
        <v>64.159000000000006</v>
      </c>
      <c r="F462">
        <v>0.621</v>
      </c>
      <c r="G462">
        <v>5.8330000000000002</v>
      </c>
      <c r="H462">
        <v>0.59099999999999997</v>
      </c>
      <c r="I462">
        <v>18.596</v>
      </c>
      <c r="J462">
        <v>23.5</v>
      </c>
      <c r="K462">
        <v>5.3663550000000004</v>
      </c>
      <c r="L462">
        <v>2.538071</v>
      </c>
      <c r="M462">
        <v>-1.8765959999999999</v>
      </c>
      <c r="N462">
        <v>-2.183265</v>
      </c>
      <c r="O462">
        <v>5.6218839999999997</v>
      </c>
      <c r="P462">
        <v>0.83151560000000002</v>
      </c>
    </row>
    <row r="463" spans="1:16">
      <c r="A463" s="31">
        <v>1372018</v>
      </c>
      <c r="B463">
        <v>137</v>
      </c>
      <c r="C463" t="s">
        <v>20</v>
      </c>
      <c r="D463">
        <v>2018</v>
      </c>
      <c r="E463">
        <v>70.951999999999998</v>
      </c>
      <c r="F463">
        <v>-0.33800000000000002</v>
      </c>
      <c r="G463">
        <v>5.093</v>
      </c>
      <c r="H463">
        <v>0.60199999999999998</v>
      </c>
      <c r="I463">
        <v>17.562000000000001</v>
      </c>
      <c r="J463">
        <v>22.32</v>
      </c>
      <c r="K463">
        <v>9.5740789999999993</v>
      </c>
      <c r="L463">
        <v>1.827242</v>
      </c>
      <c r="M463">
        <v>-5.2867379999999997</v>
      </c>
      <c r="N463">
        <v>-5.8877119999999996</v>
      </c>
      <c r="O463">
        <v>3.6904780000000001</v>
      </c>
      <c r="P463">
        <v>0.83151560000000002</v>
      </c>
    </row>
    <row r="464" spans="1:16">
      <c r="A464" s="31">
        <v>1372019</v>
      </c>
      <c r="B464">
        <v>137</v>
      </c>
      <c r="C464" t="s">
        <v>20</v>
      </c>
      <c r="D464">
        <v>2019</v>
      </c>
      <c r="E464">
        <v>71.113</v>
      </c>
      <c r="F464">
        <v>0.91200000000000003</v>
      </c>
      <c r="G464">
        <v>5.3890000000000002</v>
      </c>
      <c r="H464">
        <v>0.61399999999999999</v>
      </c>
      <c r="I464">
        <v>17.427</v>
      </c>
      <c r="J464">
        <v>21.995999999999999</v>
      </c>
      <c r="K464">
        <v>0.2264002</v>
      </c>
      <c r="L464">
        <v>1.9543969999999999</v>
      </c>
      <c r="M464">
        <v>-1.4729950000000001</v>
      </c>
      <c r="N464">
        <v>-0.77466000000000002</v>
      </c>
      <c r="O464">
        <v>5.6058120000000002</v>
      </c>
    </row>
    <row r="465" spans="1:15">
      <c r="A465" s="31">
        <v>1372020</v>
      </c>
      <c r="B465">
        <v>137</v>
      </c>
      <c r="C465" t="s">
        <v>20</v>
      </c>
      <c r="D465">
        <v>2020</v>
      </c>
      <c r="E465">
        <v>73.204999999999998</v>
      </c>
      <c r="F465">
        <v>2.149</v>
      </c>
      <c r="G465">
        <v>6.327</v>
      </c>
      <c r="H465">
        <v>0.626</v>
      </c>
      <c r="I465">
        <v>15.628</v>
      </c>
      <c r="J465">
        <v>20.024000000000001</v>
      </c>
      <c r="K465">
        <v>2.8577279999999998</v>
      </c>
      <c r="L465">
        <v>1.916933</v>
      </c>
      <c r="M465">
        <v>-9.8481819999999995</v>
      </c>
      <c r="N465">
        <v>-11.51139</v>
      </c>
      <c r="O465">
        <v>1.76552</v>
      </c>
    </row>
    <row r="466" spans="1:15">
      <c r="A466" s="31">
        <v>1372021</v>
      </c>
      <c r="B466">
        <v>137</v>
      </c>
      <c r="C466" t="s">
        <v>20</v>
      </c>
      <c r="D466">
        <v>2021</v>
      </c>
      <c r="E466">
        <v>84.076999999999998</v>
      </c>
      <c r="F466">
        <v>6.6630000000000003</v>
      </c>
      <c r="G466">
        <v>6.665</v>
      </c>
      <c r="H466">
        <v>0.63800000000000001</v>
      </c>
      <c r="I466">
        <v>15.352</v>
      </c>
      <c r="J466">
        <v>20.263999999999999</v>
      </c>
      <c r="K466">
        <v>12.930999999999999</v>
      </c>
      <c r="L466">
        <v>1.880878</v>
      </c>
      <c r="M466">
        <v>1.184366</v>
      </c>
      <c r="N466">
        <v>-1.797811</v>
      </c>
      <c r="O466">
        <v>5.2950889999999999</v>
      </c>
    </row>
    <row r="467" spans="1:15">
      <c r="A467" s="31">
        <v>1372022</v>
      </c>
      <c r="B467">
        <v>137</v>
      </c>
      <c r="C467" t="s">
        <v>20</v>
      </c>
      <c r="D467">
        <v>2022</v>
      </c>
      <c r="E467">
        <v>90.448999999999998</v>
      </c>
      <c r="F467">
        <v>4.508</v>
      </c>
      <c r="G467">
        <v>6.391</v>
      </c>
      <c r="H467">
        <v>0.65</v>
      </c>
      <c r="I467">
        <v>15.21</v>
      </c>
      <c r="J467">
        <v>20.128</v>
      </c>
      <c r="K467">
        <v>7.0448539999999999</v>
      </c>
      <c r="L467">
        <v>1.8461540000000001</v>
      </c>
      <c r="M467">
        <v>-0.67567569999999999</v>
      </c>
      <c r="N467">
        <v>-0.93359630000000005</v>
      </c>
      <c r="O467">
        <v>5.4885210000000004</v>
      </c>
    </row>
    <row r="468" spans="1:15">
      <c r="A468" s="31">
        <v>1372023</v>
      </c>
      <c r="B468">
        <v>137</v>
      </c>
      <c r="C468" t="s">
        <v>20</v>
      </c>
      <c r="D468">
        <v>2023</v>
      </c>
      <c r="E468">
        <v>95.340999999999994</v>
      </c>
      <c r="F468">
        <v>3.6680000000000001</v>
      </c>
      <c r="G468">
        <v>6.09</v>
      </c>
      <c r="H468">
        <v>0.66200000000000003</v>
      </c>
      <c r="I468">
        <v>15.157999999999999</v>
      </c>
      <c r="J468">
        <v>20.007999999999999</v>
      </c>
      <c r="K468">
        <v>5.1310560000000001</v>
      </c>
      <c r="L468">
        <v>1.812689</v>
      </c>
      <c r="M468">
        <v>-0.59976010000000002</v>
      </c>
      <c r="N468">
        <v>-0.3430532</v>
      </c>
      <c r="O468">
        <v>5.6570280000000004</v>
      </c>
    </row>
    <row r="469" spans="1:15">
      <c r="A469" s="31">
        <v>1372024</v>
      </c>
      <c r="B469">
        <v>137</v>
      </c>
      <c r="C469" t="s">
        <v>20</v>
      </c>
      <c r="D469">
        <v>2024</v>
      </c>
      <c r="E469">
        <v>99.911000000000001</v>
      </c>
      <c r="F469">
        <v>3.0009999999999999</v>
      </c>
      <c r="G469">
        <v>5.8860000000000001</v>
      </c>
      <c r="H469">
        <v>0.67500000000000004</v>
      </c>
      <c r="I469">
        <v>15.147</v>
      </c>
      <c r="J469">
        <v>19.890999999999998</v>
      </c>
      <c r="K469">
        <v>4.574071</v>
      </c>
      <c r="L469">
        <v>1.925926</v>
      </c>
      <c r="M469">
        <v>-0.58820570000000005</v>
      </c>
      <c r="N469">
        <v>-7.2621599999999994E-2</v>
      </c>
      <c r="O469">
        <v>5.8419619999999997</v>
      </c>
    </row>
    <row r="470" spans="1:15">
      <c r="A470" s="31">
        <v>1372025</v>
      </c>
      <c r="B470">
        <v>137</v>
      </c>
      <c r="C470" t="s">
        <v>20</v>
      </c>
      <c r="D470">
        <v>2025</v>
      </c>
      <c r="E470">
        <v>104.342</v>
      </c>
      <c r="F470">
        <v>3.0009999999999999</v>
      </c>
      <c r="G470">
        <v>5.7530000000000001</v>
      </c>
      <c r="H470">
        <v>0.68799999999999994</v>
      </c>
      <c r="I470">
        <v>15.157999999999999</v>
      </c>
      <c r="J470">
        <v>19.876000000000001</v>
      </c>
      <c r="K470">
        <v>4.2466119999999998</v>
      </c>
      <c r="L470">
        <v>1.889535</v>
      </c>
      <c r="M470">
        <v>-7.5467900000000004E-2</v>
      </c>
      <c r="N470">
        <v>7.2568900000000006E-2</v>
      </c>
      <c r="O470">
        <v>5.8759569999999997</v>
      </c>
    </row>
    <row r="471" spans="1:15">
      <c r="A471" s="31">
        <v>1372026</v>
      </c>
      <c r="B471">
        <v>137</v>
      </c>
      <c r="C471" t="s">
        <v>20</v>
      </c>
      <c r="D471">
        <v>2026</v>
      </c>
      <c r="E471">
        <v>108.982</v>
      </c>
      <c r="F471">
        <v>3.0049999999999999</v>
      </c>
      <c r="G471">
        <v>5.75</v>
      </c>
      <c r="H471">
        <v>0.70099999999999996</v>
      </c>
      <c r="I471">
        <v>15.17</v>
      </c>
      <c r="J471">
        <v>19.780999999999999</v>
      </c>
      <c r="K471">
        <v>4.2575839999999996</v>
      </c>
      <c r="L471">
        <v>1.8544940000000001</v>
      </c>
      <c r="M471">
        <v>-0.48025879999999999</v>
      </c>
      <c r="N471">
        <v>7.9103499999999993E-2</v>
      </c>
      <c r="O471">
        <v>5.8351350000000002</v>
      </c>
    </row>
    <row r="472" spans="1:15">
      <c r="A472" s="31">
        <v>1381980</v>
      </c>
      <c r="B472">
        <v>138</v>
      </c>
      <c r="C472" t="s">
        <v>22</v>
      </c>
      <c r="D472">
        <v>1980</v>
      </c>
      <c r="E472">
        <v>193.75800000000001</v>
      </c>
      <c r="G472">
        <v>3.3540000000000001</v>
      </c>
      <c r="H472">
        <v>14.090999999999999</v>
      </c>
      <c r="I472">
        <v>23.568999999999999</v>
      </c>
      <c r="J472">
        <v>23.126999999999999</v>
      </c>
    </row>
    <row r="473" spans="1:15">
      <c r="A473" s="31">
        <v>1381981</v>
      </c>
      <c r="B473">
        <v>138</v>
      </c>
      <c r="C473" t="s">
        <v>22</v>
      </c>
      <c r="D473">
        <v>1981</v>
      </c>
      <c r="E473">
        <v>162.4</v>
      </c>
      <c r="F473">
        <v>-6.0579999999999998</v>
      </c>
      <c r="G473">
        <v>4.5830000000000002</v>
      </c>
      <c r="H473">
        <v>14.209</v>
      </c>
      <c r="I473">
        <v>20.777000000000001</v>
      </c>
      <c r="J473">
        <v>23.132999999999999</v>
      </c>
      <c r="K473">
        <v>-19.30911</v>
      </c>
      <c r="L473">
        <v>0.83045959999999996</v>
      </c>
      <c r="M473">
        <v>2.5937000000000002E-2</v>
      </c>
      <c r="N473">
        <v>-13.437939999999999</v>
      </c>
      <c r="O473">
        <v>0.54116730000000002</v>
      </c>
    </row>
    <row r="474" spans="1:15">
      <c r="A474" s="31">
        <v>1381982</v>
      </c>
      <c r="B474">
        <v>138</v>
      </c>
      <c r="C474" t="s">
        <v>22</v>
      </c>
      <c r="D474">
        <v>1982</v>
      </c>
      <c r="E474">
        <v>157.33799999999999</v>
      </c>
      <c r="F474">
        <v>3.9E-2</v>
      </c>
      <c r="G474">
        <v>6.5250000000000004</v>
      </c>
      <c r="H474">
        <v>14.286</v>
      </c>
      <c r="I474">
        <v>19.706</v>
      </c>
      <c r="J474">
        <v>22.9</v>
      </c>
      <c r="K474">
        <v>-3.2172779999999999</v>
      </c>
      <c r="L474">
        <v>0.53898919999999995</v>
      </c>
      <c r="M474">
        <v>-1.0174669999999999</v>
      </c>
      <c r="N474">
        <v>-5.4348929999999998</v>
      </c>
      <c r="O474">
        <v>2.8930449999999999</v>
      </c>
    </row>
    <row r="475" spans="1:15">
      <c r="A475" s="31">
        <v>1381983</v>
      </c>
      <c r="B475">
        <v>138</v>
      </c>
      <c r="C475" t="s">
        <v>22</v>
      </c>
      <c r="D475">
        <v>1983</v>
      </c>
      <c r="E475">
        <v>153.179</v>
      </c>
      <c r="F475">
        <v>3.9159999999999999</v>
      </c>
      <c r="G475">
        <v>8.2539999999999996</v>
      </c>
      <c r="H475">
        <v>14.34</v>
      </c>
      <c r="I475">
        <v>20.428000000000001</v>
      </c>
      <c r="J475">
        <v>23.75</v>
      </c>
      <c r="K475">
        <v>-2.7151239999999999</v>
      </c>
      <c r="L475">
        <v>0.37656899999999999</v>
      </c>
      <c r="M475">
        <v>3.5789469999999999</v>
      </c>
      <c r="N475">
        <v>3.5343650000000002</v>
      </c>
      <c r="O475">
        <v>5.8582260000000002</v>
      </c>
    </row>
    <row r="476" spans="1:15">
      <c r="A476" s="31">
        <v>1381984</v>
      </c>
      <c r="B476">
        <v>138</v>
      </c>
      <c r="C476" t="s">
        <v>22</v>
      </c>
      <c r="D476">
        <v>1984</v>
      </c>
      <c r="E476">
        <v>142.578</v>
      </c>
      <c r="F476">
        <v>5.3070000000000004</v>
      </c>
      <c r="G476">
        <v>8.09</v>
      </c>
      <c r="H476">
        <v>14.395</v>
      </c>
      <c r="I476">
        <v>20.640999999999998</v>
      </c>
      <c r="J476">
        <v>25.114999999999998</v>
      </c>
      <c r="K476">
        <v>-7.4352280000000004</v>
      </c>
      <c r="L476">
        <v>0.3820771</v>
      </c>
      <c r="M476">
        <v>5.4349990000000004</v>
      </c>
      <c r="N476">
        <v>1.031927</v>
      </c>
      <c r="O476">
        <v>5.1011329999999999</v>
      </c>
    </row>
    <row r="477" spans="1:15">
      <c r="A477" s="31">
        <v>1381985</v>
      </c>
      <c r="B477">
        <v>138</v>
      </c>
      <c r="C477" t="s">
        <v>22</v>
      </c>
      <c r="D477">
        <v>1985</v>
      </c>
      <c r="E477">
        <v>144.655</v>
      </c>
      <c r="F477">
        <v>6.4640000000000004</v>
      </c>
      <c r="G477">
        <v>7.327</v>
      </c>
      <c r="H477">
        <v>14.454000000000001</v>
      </c>
      <c r="I477">
        <v>21.114999999999998</v>
      </c>
      <c r="J477">
        <v>24.050999999999998</v>
      </c>
      <c r="K477">
        <v>1.4358299999999999</v>
      </c>
      <c r="L477">
        <v>0.40819149999999998</v>
      </c>
      <c r="M477">
        <v>-4.4239329999999999</v>
      </c>
      <c r="N477">
        <v>2.24485</v>
      </c>
      <c r="O477">
        <v>5.1960649999999999</v>
      </c>
    </row>
    <row r="478" spans="1:15">
      <c r="A478" s="31">
        <v>1381986</v>
      </c>
      <c r="B478">
        <v>138</v>
      </c>
      <c r="C478" t="s">
        <v>22</v>
      </c>
      <c r="D478">
        <v>1986</v>
      </c>
      <c r="E478">
        <v>201.59899999999999</v>
      </c>
      <c r="F478">
        <v>4.2450000000000001</v>
      </c>
      <c r="G478">
        <v>6.52</v>
      </c>
      <c r="H478">
        <v>14.529</v>
      </c>
      <c r="I478">
        <v>22.640999999999998</v>
      </c>
      <c r="J478">
        <v>24.783000000000001</v>
      </c>
      <c r="K478">
        <v>28.246169999999999</v>
      </c>
      <c r="L478">
        <v>0.51620889999999997</v>
      </c>
      <c r="M478">
        <v>2.9536380000000002</v>
      </c>
      <c r="N478">
        <v>6.7399849999999999</v>
      </c>
      <c r="O478">
        <v>7.0098630000000002</v>
      </c>
    </row>
    <row r="479" spans="1:15">
      <c r="A479" s="31">
        <v>1381987</v>
      </c>
      <c r="B479">
        <v>138</v>
      </c>
      <c r="C479" t="s">
        <v>22</v>
      </c>
      <c r="D479">
        <v>1987</v>
      </c>
      <c r="E479">
        <v>246.928</v>
      </c>
      <c r="F479">
        <v>3.718</v>
      </c>
      <c r="G479">
        <v>6.3369999999999997</v>
      </c>
      <c r="H479">
        <v>14.615</v>
      </c>
      <c r="I479">
        <v>22.71</v>
      </c>
      <c r="J479">
        <v>24.405999999999999</v>
      </c>
      <c r="K479">
        <v>18.35717</v>
      </c>
      <c r="L479">
        <v>0.58843650000000003</v>
      </c>
      <c r="M479">
        <v>-1.544702</v>
      </c>
      <c r="N479">
        <v>0.30383090000000001</v>
      </c>
      <c r="O479">
        <v>4.8050009999999999</v>
      </c>
    </row>
    <row r="480" spans="1:15">
      <c r="A480" s="31">
        <v>1381988</v>
      </c>
      <c r="B480">
        <v>138</v>
      </c>
      <c r="C480" t="s">
        <v>22</v>
      </c>
      <c r="D480">
        <v>1988</v>
      </c>
      <c r="E480">
        <v>264.22300000000001</v>
      </c>
      <c r="F480">
        <v>3.2130000000000001</v>
      </c>
      <c r="G480">
        <v>6.2469999999999999</v>
      </c>
      <c r="H480">
        <v>14.715</v>
      </c>
      <c r="I480">
        <v>23.978999999999999</v>
      </c>
      <c r="J480">
        <v>26.678000000000001</v>
      </c>
      <c r="K480">
        <v>6.5456070000000004</v>
      </c>
      <c r="L480">
        <v>0.67957869999999998</v>
      </c>
      <c r="M480">
        <v>8.5163799999999998</v>
      </c>
      <c r="N480">
        <v>5.2921300000000002</v>
      </c>
      <c r="O480">
        <v>6.8555270000000004</v>
      </c>
    </row>
    <row r="481" spans="1:16">
      <c r="A481" s="31">
        <v>1381989</v>
      </c>
      <c r="B481">
        <v>138</v>
      </c>
      <c r="C481" t="s">
        <v>22</v>
      </c>
      <c r="D481">
        <v>1989</v>
      </c>
      <c r="E481">
        <v>260.53199999999998</v>
      </c>
      <c r="F481">
        <v>7.8019999999999996</v>
      </c>
      <c r="G481">
        <v>5.6740000000000004</v>
      </c>
      <c r="H481">
        <v>14.805</v>
      </c>
      <c r="I481">
        <v>24.67</v>
      </c>
      <c r="J481">
        <v>28.523</v>
      </c>
      <c r="K481">
        <v>-1.416717</v>
      </c>
      <c r="L481">
        <v>0.60790279999999997</v>
      </c>
      <c r="M481">
        <v>6.468464</v>
      </c>
      <c r="N481">
        <v>2.8009729999999999</v>
      </c>
      <c r="O481">
        <v>5.9078600000000003</v>
      </c>
    </row>
    <row r="482" spans="1:16">
      <c r="A482" s="31">
        <v>1381990</v>
      </c>
      <c r="B482">
        <v>138</v>
      </c>
      <c r="C482" t="s">
        <v>22</v>
      </c>
      <c r="D482">
        <v>1990</v>
      </c>
      <c r="E482">
        <v>321.40499999999997</v>
      </c>
      <c r="F482">
        <v>3.976</v>
      </c>
      <c r="G482">
        <v>5.1120000000000001</v>
      </c>
      <c r="H482">
        <v>14.893000000000001</v>
      </c>
      <c r="I482">
        <v>24.225999999999999</v>
      </c>
      <c r="J482">
        <v>26.742999999999999</v>
      </c>
      <c r="K482">
        <v>18.93966</v>
      </c>
      <c r="L482">
        <v>0.59088160000000001</v>
      </c>
      <c r="M482">
        <v>-6.6559470000000003</v>
      </c>
      <c r="N482">
        <v>-1.8327420000000001</v>
      </c>
      <c r="O482">
        <v>3.9352239999999998</v>
      </c>
    </row>
    <row r="483" spans="1:16">
      <c r="A483" s="31">
        <v>1381991</v>
      </c>
      <c r="B483">
        <v>138</v>
      </c>
      <c r="C483" t="s">
        <v>22</v>
      </c>
      <c r="D483">
        <v>1991</v>
      </c>
      <c r="E483">
        <v>331.09699999999998</v>
      </c>
      <c r="F483">
        <v>6.335</v>
      </c>
      <c r="G483">
        <v>4.7990000000000004</v>
      </c>
      <c r="H483">
        <v>15.01</v>
      </c>
      <c r="I483">
        <v>23.373000000000001</v>
      </c>
      <c r="J483">
        <v>25.628</v>
      </c>
      <c r="K483">
        <v>2.9272390000000001</v>
      </c>
      <c r="L483">
        <v>0.77948030000000001</v>
      </c>
      <c r="M483">
        <v>-4.3507100000000003</v>
      </c>
      <c r="N483">
        <v>-3.6495099999999998</v>
      </c>
      <c r="O483">
        <v>3.5730979999999999</v>
      </c>
    </row>
    <row r="484" spans="1:16">
      <c r="A484" s="31">
        <v>1381992</v>
      </c>
      <c r="B484">
        <v>138</v>
      </c>
      <c r="C484" t="s">
        <v>22</v>
      </c>
      <c r="D484">
        <v>1992</v>
      </c>
      <c r="E484">
        <v>366.00400000000002</v>
      </c>
      <c r="F484">
        <v>2.851</v>
      </c>
      <c r="G484">
        <v>4.8650000000000002</v>
      </c>
      <c r="H484">
        <v>15.129</v>
      </c>
      <c r="I484">
        <v>23.309000000000001</v>
      </c>
      <c r="J484">
        <v>25.18</v>
      </c>
      <c r="K484">
        <v>9.5373280000000005</v>
      </c>
      <c r="L484">
        <v>0.78656879999999996</v>
      </c>
      <c r="M484">
        <v>-1.77919</v>
      </c>
      <c r="N484">
        <v>-0.27457199999999998</v>
      </c>
      <c r="O484">
        <v>4.7742599999999999</v>
      </c>
    </row>
    <row r="485" spans="1:16">
      <c r="A485" s="31">
        <v>1381993</v>
      </c>
      <c r="B485">
        <v>138</v>
      </c>
      <c r="C485" t="s">
        <v>22</v>
      </c>
      <c r="D485">
        <v>1993</v>
      </c>
      <c r="E485">
        <v>355.93099999999998</v>
      </c>
      <c r="F485">
        <v>0.39600000000000002</v>
      </c>
      <c r="G485">
        <v>5.53</v>
      </c>
      <c r="H485">
        <v>15.239000000000001</v>
      </c>
      <c r="I485">
        <v>21.466000000000001</v>
      </c>
      <c r="J485">
        <v>25.175000000000001</v>
      </c>
      <c r="K485">
        <v>-2.8300429999999999</v>
      </c>
      <c r="L485">
        <v>0.72183220000000003</v>
      </c>
      <c r="M485">
        <v>-1.9861E-2</v>
      </c>
      <c r="N485">
        <v>-8.5856700000000004</v>
      </c>
      <c r="O485">
        <v>2.0440109999999998</v>
      </c>
    </row>
    <row r="486" spans="1:16">
      <c r="A486" s="31">
        <v>1381994</v>
      </c>
      <c r="B486">
        <v>138</v>
      </c>
      <c r="C486" t="s">
        <v>22</v>
      </c>
      <c r="D486">
        <v>1994</v>
      </c>
      <c r="E486">
        <v>382.55</v>
      </c>
      <c r="F486">
        <v>9.032</v>
      </c>
      <c r="G486">
        <v>6.1929999999999996</v>
      </c>
      <c r="H486">
        <v>15.342000000000001</v>
      </c>
      <c r="I486">
        <v>21.687000000000001</v>
      </c>
      <c r="J486">
        <v>26.207999999999998</v>
      </c>
      <c r="K486">
        <v>6.9583060000000003</v>
      </c>
      <c r="L486">
        <v>0.6713597</v>
      </c>
      <c r="M486">
        <v>3.9415450000000001</v>
      </c>
      <c r="N486">
        <v>1.0190440000000001</v>
      </c>
      <c r="O486">
        <v>5.2917209999999999</v>
      </c>
    </row>
    <row r="487" spans="1:16">
      <c r="A487" s="31">
        <v>1381995</v>
      </c>
      <c r="B487">
        <v>138</v>
      </c>
      <c r="C487" t="s">
        <v>22</v>
      </c>
      <c r="D487">
        <v>1995</v>
      </c>
      <c r="E487">
        <v>452.71</v>
      </c>
      <c r="F487">
        <v>9.8209999999999997</v>
      </c>
      <c r="G487">
        <v>7.7329999999999997</v>
      </c>
      <c r="H487">
        <v>15.423999999999999</v>
      </c>
      <c r="I487">
        <v>21.728000000000002</v>
      </c>
      <c r="J487">
        <v>27.420999999999999</v>
      </c>
      <c r="K487">
        <v>15.497780000000001</v>
      </c>
      <c r="L487">
        <v>0.53163899999999997</v>
      </c>
      <c r="M487">
        <v>4.4236170000000001</v>
      </c>
      <c r="N487">
        <v>0.18869659999999999</v>
      </c>
      <c r="O487">
        <v>4.9165809999999999</v>
      </c>
    </row>
    <row r="488" spans="1:16">
      <c r="A488" s="31">
        <v>1381996</v>
      </c>
      <c r="B488">
        <v>138</v>
      </c>
      <c r="C488" t="s">
        <v>22</v>
      </c>
      <c r="D488">
        <v>1996</v>
      </c>
      <c r="E488">
        <v>450.625</v>
      </c>
      <c r="F488">
        <v>5.3230000000000004</v>
      </c>
      <c r="G488">
        <v>7.0990000000000002</v>
      </c>
      <c r="H488">
        <v>15.494</v>
      </c>
      <c r="I488">
        <v>22.561</v>
      </c>
      <c r="J488">
        <v>27.332999999999998</v>
      </c>
      <c r="K488">
        <v>-0.46269070000000001</v>
      </c>
      <c r="L488">
        <v>0.45178780000000002</v>
      </c>
      <c r="M488">
        <v>-0.32195509999999999</v>
      </c>
      <c r="N488">
        <v>3.692212</v>
      </c>
      <c r="O488">
        <v>5.844627</v>
      </c>
    </row>
    <row r="489" spans="1:16">
      <c r="A489" s="31">
        <v>1381997</v>
      </c>
      <c r="B489">
        <v>138</v>
      </c>
      <c r="C489" t="s">
        <v>22</v>
      </c>
      <c r="D489">
        <v>1997</v>
      </c>
      <c r="E489">
        <v>417.32900000000001</v>
      </c>
      <c r="F489">
        <v>11.13</v>
      </c>
      <c r="G489">
        <v>6.101</v>
      </c>
      <c r="H489">
        <v>15.567</v>
      </c>
      <c r="I489">
        <v>22.843</v>
      </c>
      <c r="J489">
        <v>28.852</v>
      </c>
      <c r="K489">
        <v>-7.9783580000000001</v>
      </c>
      <c r="L489">
        <v>0.46894069999999999</v>
      </c>
      <c r="M489">
        <v>5.2648000000000001</v>
      </c>
      <c r="N489">
        <v>1.2345139999999999</v>
      </c>
      <c r="O489">
        <v>5.235474</v>
      </c>
    </row>
    <row r="490" spans="1:16">
      <c r="A490" s="31">
        <v>1381998</v>
      </c>
      <c r="B490">
        <v>138</v>
      </c>
      <c r="C490" t="s">
        <v>22</v>
      </c>
      <c r="D490">
        <v>1998</v>
      </c>
      <c r="E490">
        <v>438.61</v>
      </c>
      <c r="F490">
        <v>8.3919999999999995</v>
      </c>
      <c r="G490">
        <v>4.93</v>
      </c>
      <c r="H490">
        <v>15.654</v>
      </c>
      <c r="I490">
        <v>22.943999999999999</v>
      </c>
      <c r="J490">
        <v>25.914999999999999</v>
      </c>
      <c r="K490">
        <v>4.8519189999999996</v>
      </c>
      <c r="L490">
        <v>0.5557685</v>
      </c>
      <c r="M490">
        <v>-11.3332</v>
      </c>
      <c r="N490">
        <v>0.44020219999999999</v>
      </c>
      <c r="O490">
        <v>4.4985249999999999</v>
      </c>
    </row>
    <row r="491" spans="1:16">
      <c r="A491" s="31">
        <v>1381999</v>
      </c>
      <c r="B491">
        <v>138</v>
      </c>
      <c r="C491" t="s">
        <v>22</v>
      </c>
      <c r="D491">
        <v>1999</v>
      </c>
      <c r="E491">
        <v>447.49299999999999</v>
      </c>
      <c r="F491">
        <v>9.8819999999999997</v>
      </c>
      <c r="G491">
        <v>4.1390000000000002</v>
      </c>
      <c r="H491">
        <v>15.76</v>
      </c>
      <c r="I491">
        <v>23.216999999999999</v>
      </c>
      <c r="J491">
        <v>26.721</v>
      </c>
      <c r="K491">
        <v>1.9850589999999999</v>
      </c>
      <c r="L491">
        <v>0.67258879999999999</v>
      </c>
      <c r="M491">
        <v>3.0163540000000002</v>
      </c>
      <c r="N491">
        <v>1.1758630000000001</v>
      </c>
      <c r="O491">
        <v>5.3137410000000003</v>
      </c>
    </row>
    <row r="492" spans="1:16">
      <c r="A492" s="31">
        <v>1382000</v>
      </c>
      <c r="B492">
        <v>138</v>
      </c>
      <c r="C492" t="s">
        <v>22</v>
      </c>
      <c r="D492">
        <v>2000</v>
      </c>
      <c r="E492">
        <v>417.66399999999999</v>
      </c>
      <c r="F492">
        <v>11.112</v>
      </c>
      <c r="G492">
        <v>3.66</v>
      </c>
      <c r="H492">
        <v>15.864000000000001</v>
      </c>
      <c r="I492">
        <v>22.57</v>
      </c>
      <c r="J492">
        <v>24.308</v>
      </c>
      <c r="K492">
        <v>-7.1418650000000001</v>
      </c>
      <c r="L492">
        <v>0.65557240000000006</v>
      </c>
      <c r="M492">
        <v>-9.9267730000000007</v>
      </c>
      <c r="N492">
        <v>-2.8666369999999999</v>
      </c>
      <c r="O492">
        <v>3.5415740000000002</v>
      </c>
      <c r="P492">
        <v>-1.0831930000000001</v>
      </c>
    </row>
    <row r="493" spans="1:16">
      <c r="A493" s="31">
        <v>1382001</v>
      </c>
      <c r="B493">
        <v>138</v>
      </c>
      <c r="C493" t="s">
        <v>22</v>
      </c>
      <c r="D493">
        <v>2001</v>
      </c>
      <c r="E493">
        <v>431.59</v>
      </c>
      <c r="F493">
        <v>2.6269999999999998</v>
      </c>
      <c r="G493">
        <v>3.137</v>
      </c>
      <c r="H493">
        <v>15.987</v>
      </c>
      <c r="I493">
        <v>22.718</v>
      </c>
      <c r="J493">
        <v>24.992000000000001</v>
      </c>
      <c r="K493">
        <v>3.2266729999999999</v>
      </c>
      <c r="L493">
        <v>0.76937509999999998</v>
      </c>
      <c r="M493">
        <v>2.7368760000000001</v>
      </c>
      <c r="N493">
        <v>0.65146579999999998</v>
      </c>
      <c r="O493">
        <v>5.2137169999999999</v>
      </c>
      <c r="P493">
        <v>-1.0831930000000001</v>
      </c>
    </row>
    <row r="494" spans="1:16">
      <c r="A494" s="31">
        <v>1382002</v>
      </c>
      <c r="B494">
        <v>138</v>
      </c>
      <c r="C494" t="s">
        <v>22</v>
      </c>
      <c r="D494">
        <v>2002</v>
      </c>
      <c r="E494">
        <v>473.52699999999999</v>
      </c>
      <c r="F494">
        <v>0.35299999999999998</v>
      </c>
      <c r="G494">
        <v>3.665</v>
      </c>
      <c r="H494">
        <v>16.105</v>
      </c>
      <c r="I494">
        <v>21.009</v>
      </c>
      <c r="J494">
        <v>23.338000000000001</v>
      </c>
      <c r="K494">
        <v>8.856306</v>
      </c>
      <c r="L494">
        <v>0.73269169999999995</v>
      </c>
      <c r="M494">
        <v>-7.087154</v>
      </c>
      <c r="N494">
        <v>-8.1346089999999993</v>
      </c>
      <c r="O494">
        <v>1.967797</v>
      </c>
      <c r="P494">
        <v>-1.0831930000000001</v>
      </c>
    </row>
    <row r="495" spans="1:16">
      <c r="A495" s="31">
        <v>1382003</v>
      </c>
      <c r="B495">
        <v>138</v>
      </c>
      <c r="C495" t="s">
        <v>22</v>
      </c>
      <c r="D495">
        <v>2003</v>
      </c>
      <c r="E495">
        <v>579.92499999999995</v>
      </c>
      <c r="F495">
        <v>1.9810000000000001</v>
      </c>
      <c r="G495">
        <v>4.8330000000000002</v>
      </c>
      <c r="H495">
        <v>16.193000000000001</v>
      </c>
      <c r="I495">
        <v>20.488</v>
      </c>
      <c r="J495">
        <v>25.643000000000001</v>
      </c>
      <c r="K495">
        <v>18.34686</v>
      </c>
      <c r="L495">
        <v>0.5434447</v>
      </c>
      <c r="M495">
        <v>8.9888080000000006</v>
      </c>
      <c r="N495">
        <v>-2.5429520000000001</v>
      </c>
      <c r="O495">
        <v>4.1790149999999997</v>
      </c>
      <c r="P495">
        <v>-1.0831930000000001</v>
      </c>
    </row>
    <row r="496" spans="1:16">
      <c r="A496" s="31">
        <v>1382004</v>
      </c>
      <c r="B496">
        <v>138</v>
      </c>
      <c r="C496" t="s">
        <v>22</v>
      </c>
      <c r="D496">
        <v>2004</v>
      </c>
      <c r="E496">
        <v>658.08100000000002</v>
      </c>
      <c r="F496">
        <v>6.3339999999999996</v>
      </c>
      <c r="G496">
        <v>5.665</v>
      </c>
      <c r="H496">
        <v>16.257999999999999</v>
      </c>
      <c r="I496">
        <v>20.321000000000002</v>
      </c>
      <c r="J496">
        <v>27.882000000000001</v>
      </c>
      <c r="K496">
        <v>11.87635</v>
      </c>
      <c r="L496">
        <v>0.39980320000000003</v>
      </c>
      <c r="M496">
        <v>8.0302710000000008</v>
      </c>
      <c r="N496">
        <v>-0.82180989999999998</v>
      </c>
      <c r="O496">
        <v>4.5921830000000003</v>
      </c>
      <c r="P496">
        <v>-1.0831930000000001</v>
      </c>
    </row>
    <row r="497" spans="1:16">
      <c r="A497" s="31">
        <v>1382005</v>
      </c>
      <c r="B497">
        <v>138</v>
      </c>
      <c r="C497" t="s">
        <v>22</v>
      </c>
      <c r="D497">
        <v>2005</v>
      </c>
      <c r="E497">
        <v>685.72699999999998</v>
      </c>
      <c r="F497">
        <v>5.4249999999999998</v>
      </c>
      <c r="G497">
        <v>5.8819999999999997</v>
      </c>
      <c r="H497">
        <v>16.306000000000001</v>
      </c>
      <c r="I497">
        <v>20.454000000000001</v>
      </c>
      <c r="J497">
        <v>27.501000000000001</v>
      </c>
      <c r="K497">
        <v>4.0316330000000002</v>
      </c>
      <c r="L497">
        <v>0.29437020000000003</v>
      </c>
      <c r="M497">
        <v>-1.3854040000000001</v>
      </c>
      <c r="N497">
        <v>0.65023960000000003</v>
      </c>
      <c r="O497">
        <v>4.6759539999999999</v>
      </c>
      <c r="P497">
        <v>-1.0831930000000001</v>
      </c>
    </row>
    <row r="498" spans="1:16">
      <c r="A498" s="31">
        <v>1382006</v>
      </c>
      <c r="B498">
        <v>138</v>
      </c>
      <c r="C498" t="s">
        <v>22</v>
      </c>
      <c r="D498">
        <v>2006</v>
      </c>
      <c r="E498">
        <v>733.99400000000003</v>
      </c>
      <c r="F498">
        <v>7.6050000000000004</v>
      </c>
      <c r="G498">
        <v>5.0140000000000002</v>
      </c>
      <c r="H498">
        <v>16.334</v>
      </c>
      <c r="I498">
        <v>21.024000000000001</v>
      </c>
      <c r="J498">
        <v>30.109000000000002</v>
      </c>
      <c r="K498">
        <v>6.575939</v>
      </c>
      <c r="L498">
        <v>0.17142160000000001</v>
      </c>
      <c r="M498">
        <v>8.6618619999999993</v>
      </c>
      <c r="N498">
        <v>2.7111869999999998</v>
      </c>
      <c r="O498">
        <v>5.5823809999999998</v>
      </c>
      <c r="P498">
        <v>-1.0831930000000001</v>
      </c>
    </row>
    <row r="499" spans="1:16">
      <c r="A499" s="31">
        <v>1382007</v>
      </c>
      <c r="B499">
        <v>138</v>
      </c>
      <c r="C499" t="s">
        <v>22</v>
      </c>
      <c r="D499">
        <v>2007</v>
      </c>
      <c r="E499">
        <v>848.65899999999999</v>
      </c>
      <c r="F499">
        <v>7.9009999999999998</v>
      </c>
      <c r="G499">
        <v>4.1609999999999996</v>
      </c>
      <c r="H499">
        <v>16.358000000000001</v>
      </c>
      <c r="I499">
        <v>23.349</v>
      </c>
      <c r="J499">
        <v>30.234999999999999</v>
      </c>
      <c r="K499">
        <v>13.51132</v>
      </c>
      <c r="L499">
        <v>0.14671719999999999</v>
      </c>
      <c r="M499">
        <v>0.41673559999999998</v>
      </c>
      <c r="N499">
        <v>9.9575999999999993</v>
      </c>
      <c r="O499">
        <v>7.6723949999999999</v>
      </c>
      <c r="P499">
        <v>-1.0831930000000001</v>
      </c>
    </row>
    <row r="500" spans="1:16">
      <c r="A500" s="31">
        <v>1382008</v>
      </c>
      <c r="B500">
        <v>138</v>
      </c>
      <c r="C500" t="s">
        <v>22</v>
      </c>
      <c r="D500">
        <v>2008</v>
      </c>
      <c r="E500">
        <v>951.76599999999996</v>
      </c>
      <c r="F500">
        <v>-0.75900000000000001</v>
      </c>
      <c r="G500">
        <v>3.6629999999999998</v>
      </c>
      <c r="H500">
        <v>16.405000000000001</v>
      </c>
      <c r="I500">
        <v>22.331</v>
      </c>
      <c r="J500">
        <v>27.297000000000001</v>
      </c>
      <c r="K500">
        <v>10.83323</v>
      </c>
      <c r="L500">
        <v>0.28649799999999997</v>
      </c>
      <c r="M500">
        <v>-10.76309</v>
      </c>
      <c r="N500">
        <v>-4.5586849999999997</v>
      </c>
      <c r="O500">
        <v>2.6457600000000001</v>
      </c>
      <c r="P500">
        <v>-1.0831930000000001</v>
      </c>
    </row>
    <row r="501" spans="1:16">
      <c r="A501" s="31">
        <v>1382009</v>
      </c>
      <c r="B501">
        <v>138</v>
      </c>
      <c r="C501" t="s">
        <v>22</v>
      </c>
      <c r="D501">
        <v>2009</v>
      </c>
      <c r="E501">
        <v>870.572</v>
      </c>
      <c r="F501">
        <v>-7.6120000000000001</v>
      </c>
      <c r="G501">
        <v>4.359</v>
      </c>
      <c r="H501">
        <v>16.486000000000001</v>
      </c>
      <c r="I501">
        <v>20.721</v>
      </c>
      <c r="J501">
        <v>26.135999999999999</v>
      </c>
      <c r="K501">
        <v>-9.326511</v>
      </c>
      <c r="L501">
        <v>0.49132599999999998</v>
      </c>
      <c r="M501">
        <v>-4.4421489999999997</v>
      </c>
      <c r="N501">
        <v>-7.769895</v>
      </c>
      <c r="O501">
        <v>1.9714780000000001</v>
      </c>
      <c r="P501">
        <v>-1.0831930000000001</v>
      </c>
    </row>
    <row r="502" spans="1:16">
      <c r="A502" s="31">
        <v>1382010</v>
      </c>
      <c r="B502">
        <v>138</v>
      </c>
      <c r="C502" t="s">
        <v>22</v>
      </c>
      <c r="D502">
        <v>2010</v>
      </c>
      <c r="E502">
        <v>848.07299999999998</v>
      </c>
      <c r="F502">
        <v>8.5519999999999996</v>
      </c>
      <c r="G502">
        <v>4.9950000000000001</v>
      </c>
      <c r="H502">
        <v>16.574999999999999</v>
      </c>
      <c r="I502">
        <v>20.222000000000001</v>
      </c>
      <c r="J502">
        <v>27.155999999999999</v>
      </c>
      <c r="K502">
        <v>-2.6529560000000001</v>
      </c>
      <c r="L502">
        <v>0.53695329999999997</v>
      </c>
      <c r="M502">
        <v>3.7560760000000002</v>
      </c>
      <c r="N502">
        <v>-2.4676100000000001</v>
      </c>
      <c r="O502">
        <v>4.025245</v>
      </c>
      <c r="P502">
        <v>-1.0831930000000001</v>
      </c>
    </row>
    <row r="503" spans="1:16">
      <c r="A503" s="31">
        <v>1382011</v>
      </c>
      <c r="B503">
        <v>138</v>
      </c>
      <c r="C503" t="s">
        <v>22</v>
      </c>
      <c r="D503">
        <v>2011</v>
      </c>
      <c r="E503">
        <v>905.11099999999999</v>
      </c>
      <c r="F503">
        <v>3.8769999999999998</v>
      </c>
      <c r="G503">
        <v>4.984</v>
      </c>
      <c r="H503">
        <v>16.655999999999999</v>
      </c>
      <c r="I503">
        <v>20.04</v>
      </c>
      <c r="J503">
        <v>28.574999999999999</v>
      </c>
      <c r="K503">
        <v>6.301768</v>
      </c>
      <c r="L503">
        <v>0.4863112</v>
      </c>
      <c r="M503">
        <v>4.9658790000000002</v>
      </c>
      <c r="N503">
        <v>-0.90818359999999998</v>
      </c>
      <c r="O503">
        <v>4.53545</v>
      </c>
      <c r="P503">
        <v>-1.0831930000000001</v>
      </c>
    </row>
    <row r="504" spans="1:16">
      <c r="A504" s="31">
        <v>1382012</v>
      </c>
      <c r="B504">
        <v>138</v>
      </c>
      <c r="C504" t="s">
        <v>22</v>
      </c>
      <c r="D504">
        <v>2012</v>
      </c>
      <c r="E504">
        <v>839.45500000000004</v>
      </c>
      <c r="F504">
        <v>2.1659999999999999</v>
      </c>
      <c r="G504">
        <v>5.8319999999999999</v>
      </c>
      <c r="H504">
        <v>16.73</v>
      </c>
      <c r="I504">
        <v>18.725000000000001</v>
      </c>
      <c r="J504">
        <v>28.919</v>
      </c>
      <c r="K504">
        <v>-7.8212650000000004</v>
      </c>
      <c r="L504">
        <v>0.44231920000000002</v>
      </c>
      <c r="M504">
        <v>1.1895290000000001</v>
      </c>
      <c r="N504">
        <v>-7.022697</v>
      </c>
      <c r="O504">
        <v>2.3621490000000001</v>
      </c>
      <c r="P504">
        <v>-1.0831930000000001</v>
      </c>
    </row>
    <row r="505" spans="1:16">
      <c r="A505" s="31">
        <v>1382013</v>
      </c>
      <c r="B505">
        <v>138</v>
      </c>
      <c r="C505" t="s">
        <v>22</v>
      </c>
      <c r="D505">
        <v>2013</v>
      </c>
      <c r="E505">
        <v>877.18600000000004</v>
      </c>
      <c r="F505">
        <v>2.3260000000000001</v>
      </c>
      <c r="G505">
        <v>7.2569999999999997</v>
      </c>
      <c r="H505">
        <v>16.78</v>
      </c>
      <c r="I505">
        <v>18.510000000000002</v>
      </c>
      <c r="J505">
        <v>28.260999999999999</v>
      </c>
      <c r="K505">
        <v>4.3013680000000001</v>
      </c>
      <c r="L505">
        <v>0.29797380000000001</v>
      </c>
      <c r="M505">
        <v>-2.3282970000000001</v>
      </c>
      <c r="N505">
        <v>-1.1615340000000001</v>
      </c>
      <c r="O505">
        <v>4.0518599999999996</v>
      </c>
      <c r="P505">
        <v>-1.0831930000000001</v>
      </c>
    </row>
    <row r="506" spans="1:16">
      <c r="A506" s="31">
        <v>1382014</v>
      </c>
      <c r="B506">
        <v>138</v>
      </c>
      <c r="C506" t="s">
        <v>22</v>
      </c>
      <c r="D506">
        <v>2014</v>
      </c>
      <c r="E506">
        <v>892.39800000000002</v>
      </c>
      <c r="F506">
        <v>3.2709999999999999</v>
      </c>
      <c r="G506">
        <v>7.4340000000000002</v>
      </c>
      <c r="H506">
        <v>16.829000000000001</v>
      </c>
      <c r="I506">
        <v>17.913</v>
      </c>
      <c r="J506">
        <v>26.085000000000001</v>
      </c>
      <c r="K506">
        <v>1.7046209999999999</v>
      </c>
      <c r="L506">
        <v>0.29116409999999998</v>
      </c>
      <c r="M506">
        <v>-8.3419589999999992</v>
      </c>
      <c r="N506">
        <v>-3.3327749999999998</v>
      </c>
      <c r="O506">
        <v>3.133019</v>
      </c>
      <c r="P506">
        <v>-1.0831930000000001</v>
      </c>
    </row>
    <row r="507" spans="1:16">
      <c r="A507" s="31">
        <v>1382015</v>
      </c>
      <c r="B507">
        <v>138</v>
      </c>
      <c r="C507" t="s">
        <v>22</v>
      </c>
      <c r="D507">
        <v>2015</v>
      </c>
      <c r="E507">
        <v>765.65</v>
      </c>
      <c r="F507">
        <v>14.882999999999999</v>
      </c>
      <c r="G507">
        <v>6.891</v>
      </c>
      <c r="H507">
        <v>16.901</v>
      </c>
      <c r="I507">
        <v>22.475000000000001</v>
      </c>
      <c r="J507">
        <v>28.774000000000001</v>
      </c>
      <c r="K507">
        <v>-16.554300000000001</v>
      </c>
      <c r="L507">
        <v>0.42601030000000001</v>
      </c>
      <c r="M507">
        <v>9.345243</v>
      </c>
      <c r="N507">
        <v>20.298110000000001</v>
      </c>
      <c r="O507">
        <v>11.60482</v>
      </c>
      <c r="P507">
        <v>-1.0831930000000001</v>
      </c>
    </row>
    <row r="508" spans="1:16">
      <c r="A508" s="31">
        <v>1382016</v>
      </c>
      <c r="B508">
        <v>138</v>
      </c>
      <c r="C508" t="s">
        <v>22</v>
      </c>
      <c r="D508">
        <v>2016</v>
      </c>
      <c r="E508">
        <v>783.84400000000005</v>
      </c>
      <c r="F508">
        <v>-1.9770000000000001</v>
      </c>
      <c r="G508">
        <v>6.024</v>
      </c>
      <c r="H508">
        <v>16.978999999999999</v>
      </c>
      <c r="I508">
        <v>20.488</v>
      </c>
      <c r="J508">
        <v>28.548999999999999</v>
      </c>
      <c r="K508">
        <v>2.3211249999999999</v>
      </c>
      <c r="L508">
        <v>0.45939099999999999</v>
      </c>
      <c r="M508">
        <v>-0.78811869999999995</v>
      </c>
      <c r="N508">
        <v>-9.6983599999999992</v>
      </c>
      <c r="O508">
        <v>1.4310400000000001</v>
      </c>
      <c r="P508">
        <v>-1.0831930000000001</v>
      </c>
    </row>
    <row r="509" spans="1:16">
      <c r="A509" s="31">
        <v>1382017</v>
      </c>
      <c r="B509">
        <v>138</v>
      </c>
      <c r="C509" t="s">
        <v>22</v>
      </c>
      <c r="D509">
        <v>2017</v>
      </c>
      <c r="E509">
        <v>833.57500000000005</v>
      </c>
      <c r="F509">
        <v>6.1740000000000004</v>
      </c>
      <c r="G509">
        <v>4.8540000000000001</v>
      </c>
      <c r="H509">
        <v>17.082000000000001</v>
      </c>
      <c r="I509">
        <v>20.593</v>
      </c>
      <c r="J509">
        <v>31.414000000000001</v>
      </c>
      <c r="K509">
        <v>5.9659899999999997</v>
      </c>
      <c r="L509">
        <v>0.60297389999999995</v>
      </c>
      <c r="M509">
        <v>9.1201369999999997</v>
      </c>
      <c r="N509">
        <v>0.50988199999999995</v>
      </c>
      <c r="O509">
        <v>5.2377900000000004</v>
      </c>
      <c r="P509">
        <v>-1.0831930000000001</v>
      </c>
    </row>
    <row r="510" spans="1:16">
      <c r="A510" s="31">
        <v>1382018</v>
      </c>
      <c r="B510">
        <v>138</v>
      </c>
      <c r="C510" t="s">
        <v>22</v>
      </c>
      <c r="D510">
        <v>2018</v>
      </c>
      <c r="E510">
        <v>914.45799999999997</v>
      </c>
      <c r="F510">
        <v>4.7140000000000004</v>
      </c>
      <c r="G510">
        <v>3.839</v>
      </c>
      <c r="H510">
        <v>17.181000000000001</v>
      </c>
      <c r="I510">
        <v>20.957999999999998</v>
      </c>
      <c r="J510">
        <v>31.794</v>
      </c>
      <c r="K510">
        <v>8.8449120000000008</v>
      </c>
      <c r="L510">
        <v>0.57621789999999995</v>
      </c>
      <c r="M510">
        <v>1.1951940000000001</v>
      </c>
      <c r="N510">
        <v>1.7415780000000001</v>
      </c>
      <c r="O510">
        <v>5.3582289999999997</v>
      </c>
      <c r="P510">
        <v>-1.0831930000000001</v>
      </c>
    </row>
    <row r="511" spans="1:16">
      <c r="A511" s="31">
        <v>1382019</v>
      </c>
      <c r="B511">
        <v>138</v>
      </c>
      <c r="C511" t="s">
        <v>22</v>
      </c>
      <c r="D511">
        <v>2019</v>
      </c>
      <c r="E511">
        <v>907.15099999999995</v>
      </c>
      <c r="F511">
        <v>3.25</v>
      </c>
      <c r="G511">
        <v>3.39</v>
      </c>
      <c r="H511">
        <v>17.282</v>
      </c>
      <c r="I511">
        <v>21.283000000000001</v>
      </c>
      <c r="J511">
        <v>31.23</v>
      </c>
      <c r="K511">
        <v>-0.8054888</v>
      </c>
      <c r="L511">
        <v>0.58442309999999997</v>
      </c>
      <c r="M511">
        <v>-1.8059559999999999</v>
      </c>
      <c r="N511">
        <v>1.52704</v>
      </c>
      <c r="O511">
        <v>5.1953250000000004</v>
      </c>
    </row>
    <row r="512" spans="1:16">
      <c r="A512" s="31">
        <v>1382020</v>
      </c>
      <c r="B512">
        <v>138</v>
      </c>
      <c r="C512" t="s">
        <v>22</v>
      </c>
      <c r="D512">
        <v>2020</v>
      </c>
      <c r="E512">
        <v>909.50300000000004</v>
      </c>
      <c r="F512">
        <v>-4.415</v>
      </c>
      <c r="G512">
        <v>3.8319999999999999</v>
      </c>
      <c r="H512">
        <v>17.408000000000001</v>
      </c>
      <c r="I512">
        <v>21.384</v>
      </c>
      <c r="J512">
        <v>31.375</v>
      </c>
      <c r="K512">
        <v>0.25860280000000002</v>
      </c>
      <c r="L512">
        <v>0.72380509999999998</v>
      </c>
      <c r="M512">
        <v>0.46215139999999999</v>
      </c>
      <c r="N512">
        <v>0.47231580000000001</v>
      </c>
      <c r="O512">
        <v>5.04108</v>
      </c>
    </row>
    <row r="513" spans="1:15">
      <c r="A513" s="31">
        <v>1382021</v>
      </c>
      <c r="B513">
        <v>138</v>
      </c>
      <c r="C513" t="s">
        <v>22</v>
      </c>
      <c r="D513">
        <v>2021</v>
      </c>
      <c r="E513">
        <v>1012.598</v>
      </c>
      <c r="F513">
        <v>3.8</v>
      </c>
      <c r="G513">
        <v>4.9000000000000004</v>
      </c>
      <c r="H513">
        <v>17.457999999999998</v>
      </c>
      <c r="I513">
        <v>22.196000000000002</v>
      </c>
      <c r="J513">
        <v>31.178999999999998</v>
      </c>
      <c r="K513">
        <v>10.181240000000001</v>
      </c>
      <c r="L513">
        <v>0.28640169999999998</v>
      </c>
      <c r="M513">
        <v>-0.62862830000000003</v>
      </c>
      <c r="N513">
        <v>3.6583169999999998</v>
      </c>
      <c r="O513">
        <v>5.6837099999999996</v>
      </c>
    </row>
    <row r="514" spans="1:15">
      <c r="A514" s="31">
        <v>1382022</v>
      </c>
      <c r="B514">
        <v>138</v>
      </c>
      <c r="C514" t="s">
        <v>22</v>
      </c>
      <c r="D514">
        <v>2022</v>
      </c>
      <c r="E514">
        <v>1073.229</v>
      </c>
      <c r="F514">
        <v>3.5</v>
      </c>
      <c r="G514">
        <v>4.7</v>
      </c>
      <c r="H514">
        <v>17.507999999999999</v>
      </c>
      <c r="I514">
        <v>22.34</v>
      </c>
      <c r="J514">
        <v>31.239000000000001</v>
      </c>
      <c r="K514">
        <v>5.6494</v>
      </c>
      <c r="L514">
        <v>0.2855837</v>
      </c>
      <c r="M514">
        <v>0.1920676</v>
      </c>
      <c r="N514">
        <v>0.64458369999999998</v>
      </c>
      <c r="O514">
        <v>4.7188509999999999</v>
      </c>
    </row>
    <row r="515" spans="1:15">
      <c r="A515" s="31">
        <v>1382023</v>
      </c>
      <c r="B515">
        <v>138</v>
      </c>
      <c r="C515" t="s">
        <v>22</v>
      </c>
      <c r="D515">
        <v>2023</v>
      </c>
      <c r="E515">
        <v>1113.0229999999999</v>
      </c>
      <c r="F515">
        <v>3.5</v>
      </c>
      <c r="G515">
        <v>4.5</v>
      </c>
      <c r="H515">
        <v>17.558</v>
      </c>
      <c r="I515">
        <v>22.375</v>
      </c>
      <c r="J515">
        <v>31.184999999999999</v>
      </c>
      <c r="K515">
        <v>3.5753080000000002</v>
      </c>
      <c r="L515">
        <v>0.28477049999999998</v>
      </c>
      <c r="M515">
        <v>-0.17316019999999999</v>
      </c>
      <c r="N515">
        <v>0.1564246</v>
      </c>
      <c r="O515">
        <v>4.5455129999999997</v>
      </c>
    </row>
    <row r="516" spans="1:15">
      <c r="A516" s="31">
        <v>1382024</v>
      </c>
      <c r="B516">
        <v>138</v>
      </c>
      <c r="C516" t="s">
        <v>22</v>
      </c>
      <c r="D516">
        <v>2024</v>
      </c>
      <c r="E516">
        <v>1150.973</v>
      </c>
      <c r="F516">
        <v>3.35</v>
      </c>
      <c r="G516">
        <v>4.2</v>
      </c>
      <c r="H516">
        <v>17.608000000000001</v>
      </c>
      <c r="I516">
        <v>22.364000000000001</v>
      </c>
      <c r="J516">
        <v>31.023</v>
      </c>
      <c r="K516">
        <v>3.2972100000000002</v>
      </c>
      <c r="L516">
        <v>0.28396179999999999</v>
      </c>
      <c r="M516">
        <v>-0.52219320000000002</v>
      </c>
      <c r="N516">
        <v>-4.9186199999999999E-2</v>
      </c>
      <c r="O516">
        <v>4.4656539999999998</v>
      </c>
    </row>
    <row r="517" spans="1:15">
      <c r="A517" s="31">
        <v>1382025</v>
      </c>
      <c r="B517">
        <v>138</v>
      </c>
      <c r="C517" t="s">
        <v>22</v>
      </c>
      <c r="D517">
        <v>2025</v>
      </c>
      <c r="E517">
        <v>1189.5419999999999</v>
      </c>
      <c r="F517">
        <v>3.38</v>
      </c>
      <c r="G517">
        <v>4.0999999999999996</v>
      </c>
      <c r="H517">
        <v>17.658000000000001</v>
      </c>
      <c r="I517">
        <v>22.364000000000001</v>
      </c>
      <c r="J517">
        <v>30.861999999999998</v>
      </c>
      <c r="K517">
        <v>3.24234</v>
      </c>
      <c r="L517">
        <v>0.28315780000000002</v>
      </c>
      <c r="M517">
        <v>-0.5216771</v>
      </c>
      <c r="N517">
        <v>0</v>
      </c>
      <c r="O517">
        <v>4.4811719999999999</v>
      </c>
    </row>
    <row r="518" spans="1:15">
      <c r="A518" s="31">
        <v>1382026</v>
      </c>
      <c r="B518">
        <v>138</v>
      </c>
      <c r="C518" t="s">
        <v>22</v>
      </c>
      <c r="D518">
        <v>2026</v>
      </c>
      <c r="E518">
        <v>1229.1289999999999</v>
      </c>
      <c r="F518">
        <v>3.33</v>
      </c>
      <c r="G518">
        <v>4</v>
      </c>
      <c r="H518">
        <v>17.707999999999998</v>
      </c>
      <c r="I518">
        <v>22.334</v>
      </c>
      <c r="J518">
        <v>30.619</v>
      </c>
      <c r="K518">
        <v>3.220736</v>
      </c>
      <c r="L518">
        <v>0.28235830000000001</v>
      </c>
      <c r="M518">
        <v>-0.79362489999999997</v>
      </c>
      <c r="N518">
        <v>-0.13432430000000001</v>
      </c>
      <c r="O518">
        <v>4.4273189999999998</v>
      </c>
    </row>
    <row r="519" spans="1:15">
      <c r="A519" s="31">
        <v>1421980</v>
      </c>
      <c r="B519">
        <v>142</v>
      </c>
      <c r="C519" t="s">
        <v>24</v>
      </c>
      <c r="D519">
        <v>1980</v>
      </c>
      <c r="E519">
        <v>64.438999999999993</v>
      </c>
      <c r="F519">
        <v>2.9260000000000002</v>
      </c>
      <c r="G519">
        <v>1.65</v>
      </c>
      <c r="H519">
        <v>4.0919999999999996</v>
      </c>
      <c r="I519">
        <v>28.280999999999999</v>
      </c>
      <c r="J519">
        <v>28.288</v>
      </c>
    </row>
    <row r="520" spans="1:15">
      <c r="A520" s="31">
        <v>1421981</v>
      </c>
      <c r="B520">
        <v>142</v>
      </c>
      <c r="C520" t="s">
        <v>24</v>
      </c>
      <c r="D520">
        <v>1981</v>
      </c>
      <c r="E520">
        <v>63.597000000000001</v>
      </c>
      <c r="F520">
        <v>1.5129999999999999</v>
      </c>
      <c r="G520">
        <v>2.0009999999999999</v>
      </c>
      <c r="H520">
        <v>4.1070000000000002</v>
      </c>
      <c r="I520">
        <v>27.762</v>
      </c>
      <c r="J520">
        <v>31.181000000000001</v>
      </c>
      <c r="K520">
        <v>-1.3239620000000001</v>
      </c>
      <c r="L520">
        <v>0.3652301</v>
      </c>
      <c r="M520">
        <v>9.2780860000000001</v>
      </c>
      <c r="N520">
        <v>-1.869462</v>
      </c>
      <c r="O520">
        <v>4.2596610000000004</v>
      </c>
    </row>
    <row r="521" spans="1:15">
      <c r="A521" s="31">
        <v>1421982</v>
      </c>
      <c r="B521">
        <v>142</v>
      </c>
      <c r="C521" t="s">
        <v>24</v>
      </c>
      <c r="D521">
        <v>1982</v>
      </c>
      <c r="E521">
        <v>62.646999999999998</v>
      </c>
      <c r="F521">
        <v>5.1429999999999998</v>
      </c>
      <c r="G521">
        <v>2.6059999999999999</v>
      </c>
      <c r="H521">
        <v>4.1230000000000002</v>
      </c>
      <c r="I521">
        <v>28.754000000000001</v>
      </c>
      <c r="J521">
        <v>29.597999999999999</v>
      </c>
      <c r="K521">
        <v>-1.5164329999999999</v>
      </c>
      <c r="L521">
        <v>0.38806689999999999</v>
      </c>
      <c r="M521">
        <v>-5.3483340000000004</v>
      </c>
      <c r="N521">
        <v>3.4499550000000001</v>
      </c>
      <c r="O521">
        <v>5.544899</v>
      </c>
    </row>
    <row r="522" spans="1:15">
      <c r="A522" s="31">
        <v>1421983</v>
      </c>
      <c r="B522">
        <v>142</v>
      </c>
      <c r="C522" t="s">
        <v>24</v>
      </c>
      <c r="D522">
        <v>1983</v>
      </c>
      <c r="E522">
        <v>61.627000000000002</v>
      </c>
      <c r="F522">
        <v>-2.9740000000000002</v>
      </c>
      <c r="G522">
        <v>3.4260000000000002</v>
      </c>
      <c r="H522">
        <v>4.1340000000000003</v>
      </c>
      <c r="I522">
        <v>26.373000000000001</v>
      </c>
      <c r="J522">
        <v>30.332000000000001</v>
      </c>
      <c r="K522">
        <v>-1.655119</v>
      </c>
      <c r="L522">
        <v>0.26608609999999999</v>
      </c>
      <c r="M522">
        <v>2.4198870000000001</v>
      </c>
      <c r="N522">
        <v>-9.0281719999999996</v>
      </c>
      <c r="O522">
        <v>1.5943970000000001</v>
      </c>
    </row>
    <row r="523" spans="1:15">
      <c r="A523" s="31">
        <v>1421984</v>
      </c>
      <c r="B523">
        <v>142</v>
      </c>
      <c r="C523" t="s">
        <v>24</v>
      </c>
      <c r="D523">
        <v>1984</v>
      </c>
      <c r="E523">
        <v>62.058</v>
      </c>
      <c r="F523">
        <v>5.7510000000000003</v>
      </c>
      <c r="G523">
        <v>3.1469999999999998</v>
      </c>
      <c r="H523">
        <v>4.1459999999999999</v>
      </c>
      <c r="I523">
        <v>27.52</v>
      </c>
      <c r="J523">
        <v>32.787999999999997</v>
      </c>
      <c r="K523">
        <v>0.69451160000000001</v>
      </c>
      <c r="L523">
        <v>0.28943560000000002</v>
      </c>
      <c r="M523">
        <v>7.490545</v>
      </c>
      <c r="N523">
        <v>4.167878</v>
      </c>
      <c r="O523">
        <v>6.1224239999999996</v>
      </c>
    </row>
    <row r="524" spans="1:15">
      <c r="A524" s="31">
        <v>1421985</v>
      </c>
      <c r="B524">
        <v>142</v>
      </c>
      <c r="C524" t="s">
        <v>24</v>
      </c>
      <c r="D524">
        <v>1985</v>
      </c>
      <c r="E524">
        <v>65.417000000000002</v>
      </c>
      <c r="F524">
        <v>8.8490000000000002</v>
      </c>
      <c r="G524">
        <v>2.5880000000000001</v>
      </c>
      <c r="H524">
        <v>4.1589999999999998</v>
      </c>
      <c r="I524">
        <v>27.494</v>
      </c>
      <c r="J524">
        <v>32.122999999999998</v>
      </c>
      <c r="K524">
        <v>5.1347509999999996</v>
      </c>
      <c r="L524">
        <v>0.31257509999999999</v>
      </c>
      <c r="M524">
        <v>-2.0701679999999998</v>
      </c>
      <c r="N524">
        <v>-9.45661E-2</v>
      </c>
      <c r="O524">
        <v>4.4236849999999999</v>
      </c>
    </row>
    <row r="525" spans="1:15">
      <c r="A525" s="31">
        <v>1421986</v>
      </c>
      <c r="B525">
        <v>142</v>
      </c>
      <c r="C525" t="s">
        <v>24</v>
      </c>
      <c r="D525">
        <v>1986</v>
      </c>
      <c r="E525">
        <v>78.692999999999998</v>
      </c>
      <c r="F525">
        <v>11.723000000000001</v>
      </c>
      <c r="G525">
        <v>1.962</v>
      </c>
      <c r="H525">
        <v>4.1740000000000004</v>
      </c>
      <c r="I525">
        <v>32.884999999999998</v>
      </c>
      <c r="J525">
        <v>26.914000000000001</v>
      </c>
      <c r="K525">
        <v>16.870619999999999</v>
      </c>
      <c r="L525">
        <v>0.35936750000000001</v>
      </c>
      <c r="M525">
        <v>-19.354240000000001</v>
      </c>
      <c r="N525">
        <v>16.39349</v>
      </c>
      <c r="O525">
        <v>9.3149680000000004</v>
      </c>
    </row>
    <row r="526" spans="1:15">
      <c r="A526" s="31">
        <v>1421987</v>
      </c>
      <c r="B526">
        <v>142</v>
      </c>
      <c r="C526" t="s">
        <v>24</v>
      </c>
      <c r="D526">
        <v>1987</v>
      </c>
      <c r="E526">
        <v>94.230999999999995</v>
      </c>
      <c r="F526">
        <v>-6.375</v>
      </c>
      <c r="G526">
        <v>2.0840000000000001</v>
      </c>
      <c r="H526">
        <v>4.1980000000000004</v>
      </c>
      <c r="I526">
        <v>31.481999999999999</v>
      </c>
      <c r="J526">
        <v>26.853999999999999</v>
      </c>
      <c r="K526">
        <v>16.489270000000001</v>
      </c>
      <c r="L526">
        <v>0.57170080000000001</v>
      </c>
      <c r="M526">
        <v>-0.2234304</v>
      </c>
      <c r="N526">
        <v>-4.4565149999999996</v>
      </c>
      <c r="O526">
        <v>3.2687439999999999</v>
      </c>
    </row>
    <row r="527" spans="1:15">
      <c r="A527" s="31">
        <v>1421988</v>
      </c>
      <c r="B527">
        <v>142</v>
      </c>
      <c r="C527" t="s">
        <v>24</v>
      </c>
      <c r="D527">
        <v>1988</v>
      </c>
      <c r="E527">
        <v>101.901</v>
      </c>
      <c r="F527">
        <v>-2.41</v>
      </c>
      <c r="G527">
        <v>3.149</v>
      </c>
      <c r="H527">
        <v>4.2210000000000001</v>
      </c>
      <c r="I527">
        <v>30.373000000000001</v>
      </c>
      <c r="J527">
        <v>26.427</v>
      </c>
      <c r="K527">
        <v>7.5269130000000004</v>
      </c>
      <c r="L527">
        <v>0.54489460000000001</v>
      </c>
      <c r="M527">
        <v>-1.615772</v>
      </c>
      <c r="N527">
        <v>-3.6512690000000001</v>
      </c>
      <c r="O527">
        <v>3.4649320000000001</v>
      </c>
    </row>
    <row r="528" spans="1:15">
      <c r="A528" s="31">
        <v>1421989</v>
      </c>
      <c r="B528">
        <v>142</v>
      </c>
      <c r="C528" t="s">
        <v>24</v>
      </c>
      <c r="D528">
        <v>1989</v>
      </c>
      <c r="E528">
        <v>102.634</v>
      </c>
      <c r="F528">
        <v>2.1070000000000002</v>
      </c>
      <c r="G528">
        <v>4.9080000000000004</v>
      </c>
      <c r="H528">
        <v>4.2329999999999997</v>
      </c>
      <c r="I528">
        <v>27.384</v>
      </c>
      <c r="J528">
        <v>27.286000000000001</v>
      </c>
      <c r="K528">
        <v>0.7141883</v>
      </c>
      <c r="L528">
        <v>0.28348689999999999</v>
      </c>
      <c r="M528">
        <v>3.1481340000000002</v>
      </c>
      <c r="N528">
        <v>-10.91513</v>
      </c>
      <c r="O528">
        <v>1.0124919999999999</v>
      </c>
    </row>
    <row r="529" spans="1:16">
      <c r="A529" s="31">
        <v>1421990</v>
      </c>
      <c r="B529">
        <v>142</v>
      </c>
      <c r="C529" t="s">
        <v>24</v>
      </c>
      <c r="D529">
        <v>1990</v>
      </c>
      <c r="E529">
        <v>119.791</v>
      </c>
      <c r="F529">
        <v>2.5059999999999998</v>
      </c>
      <c r="G529">
        <v>5.2290000000000001</v>
      </c>
      <c r="H529">
        <v>4.25</v>
      </c>
      <c r="I529">
        <v>24.577999999999999</v>
      </c>
      <c r="J529">
        <v>26.927</v>
      </c>
      <c r="K529">
        <v>14.32244</v>
      </c>
      <c r="L529">
        <v>0.4</v>
      </c>
      <c r="M529">
        <v>-1.333234</v>
      </c>
      <c r="N529">
        <v>-11.41671</v>
      </c>
      <c r="O529">
        <v>0.79764930000000001</v>
      </c>
    </row>
    <row r="530" spans="1:16">
      <c r="A530" s="31">
        <v>1421991</v>
      </c>
      <c r="B530">
        <v>142</v>
      </c>
      <c r="C530" t="s">
        <v>24</v>
      </c>
      <c r="D530">
        <v>1991</v>
      </c>
      <c r="E530">
        <v>121.872</v>
      </c>
      <c r="F530">
        <v>0.42399999999999999</v>
      </c>
      <c r="G530">
        <v>5.4690000000000003</v>
      </c>
      <c r="H530">
        <v>4.274</v>
      </c>
      <c r="I530">
        <v>22.164999999999999</v>
      </c>
      <c r="J530">
        <v>25.616</v>
      </c>
      <c r="K530">
        <v>1.7075290000000001</v>
      </c>
      <c r="L530">
        <v>0.56153489999999995</v>
      </c>
      <c r="M530">
        <v>-5.1178949999999999</v>
      </c>
      <c r="N530">
        <v>-10.88653</v>
      </c>
      <c r="O530">
        <v>0.98323830000000001</v>
      </c>
    </row>
    <row r="531" spans="1:16">
      <c r="A531" s="31">
        <v>1421992</v>
      </c>
      <c r="B531">
        <v>142</v>
      </c>
      <c r="C531" t="s">
        <v>24</v>
      </c>
      <c r="D531">
        <v>1992</v>
      </c>
      <c r="E531">
        <v>130.83799999999999</v>
      </c>
      <c r="F531">
        <v>1.6970000000000001</v>
      </c>
      <c r="G531">
        <v>5.915</v>
      </c>
      <c r="H531">
        <v>4.2990000000000004</v>
      </c>
      <c r="I531">
        <v>21.503</v>
      </c>
      <c r="J531">
        <v>24.771999999999998</v>
      </c>
      <c r="K531">
        <v>6.8527490000000002</v>
      </c>
      <c r="L531">
        <v>0.58153060000000001</v>
      </c>
      <c r="M531">
        <v>-3.407073</v>
      </c>
      <c r="N531">
        <v>-3.07864</v>
      </c>
      <c r="O531">
        <v>3.6249699999999998</v>
      </c>
    </row>
    <row r="532" spans="1:16">
      <c r="A532" s="31">
        <v>1421993</v>
      </c>
      <c r="B532">
        <v>142</v>
      </c>
      <c r="C532" t="s">
        <v>24</v>
      </c>
      <c r="D532">
        <v>1993</v>
      </c>
      <c r="E532">
        <v>120.57899999999999</v>
      </c>
      <c r="F532">
        <v>4.8159999999999998</v>
      </c>
      <c r="G532">
        <v>5.9480000000000004</v>
      </c>
      <c r="H532">
        <v>4.3250000000000002</v>
      </c>
      <c r="I532">
        <v>22.016999999999999</v>
      </c>
      <c r="J532">
        <v>24.779</v>
      </c>
      <c r="K532">
        <v>-8.5081150000000001</v>
      </c>
      <c r="L532">
        <v>0.60115609999999997</v>
      </c>
      <c r="M532">
        <v>2.8249699999999999E-2</v>
      </c>
      <c r="N532">
        <v>2.3345600000000002</v>
      </c>
      <c r="O532">
        <v>5.5357370000000001</v>
      </c>
    </row>
    <row r="533" spans="1:16">
      <c r="A533" s="31">
        <v>1421994</v>
      </c>
      <c r="B533">
        <v>142</v>
      </c>
      <c r="C533" t="s">
        <v>24</v>
      </c>
      <c r="D533">
        <v>1994</v>
      </c>
      <c r="E533">
        <v>127.13200000000001</v>
      </c>
      <c r="F533">
        <v>5.8140000000000001</v>
      </c>
      <c r="G533">
        <v>5.3929999999999998</v>
      </c>
      <c r="H533">
        <v>4.3479999999999999</v>
      </c>
      <c r="I533">
        <v>22.917999999999999</v>
      </c>
      <c r="J533">
        <v>25.710999999999999</v>
      </c>
      <c r="K533">
        <v>5.1544850000000002</v>
      </c>
      <c r="L533">
        <v>0.52897879999999997</v>
      </c>
      <c r="M533">
        <v>3.624908</v>
      </c>
      <c r="N533">
        <v>3.9314079999999998</v>
      </c>
      <c r="O533">
        <v>6.1190160000000002</v>
      </c>
    </row>
    <row r="534" spans="1:16">
      <c r="A534" s="31">
        <v>1421995</v>
      </c>
      <c r="B534">
        <v>142</v>
      </c>
      <c r="C534" t="s">
        <v>24</v>
      </c>
      <c r="D534">
        <v>1995</v>
      </c>
      <c r="E534">
        <v>152.03100000000001</v>
      </c>
      <c r="F534">
        <v>5.8339999999999996</v>
      </c>
      <c r="G534">
        <v>4.9059999999999997</v>
      </c>
      <c r="H534">
        <v>4.37</v>
      </c>
      <c r="I534">
        <v>24.096</v>
      </c>
      <c r="J534">
        <v>27.4</v>
      </c>
      <c r="K534">
        <v>16.377579999999998</v>
      </c>
      <c r="L534">
        <v>0.50343249999999995</v>
      </c>
      <c r="M534">
        <v>6.1642340000000004</v>
      </c>
      <c r="N534">
        <v>4.8887780000000003</v>
      </c>
      <c r="O534">
        <v>6.496346</v>
      </c>
    </row>
    <row r="535" spans="1:16">
      <c r="A535" s="31">
        <v>1421996</v>
      </c>
      <c r="B535">
        <v>142</v>
      </c>
      <c r="C535" t="s">
        <v>24</v>
      </c>
      <c r="D535">
        <v>1996</v>
      </c>
      <c r="E535">
        <v>163.52000000000001</v>
      </c>
      <c r="F535">
        <v>8.7859999999999996</v>
      </c>
      <c r="G535">
        <v>4.8330000000000002</v>
      </c>
      <c r="H535">
        <v>4.3929999999999998</v>
      </c>
      <c r="I535">
        <v>22.792000000000002</v>
      </c>
      <c r="J535">
        <v>29.353999999999999</v>
      </c>
      <c r="K535">
        <v>7.026052</v>
      </c>
      <c r="L535">
        <v>0.52356020000000003</v>
      </c>
      <c r="M535">
        <v>6.6566739999999998</v>
      </c>
      <c r="N535">
        <v>-5.7213060000000002</v>
      </c>
      <c r="O535">
        <v>3.0396299999999998</v>
      </c>
    </row>
    <row r="536" spans="1:16">
      <c r="A536" s="31">
        <v>1421997</v>
      </c>
      <c r="B536">
        <v>142</v>
      </c>
      <c r="C536" t="s">
        <v>24</v>
      </c>
      <c r="D536">
        <v>1997</v>
      </c>
      <c r="E536">
        <v>161.357</v>
      </c>
      <c r="F536">
        <v>12.461</v>
      </c>
      <c r="G536">
        <v>4.0339999999999998</v>
      </c>
      <c r="H536">
        <v>4.4130000000000003</v>
      </c>
      <c r="I536">
        <v>25.056999999999999</v>
      </c>
      <c r="J536">
        <v>31.071000000000002</v>
      </c>
      <c r="K536">
        <v>-1.340506</v>
      </c>
      <c r="L536">
        <v>0.45320640000000001</v>
      </c>
      <c r="M536">
        <v>5.5260530000000001</v>
      </c>
      <c r="N536">
        <v>9.0393910000000002</v>
      </c>
      <c r="O536">
        <v>7.7981049999999996</v>
      </c>
    </row>
    <row r="537" spans="1:16">
      <c r="A537" s="31">
        <v>1421998</v>
      </c>
      <c r="B537">
        <v>142</v>
      </c>
      <c r="C537" t="s">
        <v>24</v>
      </c>
      <c r="D537">
        <v>1998</v>
      </c>
      <c r="E537">
        <v>154.16300000000001</v>
      </c>
      <c r="F537">
        <v>8.7629999999999999</v>
      </c>
      <c r="G537">
        <v>3.1859999999999999</v>
      </c>
      <c r="H537">
        <v>4.4409999999999998</v>
      </c>
      <c r="I537">
        <v>28.306999999999999</v>
      </c>
      <c r="J537">
        <v>27.827000000000002</v>
      </c>
      <c r="K537">
        <v>-4.6664899999999996</v>
      </c>
      <c r="L537">
        <v>0.63048859999999995</v>
      </c>
      <c r="M537">
        <v>-11.65774</v>
      </c>
      <c r="N537">
        <v>11.481260000000001</v>
      </c>
      <c r="O537">
        <v>8.1826290000000004</v>
      </c>
    </row>
    <row r="538" spans="1:16">
      <c r="A538" s="31">
        <v>1421999</v>
      </c>
      <c r="B538">
        <v>142</v>
      </c>
      <c r="C538" t="s">
        <v>24</v>
      </c>
      <c r="D538">
        <v>1999</v>
      </c>
      <c r="E538">
        <v>162.285</v>
      </c>
      <c r="F538">
        <v>-1.5569999999999999</v>
      </c>
      <c r="G538">
        <v>3.1720000000000002</v>
      </c>
      <c r="H538">
        <v>4.4729999999999999</v>
      </c>
      <c r="I538">
        <v>24.594999999999999</v>
      </c>
      <c r="J538">
        <v>29.875</v>
      </c>
      <c r="K538">
        <v>5.0047759999999997</v>
      </c>
      <c r="L538">
        <v>0.71540360000000003</v>
      </c>
      <c r="M538">
        <v>6.8552299999999997</v>
      </c>
      <c r="N538">
        <v>-15.092499999999999</v>
      </c>
      <c r="O538">
        <v>0.12567310000000001</v>
      </c>
    </row>
    <row r="539" spans="1:16">
      <c r="A539" s="31">
        <v>1422000</v>
      </c>
      <c r="B539">
        <v>142</v>
      </c>
      <c r="C539" t="s">
        <v>24</v>
      </c>
      <c r="D539">
        <v>2000</v>
      </c>
      <c r="E539">
        <v>171.24600000000001</v>
      </c>
      <c r="F539">
        <v>2.0150000000000001</v>
      </c>
      <c r="G539">
        <v>3.4260000000000002</v>
      </c>
      <c r="H539">
        <v>4.5010000000000003</v>
      </c>
      <c r="I539">
        <v>21.832000000000001</v>
      </c>
      <c r="J539">
        <v>36.366999999999997</v>
      </c>
      <c r="K539">
        <v>5.2328229999999998</v>
      </c>
      <c r="L539">
        <v>0.62208399999999997</v>
      </c>
      <c r="M539">
        <v>17.85135</v>
      </c>
      <c r="N539">
        <v>-12.65574</v>
      </c>
      <c r="O539">
        <v>1.2121150000000001</v>
      </c>
      <c r="P539">
        <v>-0.78083599999999997</v>
      </c>
    </row>
    <row r="540" spans="1:16">
      <c r="A540" s="31">
        <v>1422001</v>
      </c>
      <c r="B540">
        <v>142</v>
      </c>
      <c r="C540" t="s">
        <v>24</v>
      </c>
      <c r="D540">
        <v>2001</v>
      </c>
      <c r="E540">
        <v>173.97300000000001</v>
      </c>
      <c r="F540">
        <v>1.7390000000000001</v>
      </c>
      <c r="G540">
        <v>3.5459999999999998</v>
      </c>
      <c r="H540">
        <v>4.5190000000000001</v>
      </c>
      <c r="I540">
        <v>20.61</v>
      </c>
      <c r="J540">
        <v>36.22</v>
      </c>
      <c r="K540">
        <v>1.567485</v>
      </c>
      <c r="L540">
        <v>0.39831820000000001</v>
      </c>
      <c r="M540">
        <v>-0.40585310000000002</v>
      </c>
      <c r="N540">
        <v>-5.9291609999999997</v>
      </c>
      <c r="O540">
        <v>2.6319340000000002</v>
      </c>
      <c r="P540">
        <v>-0.78083599999999997</v>
      </c>
    </row>
    <row r="541" spans="1:16">
      <c r="A541" s="31">
        <v>1422002</v>
      </c>
      <c r="B541">
        <v>142</v>
      </c>
      <c r="C541" t="s">
        <v>24</v>
      </c>
      <c r="D541">
        <v>2002</v>
      </c>
      <c r="E541">
        <v>195.52500000000001</v>
      </c>
      <c r="F541">
        <v>0.99399999999999999</v>
      </c>
      <c r="G541">
        <v>3.8889999999999998</v>
      </c>
      <c r="H541">
        <v>4.5469999999999997</v>
      </c>
      <c r="I541">
        <v>20.471</v>
      </c>
      <c r="J541">
        <v>32.622</v>
      </c>
      <c r="K541">
        <v>11.022629999999999</v>
      </c>
      <c r="L541">
        <v>0.61579059999999997</v>
      </c>
      <c r="M541">
        <v>-11.02937</v>
      </c>
      <c r="N541">
        <v>-0.67900930000000004</v>
      </c>
      <c r="O541">
        <v>4.1911019999999999</v>
      </c>
      <c r="P541">
        <v>-0.78083599999999997</v>
      </c>
    </row>
    <row r="542" spans="1:16">
      <c r="A542" s="31">
        <v>1422003</v>
      </c>
      <c r="B542">
        <v>142</v>
      </c>
      <c r="C542" t="s">
        <v>24</v>
      </c>
      <c r="D542">
        <v>2003</v>
      </c>
      <c r="E542">
        <v>228.858</v>
      </c>
      <c r="F542">
        <v>1.232</v>
      </c>
      <c r="G542">
        <v>4.4939999999999998</v>
      </c>
      <c r="H542">
        <v>4.5730000000000004</v>
      </c>
      <c r="I542">
        <v>19.576000000000001</v>
      </c>
      <c r="J542">
        <v>31.433</v>
      </c>
      <c r="K542">
        <v>14.56493</v>
      </c>
      <c r="L542">
        <v>0.56855460000000002</v>
      </c>
      <c r="M542">
        <v>-3.7826490000000002</v>
      </c>
      <c r="N542">
        <v>-4.5719250000000002</v>
      </c>
      <c r="O542">
        <v>3.1104039999999999</v>
      </c>
      <c r="P542">
        <v>-0.78083599999999997</v>
      </c>
    </row>
    <row r="543" spans="1:16">
      <c r="A543" s="31">
        <v>1422004</v>
      </c>
      <c r="B543">
        <v>142</v>
      </c>
      <c r="C543" t="s">
        <v>24</v>
      </c>
      <c r="D543">
        <v>2004</v>
      </c>
      <c r="E543">
        <v>264.51</v>
      </c>
      <c r="F543">
        <v>9.0060000000000002</v>
      </c>
      <c r="G543">
        <v>4.4710000000000001</v>
      </c>
      <c r="H543">
        <v>4.5990000000000002</v>
      </c>
      <c r="I543">
        <v>21.687999999999999</v>
      </c>
      <c r="J543">
        <v>33.960999999999999</v>
      </c>
      <c r="K543">
        <v>13.47851</v>
      </c>
      <c r="L543">
        <v>0.56534030000000002</v>
      </c>
      <c r="M543">
        <v>7.4438319999999996</v>
      </c>
      <c r="N543">
        <v>9.7381039999999999</v>
      </c>
      <c r="O543">
        <v>8.1860320000000009</v>
      </c>
      <c r="P543">
        <v>-0.78083599999999997</v>
      </c>
    </row>
    <row r="544" spans="1:16">
      <c r="A544" s="31">
        <v>1422005</v>
      </c>
      <c r="B544">
        <v>142</v>
      </c>
      <c r="C544" t="s">
        <v>24</v>
      </c>
      <c r="D544">
        <v>2005</v>
      </c>
      <c r="E544">
        <v>308.88400000000001</v>
      </c>
      <c r="F544">
        <v>7.915</v>
      </c>
      <c r="G544">
        <v>4.6159999999999997</v>
      </c>
      <c r="H544">
        <v>4.6319999999999997</v>
      </c>
      <c r="I544">
        <v>22.617999999999999</v>
      </c>
      <c r="J544">
        <v>38.65</v>
      </c>
      <c r="K544">
        <v>14.36591</v>
      </c>
      <c r="L544">
        <v>0.71243520000000005</v>
      </c>
      <c r="M544">
        <v>12.13195</v>
      </c>
      <c r="N544">
        <v>4.1117689999999998</v>
      </c>
      <c r="O544">
        <v>6.614592</v>
      </c>
      <c r="P544">
        <v>-0.78083599999999997</v>
      </c>
    </row>
    <row r="545" spans="1:16">
      <c r="A545" s="31">
        <v>1422006</v>
      </c>
      <c r="B545">
        <v>142</v>
      </c>
      <c r="C545" t="s">
        <v>24</v>
      </c>
      <c r="D545">
        <v>2006</v>
      </c>
      <c r="E545">
        <v>345.57900000000001</v>
      </c>
      <c r="F545">
        <v>9.0760000000000005</v>
      </c>
      <c r="G545">
        <v>3.444</v>
      </c>
      <c r="H545">
        <v>4.6719999999999997</v>
      </c>
      <c r="I545">
        <v>24.175000000000001</v>
      </c>
      <c r="J545">
        <v>40.305999999999997</v>
      </c>
      <c r="K545">
        <v>10.618410000000001</v>
      </c>
      <c r="L545">
        <v>0.85616440000000005</v>
      </c>
      <c r="M545">
        <v>4.1085700000000003</v>
      </c>
      <c r="N545">
        <v>6.4405380000000001</v>
      </c>
      <c r="O545">
        <v>7.236567</v>
      </c>
      <c r="P545">
        <v>-0.78083599999999997</v>
      </c>
    </row>
    <row r="546" spans="1:16">
      <c r="A546" s="31">
        <v>1422007</v>
      </c>
      <c r="B546">
        <v>142</v>
      </c>
      <c r="C546" t="s">
        <v>24</v>
      </c>
      <c r="D546">
        <v>2007</v>
      </c>
      <c r="E546">
        <v>400.93900000000002</v>
      </c>
      <c r="F546">
        <v>10.02</v>
      </c>
      <c r="G546">
        <v>2.5390000000000001</v>
      </c>
      <c r="H546">
        <v>4.7220000000000004</v>
      </c>
      <c r="I546">
        <v>27.369</v>
      </c>
      <c r="J546">
        <v>39.381</v>
      </c>
      <c r="K546">
        <v>13.807589999999999</v>
      </c>
      <c r="L546">
        <v>1.058873</v>
      </c>
      <c r="M546">
        <v>-2.3488479999999998</v>
      </c>
      <c r="N546">
        <v>11.67014</v>
      </c>
      <c r="O546">
        <v>8.9143039999999996</v>
      </c>
      <c r="P546">
        <v>-0.78083599999999997</v>
      </c>
    </row>
    <row r="547" spans="1:16">
      <c r="A547" s="31">
        <v>1422008</v>
      </c>
      <c r="B547">
        <v>142</v>
      </c>
      <c r="C547" t="s">
        <v>24</v>
      </c>
      <c r="D547">
        <v>2008</v>
      </c>
      <c r="E547">
        <v>462.25</v>
      </c>
      <c r="F547">
        <v>3.2010000000000001</v>
      </c>
      <c r="G547">
        <v>2.7469999999999999</v>
      </c>
      <c r="H547">
        <v>4.7869999999999999</v>
      </c>
      <c r="I547">
        <v>26.148</v>
      </c>
      <c r="J547">
        <v>41.582000000000001</v>
      </c>
      <c r="K547">
        <v>13.2636</v>
      </c>
      <c r="L547">
        <v>1.3578440000000001</v>
      </c>
      <c r="M547">
        <v>5.2931559999999998</v>
      </c>
      <c r="N547">
        <v>-4.6695729999999998</v>
      </c>
      <c r="O547">
        <v>4.04481</v>
      </c>
      <c r="P547">
        <v>-0.78083599999999997</v>
      </c>
    </row>
    <row r="548" spans="1:16">
      <c r="A548" s="31">
        <v>1422009</v>
      </c>
      <c r="B548">
        <v>142</v>
      </c>
      <c r="C548" t="s">
        <v>24</v>
      </c>
      <c r="D548">
        <v>2009</v>
      </c>
      <c r="E548">
        <v>386.18799999999999</v>
      </c>
      <c r="F548">
        <v>-10.314</v>
      </c>
      <c r="G548">
        <v>3.266</v>
      </c>
      <c r="H548">
        <v>4.843</v>
      </c>
      <c r="I548">
        <v>24.724</v>
      </c>
      <c r="J548">
        <v>35.308999999999997</v>
      </c>
      <c r="K548">
        <v>-19.695589999999999</v>
      </c>
      <c r="L548">
        <v>1.1563079999999999</v>
      </c>
      <c r="M548">
        <v>-17.766010000000001</v>
      </c>
      <c r="N548">
        <v>-5.7595859999999997</v>
      </c>
      <c r="O548">
        <v>2.753447</v>
      </c>
      <c r="P548">
        <v>-0.78083599999999997</v>
      </c>
    </row>
    <row r="549" spans="1:16">
      <c r="A549" s="31">
        <v>1422010</v>
      </c>
      <c r="B549">
        <v>142</v>
      </c>
      <c r="C549" t="s">
        <v>24</v>
      </c>
      <c r="D549">
        <v>2010</v>
      </c>
      <c r="E549">
        <v>428.75700000000001</v>
      </c>
      <c r="F549">
        <v>8.4160000000000004</v>
      </c>
      <c r="G549">
        <v>3.794</v>
      </c>
      <c r="H549">
        <v>4.9080000000000004</v>
      </c>
      <c r="I549">
        <v>25.425000000000001</v>
      </c>
      <c r="J549">
        <v>36.281999999999996</v>
      </c>
      <c r="K549">
        <v>9.9284680000000005</v>
      </c>
      <c r="L549">
        <v>1.324368</v>
      </c>
      <c r="M549">
        <v>2.6817709999999999</v>
      </c>
      <c r="N549">
        <v>2.7571289999999999</v>
      </c>
      <c r="O549">
        <v>6.3730570000000002</v>
      </c>
      <c r="P549">
        <v>-0.78083599999999997</v>
      </c>
    </row>
    <row r="550" spans="1:16">
      <c r="A550" s="31">
        <v>1422011</v>
      </c>
      <c r="B550">
        <v>142</v>
      </c>
      <c r="C550" t="s">
        <v>24</v>
      </c>
      <c r="D550">
        <v>2011</v>
      </c>
      <c r="E550">
        <v>498.28300000000002</v>
      </c>
      <c r="F550">
        <v>3.9449999999999998</v>
      </c>
      <c r="G550">
        <v>3.3639999999999999</v>
      </c>
      <c r="H550">
        <v>4.9729999999999999</v>
      </c>
      <c r="I550">
        <v>25.902999999999999</v>
      </c>
      <c r="J550">
        <v>38.290999999999997</v>
      </c>
      <c r="K550">
        <v>13.95312</v>
      </c>
      <c r="L550">
        <v>1.3070580000000001</v>
      </c>
      <c r="M550">
        <v>5.246664</v>
      </c>
      <c r="N550">
        <v>1.8453459999999999</v>
      </c>
      <c r="O550">
        <v>6.1433629999999999</v>
      </c>
      <c r="P550">
        <v>-0.78083599999999997</v>
      </c>
    </row>
    <row r="551" spans="1:16">
      <c r="A551" s="31">
        <v>1422012</v>
      </c>
      <c r="B551">
        <v>142</v>
      </c>
      <c r="C551" t="s">
        <v>24</v>
      </c>
      <c r="D551">
        <v>2012</v>
      </c>
      <c r="E551">
        <v>509.50599999999997</v>
      </c>
      <c r="F551">
        <v>2.8570000000000002</v>
      </c>
      <c r="G551">
        <v>3.294</v>
      </c>
      <c r="H551">
        <v>5.0380000000000003</v>
      </c>
      <c r="I551">
        <v>26.402999999999999</v>
      </c>
      <c r="J551">
        <v>39.015999999999998</v>
      </c>
      <c r="K551">
        <v>2.2027220000000001</v>
      </c>
      <c r="L551">
        <v>1.290195</v>
      </c>
      <c r="M551">
        <v>1.858212</v>
      </c>
      <c r="N551">
        <v>1.893724</v>
      </c>
      <c r="O551">
        <v>6.0329660000000001</v>
      </c>
      <c r="P551">
        <v>-0.78083599999999997</v>
      </c>
    </row>
    <row r="552" spans="1:16">
      <c r="A552" s="31">
        <v>1422013</v>
      </c>
      <c r="B552">
        <v>142</v>
      </c>
      <c r="C552" t="s">
        <v>24</v>
      </c>
      <c r="D552">
        <v>2013</v>
      </c>
      <c r="E552">
        <v>522.76199999999994</v>
      </c>
      <c r="F552">
        <v>4.9729999999999999</v>
      </c>
      <c r="G552">
        <v>3.7730000000000001</v>
      </c>
      <c r="H552">
        <v>5.0960000000000001</v>
      </c>
      <c r="I552">
        <v>27.841000000000001</v>
      </c>
      <c r="J552">
        <v>38.167999999999999</v>
      </c>
      <c r="K552">
        <v>2.5357620000000001</v>
      </c>
      <c r="L552">
        <v>1.1381479999999999</v>
      </c>
      <c r="M552">
        <v>-2.2217560000000001</v>
      </c>
      <c r="N552">
        <v>5.165044</v>
      </c>
      <c r="O552">
        <v>6.8456999999999999</v>
      </c>
      <c r="P552">
        <v>-0.78083599999999997</v>
      </c>
    </row>
    <row r="553" spans="1:16">
      <c r="A553" s="31">
        <v>1422014</v>
      </c>
      <c r="B553">
        <v>142</v>
      </c>
      <c r="C553" t="s">
        <v>24</v>
      </c>
      <c r="D553">
        <v>2014</v>
      </c>
      <c r="E553">
        <v>498.41</v>
      </c>
      <c r="F553">
        <v>2.0019999999999998</v>
      </c>
      <c r="G553">
        <v>3.617</v>
      </c>
      <c r="H553">
        <v>5.1559999999999997</v>
      </c>
      <c r="I553">
        <v>27.771000000000001</v>
      </c>
      <c r="J553">
        <v>38.625999999999998</v>
      </c>
      <c r="K553">
        <v>-4.8859370000000002</v>
      </c>
      <c r="L553">
        <v>1.1636930000000001</v>
      </c>
      <c r="M553">
        <v>1.18573</v>
      </c>
      <c r="N553">
        <v>-0.25206149999999999</v>
      </c>
      <c r="O553">
        <v>5.1981099999999998</v>
      </c>
      <c r="P553">
        <v>-0.78083599999999997</v>
      </c>
    </row>
    <row r="554" spans="1:16">
      <c r="A554" s="31">
        <v>1422015</v>
      </c>
      <c r="B554">
        <v>142</v>
      </c>
      <c r="C554" t="s">
        <v>24</v>
      </c>
      <c r="D554">
        <v>2015</v>
      </c>
      <c r="E554">
        <v>385.80200000000002</v>
      </c>
      <c r="F554">
        <v>1.9350000000000001</v>
      </c>
      <c r="G554">
        <v>4.5309999999999997</v>
      </c>
      <c r="H554">
        <v>5.2050000000000001</v>
      </c>
      <c r="I554">
        <v>27.475999999999999</v>
      </c>
      <c r="J554">
        <v>35.521000000000001</v>
      </c>
      <c r="K554">
        <v>-29.188030000000001</v>
      </c>
      <c r="L554">
        <v>0.94140250000000003</v>
      </c>
      <c r="M554">
        <v>-8.7413080000000001</v>
      </c>
      <c r="N554">
        <v>-1.073664</v>
      </c>
      <c r="O554">
        <v>4.4118570000000004</v>
      </c>
      <c r="P554">
        <v>-0.78083599999999997</v>
      </c>
    </row>
    <row r="555" spans="1:16">
      <c r="A555" s="31">
        <v>1422016</v>
      </c>
      <c r="B555">
        <v>142</v>
      </c>
      <c r="C555" t="s">
        <v>24</v>
      </c>
      <c r="D555">
        <v>2016</v>
      </c>
      <c r="E555">
        <v>368.827</v>
      </c>
      <c r="F555">
        <v>2.673</v>
      </c>
      <c r="G555">
        <v>4.74</v>
      </c>
      <c r="H555">
        <v>5.2519999999999998</v>
      </c>
      <c r="I555">
        <v>28.091999999999999</v>
      </c>
      <c r="J555">
        <v>32.558</v>
      </c>
      <c r="K555">
        <v>-4.6024289999999999</v>
      </c>
      <c r="L555">
        <v>0.89489719999999995</v>
      </c>
      <c r="M555">
        <v>-9.1006820000000008</v>
      </c>
      <c r="N555">
        <v>2.1927949999999998</v>
      </c>
      <c r="O555">
        <v>5.4351529999999997</v>
      </c>
      <c r="P555">
        <v>-0.78083599999999997</v>
      </c>
    </row>
    <row r="556" spans="1:16">
      <c r="A556" s="31">
        <v>1422017</v>
      </c>
      <c r="B556">
        <v>142</v>
      </c>
      <c r="C556" t="s">
        <v>24</v>
      </c>
      <c r="D556">
        <v>2017</v>
      </c>
      <c r="E556">
        <v>398.39400000000001</v>
      </c>
      <c r="F556">
        <v>1.879</v>
      </c>
      <c r="G556">
        <v>4.2160000000000002</v>
      </c>
      <c r="H556">
        <v>5.29</v>
      </c>
      <c r="I556">
        <v>27.821999999999999</v>
      </c>
      <c r="J556">
        <v>32.448999999999998</v>
      </c>
      <c r="K556">
        <v>7.4215470000000003</v>
      </c>
      <c r="L556">
        <v>0.71833650000000004</v>
      </c>
      <c r="M556">
        <v>-0.33591179999999998</v>
      </c>
      <c r="N556">
        <v>-0.97045510000000001</v>
      </c>
      <c r="O556">
        <v>4.5354939999999999</v>
      </c>
      <c r="P556">
        <v>-0.78083599999999997</v>
      </c>
    </row>
    <row r="557" spans="1:16">
      <c r="A557" s="31">
        <v>1422018</v>
      </c>
      <c r="B557">
        <v>142</v>
      </c>
      <c r="C557" t="s">
        <v>24</v>
      </c>
      <c r="D557">
        <v>2018</v>
      </c>
      <c r="E557">
        <v>437</v>
      </c>
      <c r="F557">
        <v>1.397</v>
      </c>
      <c r="G557">
        <v>3.8540000000000001</v>
      </c>
      <c r="H557">
        <v>5.3239999999999998</v>
      </c>
      <c r="I557">
        <v>28.047999999999998</v>
      </c>
      <c r="J557">
        <v>36.011000000000003</v>
      </c>
      <c r="K557">
        <v>8.8343249999999998</v>
      </c>
      <c r="L557">
        <v>0.63861760000000001</v>
      </c>
      <c r="M557">
        <v>9.8914220000000004</v>
      </c>
      <c r="N557">
        <v>0.80576159999999997</v>
      </c>
      <c r="O557">
        <v>5.3907160000000003</v>
      </c>
      <c r="P557">
        <v>-0.78083599999999997</v>
      </c>
    </row>
    <row r="558" spans="1:16">
      <c r="A558" s="31">
        <v>1422019</v>
      </c>
      <c r="B558">
        <v>142</v>
      </c>
      <c r="C558" t="s">
        <v>24</v>
      </c>
      <c r="D558">
        <v>2019</v>
      </c>
      <c r="E558">
        <v>405.51</v>
      </c>
      <c r="F558">
        <v>4.6970000000000001</v>
      </c>
      <c r="G558">
        <v>3.7280000000000002</v>
      </c>
      <c r="H558">
        <v>5.3570000000000002</v>
      </c>
      <c r="I558">
        <v>29.689</v>
      </c>
      <c r="J558">
        <v>32.24</v>
      </c>
      <c r="K558">
        <v>-7.76553</v>
      </c>
      <c r="L558">
        <v>0.61601640000000002</v>
      </c>
      <c r="M558">
        <v>-11.69665</v>
      </c>
      <c r="N558">
        <v>5.5273000000000003</v>
      </c>
      <c r="O558">
        <v>6.2106760000000003</v>
      </c>
    </row>
    <row r="559" spans="1:16">
      <c r="A559" s="31">
        <v>1422020</v>
      </c>
      <c r="B559">
        <v>142</v>
      </c>
      <c r="C559" t="s">
        <v>24</v>
      </c>
      <c r="D559">
        <v>2020</v>
      </c>
      <c r="E559">
        <v>362.00900000000001</v>
      </c>
      <c r="F559">
        <v>-12.192</v>
      </c>
      <c r="G559">
        <v>4.5949999999999998</v>
      </c>
      <c r="H559">
        <v>5.3890000000000002</v>
      </c>
      <c r="I559">
        <v>30.303000000000001</v>
      </c>
      <c r="J559">
        <v>32.841000000000001</v>
      </c>
      <c r="K559">
        <v>-12.016550000000001</v>
      </c>
      <c r="L559">
        <v>0.59380219999999995</v>
      </c>
      <c r="M559">
        <v>1.8300289999999999</v>
      </c>
      <c r="N559">
        <v>2.0262020000000001</v>
      </c>
      <c r="O559">
        <v>5.4876930000000002</v>
      </c>
    </row>
    <row r="560" spans="1:16">
      <c r="A560" s="31">
        <v>1422021</v>
      </c>
      <c r="B560">
        <v>142</v>
      </c>
      <c r="C560" t="s">
        <v>24</v>
      </c>
      <c r="D560">
        <v>2021</v>
      </c>
      <c r="E560">
        <v>444.51900000000001</v>
      </c>
      <c r="F560">
        <v>3.5409999999999999</v>
      </c>
      <c r="G560">
        <v>4.3</v>
      </c>
      <c r="H560">
        <v>5.4210000000000003</v>
      </c>
      <c r="I560">
        <v>29.094000000000001</v>
      </c>
      <c r="J560">
        <v>34.460999999999999</v>
      </c>
      <c r="K560">
        <v>18.561640000000001</v>
      </c>
      <c r="L560">
        <v>0.59029699999999996</v>
      </c>
      <c r="M560">
        <v>4.7009660000000002</v>
      </c>
      <c r="N560">
        <v>-4.1554960000000003</v>
      </c>
      <c r="O560">
        <v>3.546332</v>
      </c>
    </row>
    <row r="561" spans="1:15">
      <c r="A561" s="31">
        <v>1422022</v>
      </c>
      <c r="B561">
        <v>142</v>
      </c>
      <c r="C561" t="s">
        <v>24</v>
      </c>
      <c r="D561">
        <v>2022</v>
      </c>
      <c r="E561">
        <v>463.20100000000002</v>
      </c>
      <c r="F561">
        <v>6.9630000000000001</v>
      </c>
      <c r="G561">
        <v>4</v>
      </c>
      <c r="H561">
        <v>5.4539999999999997</v>
      </c>
      <c r="I561">
        <v>29.492000000000001</v>
      </c>
      <c r="J561">
        <v>34.287999999999997</v>
      </c>
      <c r="K561">
        <v>4.0332379999999999</v>
      </c>
      <c r="L561">
        <v>0.6050605</v>
      </c>
      <c r="M561">
        <v>-0.50454969999999999</v>
      </c>
      <c r="N561">
        <v>1.3495189999999999</v>
      </c>
      <c r="O561">
        <v>5.1973989999999999</v>
      </c>
    </row>
    <row r="562" spans="1:15">
      <c r="A562" s="31">
        <v>1422023</v>
      </c>
      <c r="B562">
        <v>142</v>
      </c>
      <c r="C562" t="s">
        <v>24</v>
      </c>
      <c r="D562">
        <v>2023</v>
      </c>
      <c r="E562">
        <v>477.476</v>
      </c>
      <c r="F562">
        <v>3.1840000000000002</v>
      </c>
      <c r="G562">
        <v>3.9</v>
      </c>
      <c r="H562">
        <v>5.4870000000000001</v>
      </c>
      <c r="I562">
        <v>29.545999999999999</v>
      </c>
      <c r="J562">
        <v>33.960999999999999</v>
      </c>
      <c r="K562">
        <v>2.9896790000000002</v>
      </c>
      <c r="L562">
        <v>0.60142150000000005</v>
      </c>
      <c r="M562">
        <v>-0.96286919999999998</v>
      </c>
      <c r="N562">
        <v>0.18276590000000001</v>
      </c>
      <c r="O562">
        <v>4.7953849999999996</v>
      </c>
    </row>
    <row r="563" spans="1:15">
      <c r="A563" s="31">
        <v>1422024</v>
      </c>
      <c r="B563">
        <v>142</v>
      </c>
      <c r="C563" t="s">
        <v>24</v>
      </c>
      <c r="D563">
        <v>2024</v>
      </c>
      <c r="E563">
        <v>489.49799999999999</v>
      </c>
      <c r="F563">
        <v>2.3279999999999998</v>
      </c>
      <c r="G563">
        <v>3.8</v>
      </c>
      <c r="H563">
        <v>5.5190000000000001</v>
      </c>
      <c r="I563">
        <v>29.584</v>
      </c>
      <c r="J563">
        <v>33.465000000000003</v>
      </c>
      <c r="K563">
        <v>2.4559859999999998</v>
      </c>
      <c r="L563">
        <v>0.57981519999999998</v>
      </c>
      <c r="M563">
        <v>-1.482146</v>
      </c>
      <c r="N563">
        <v>0.1284478</v>
      </c>
      <c r="O563">
        <v>4.7421030000000002</v>
      </c>
    </row>
    <row r="564" spans="1:15">
      <c r="A564" s="31">
        <v>1422025</v>
      </c>
      <c r="B564">
        <v>142</v>
      </c>
      <c r="C564" t="s">
        <v>24</v>
      </c>
      <c r="D564">
        <v>2025</v>
      </c>
      <c r="E564">
        <v>502.23599999999999</v>
      </c>
      <c r="F564">
        <v>2.3530000000000002</v>
      </c>
      <c r="G564">
        <v>3.8</v>
      </c>
      <c r="H564">
        <v>5.5529999999999999</v>
      </c>
      <c r="I564">
        <v>29.603999999999999</v>
      </c>
      <c r="J564">
        <v>33.030999999999999</v>
      </c>
      <c r="K564">
        <v>2.5362580000000001</v>
      </c>
      <c r="L564">
        <v>0.61228159999999998</v>
      </c>
      <c r="M564">
        <v>-1.313917</v>
      </c>
      <c r="N564">
        <v>6.7558400000000005E-2</v>
      </c>
      <c r="O564">
        <v>4.7550480000000004</v>
      </c>
    </row>
    <row r="565" spans="1:15">
      <c r="A565" s="31">
        <v>1422026</v>
      </c>
      <c r="B565">
        <v>142</v>
      </c>
      <c r="C565" t="s">
        <v>24</v>
      </c>
      <c r="D565">
        <v>2026</v>
      </c>
      <c r="E565">
        <v>515.68499999999995</v>
      </c>
      <c r="F565">
        <v>2.3730000000000002</v>
      </c>
      <c r="G565">
        <v>3.8</v>
      </c>
      <c r="H565">
        <v>5.5860000000000003</v>
      </c>
      <c r="I565">
        <v>29.594000000000001</v>
      </c>
      <c r="J565">
        <v>32.609000000000002</v>
      </c>
      <c r="K565">
        <v>2.6079870000000001</v>
      </c>
      <c r="L565">
        <v>0.59076260000000003</v>
      </c>
      <c r="M565">
        <v>-1.2941210000000001</v>
      </c>
      <c r="N565">
        <v>-3.3790599999999997E-2</v>
      </c>
      <c r="O565">
        <v>4.7041979999999999</v>
      </c>
    </row>
    <row r="566" spans="1:15">
      <c r="A566" s="31">
        <v>1441980</v>
      </c>
      <c r="B566">
        <v>144</v>
      </c>
      <c r="C566" t="s">
        <v>31</v>
      </c>
      <c r="D566">
        <v>1980</v>
      </c>
      <c r="E566">
        <v>140.38399999999999</v>
      </c>
      <c r="G566">
        <v>2.7</v>
      </c>
      <c r="H566">
        <v>8.3179999999999996</v>
      </c>
      <c r="I566">
        <v>24.760999999999999</v>
      </c>
      <c r="J566">
        <v>24.760999999999999</v>
      </c>
    </row>
    <row r="567" spans="1:15">
      <c r="A567" s="31">
        <v>1441981</v>
      </c>
      <c r="B567">
        <v>144</v>
      </c>
      <c r="C567" t="s">
        <v>31</v>
      </c>
      <c r="D567">
        <v>1981</v>
      </c>
      <c r="E567">
        <v>128.148</v>
      </c>
      <c r="F567">
        <v>-20.96</v>
      </c>
      <c r="G567">
        <v>3.4169999999999998</v>
      </c>
      <c r="H567">
        <v>8.3230000000000004</v>
      </c>
      <c r="I567">
        <v>22.140999999999998</v>
      </c>
      <c r="J567">
        <v>22.140999999999998</v>
      </c>
      <c r="K567">
        <v>-9.5483349999999998</v>
      </c>
      <c r="L567">
        <v>6.0074500000000003E-2</v>
      </c>
      <c r="M567">
        <v>-11.83325</v>
      </c>
      <c r="N567">
        <v>-11.83325</v>
      </c>
      <c r="O567">
        <v>2.63731E-2</v>
      </c>
    </row>
    <row r="568" spans="1:15">
      <c r="A568" s="31">
        <v>1441982</v>
      </c>
      <c r="B568">
        <v>144</v>
      </c>
      <c r="C568" t="s">
        <v>31</v>
      </c>
      <c r="D568">
        <v>1982</v>
      </c>
      <c r="E568">
        <v>113.059</v>
      </c>
      <c r="F568">
        <v>-15.832000000000001</v>
      </c>
      <c r="G568">
        <v>4.3419999999999996</v>
      </c>
      <c r="H568">
        <v>8.327</v>
      </c>
      <c r="I568">
        <v>21.867999999999999</v>
      </c>
      <c r="J568">
        <v>18.841000000000001</v>
      </c>
      <c r="K568">
        <v>-13.34613</v>
      </c>
      <c r="L568">
        <v>4.8036500000000003E-2</v>
      </c>
      <c r="M568">
        <v>-17.514990000000001</v>
      </c>
      <c r="N568">
        <v>-1.248399</v>
      </c>
      <c r="O568">
        <v>3.3099829999999999</v>
      </c>
    </row>
    <row r="569" spans="1:15">
      <c r="A569" s="31">
        <v>1441983</v>
      </c>
      <c r="B569">
        <v>144</v>
      </c>
      <c r="C569" t="s">
        <v>31</v>
      </c>
      <c r="D569">
        <v>1983</v>
      </c>
      <c r="E569">
        <v>103.89</v>
      </c>
      <c r="F569">
        <v>-17.433</v>
      </c>
      <c r="G569">
        <v>4.758</v>
      </c>
      <c r="H569">
        <v>8.3309999999999995</v>
      </c>
      <c r="I569">
        <v>21.765999999999998</v>
      </c>
      <c r="J569">
        <v>21.05</v>
      </c>
      <c r="K569">
        <v>-8.8256809999999994</v>
      </c>
      <c r="L569">
        <v>4.8013399999999998E-2</v>
      </c>
      <c r="M569">
        <v>10.494059999999999</v>
      </c>
      <c r="N569">
        <v>-0.4686208</v>
      </c>
      <c r="O569">
        <v>4.4928559999999997</v>
      </c>
    </row>
    <row r="570" spans="1:15">
      <c r="A570" s="31">
        <v>1441984</v>
      </c>
      <c r="B570">
        <v>144</v>
      </c>
      <c r="C570" t="s">
        <v>31</v>
      </c>
      <c r="D570">
        <v>1984</v>
      </c>
      <c r="E570">
        <v>108.255</v>
      </c>
      <c r="F570">
        <v>-1.9510000000000001</v>
      </c>
      <c r="G570">
        <v>4.2329999999999997</v>
      </c>
      <c r="H570">
        <v>8.343</v>
      </c>
      <c r="I570">
        <v>22.577000000000002</v>
      </c>
      <c r="J570">
        <v>23.247</v>
      </c>
      <c r="K570">
        <v>4.032146</v>
      </c>
      <c r="L570">
        <v>0.14383319999999999</v>
      </c>
      <c r="M570">
        <v>9.4506820000000005</v>
      </c>
      <c r="N570">
        <v>3.5921509999999999</v>
      </c>
      <c r="O570">
        <v>5.8749580000000003</v>
      </c>
    </row>
    <row r="571" spans="1:15">
      <c r="A571" s="31">
        <v>1441985</v>
      </c>
      <c r="B571">
        <v>144</v>
      </c>
      <c r="C571" t="s">
        <v>31</v>
      </c>
      <c r="D571">
        <v>1985</v>
      </c>
      <c r="E571">
        <v>113.249</v>
      </c>
      <c r="F571">
        <v>3.431</v>
      </c>
      <c r="G571">
        <v>3.85</v>
      </c>
      <c r="H571">
        <v>8.3580000000000005</v>
      </c>
      <c r="I571">
        <v>24.492999999999999</v>
      </c>
      <c r="J571">
        <v>23.466999999999999</v>
      </c>
      <c r="K571">
        <v>4.4097520000000001</v>
      </c>
      <c r="L571">
        <v>0.17946880000000001</v>
      </c>
      <c r="M571">
        <v>0.93748670000000001</v>
      </c>
      <c r="N571">
        <v>7.8226430000000002</v>
      </c>
      <c r="O571">
        <v>7.0150129999999997</v>
      </c>
    </row>
    <row r="572" spans="1:15">
      <c r="A572" s="31">
        <v>1441986</v>
      </c>
      <c r="B572">
        <v>144</v>
      </c>
      <c r="C572" t="s">
        <v>31</v>
      </c>
      <c r="D572">
        <v>1986</v>
      </c>
      <c r="E572">
        <v>149.63300000000001</v>
      </c>
      <c r="F572">
        <v>25.521999999999998</v>
      </c>
      <c r="G572">
        <v>3.6080000000000001</v>
      </c>
      <c r="H572">
        <v>8.3819999999999997</v>
      </c>
      <c r="I572">
        <v>23.216999999999999</v>
      </c>
      <c r="J572">
        <v>23.837</v>
      </c>
      <c r="K572">
        <v>24.31549</v>
      </c>
      <c r="L572">
        <v>0.28632780000000002</v>
      </c>
      <c r="M572">
        <v>1.5522089999999999</v>
      </c>
      <c r="N572">
        <v>-5.4959730000000002</v>
      </c>
      <c r="O572">
        <v>2.74464</v>
      </c>
    </row>
    <row r="573" spans="1:15">
      <c r="A573" s="31">
        <v>1441987</v>
      </c>
      <c r="B573">
        <v>144</v>
      </c>
      <c r="C573" t="s">
        <v>31</v>
      </c>
      <c r="D573">
        <v>1987</v>
      </c>
      <c r="E573">
        <v>181.99100000000001</v>
      </c>
      <c r="F573">
        <v>19.905999999999999</v>
      </c>
      <c r="G573">
        <v>2.867</v>
      </c>
      <c r="H573">
        <v>8.4139999999999997</v>
      </c>
      <c r="I573">
        <v>24.141999999999999</v>
      </c>
      <c r="J573">
        <v>24.297999999999998</v>
      </c>
      <c r="K573">
        <v>17.78</v>
      </c>
      <c r="L573">
        <v>0.3803185</v>
      </c>
      <c r="M573">
        <v>1.897275</v>
      </c>
      <c r="N573">
        <v>3.8314970000000002</v>
      </c>
      <c r="O573">
        <v>5.9035060000000001</v>
      </c>
    </row>
    <row r="574" spans="1:15">
      <c r="A574" s="31">
        <v>1441988</v>
      </c>
      <c r="B574">
        <v>144</v>
      </c>
      <c r="C574" t="s">
        <v>31</v>
      </c>
      <c r="D574">
        <v>1988</v>
      </c>
      <c r="E574">
        <v>205.88300000000001</v>
      </c>
      <c r="F574">
        <v>9.6549999999999994</v>
      </c>
      <c r="G574">
        <v>2.35</v>
      </c>
      <c r="H574">
        <v>8.4589999999999996</v>
      </c>
      <c r="I574">
        <v>25.08</v>
      </c>
      <c r="J574">
        <v>24.841999999999999</v>
      </c>
      <c r="K574">
        <v>11.604649999999999</v>
      </c>
      <c r="L574">
        <v>0.53197779999999995</v>
      </c>
      <c r="M574">
        <v>2.1898399999999998</v>
      </c>
      <c r="N574">
        <v>3.7400319999999998</v>
      </c>
      <c r="O574">
        <v>6.0111330000000001</v>
      </c>
    </row>
    <row r="575" spans="1:15">
      <c r="A575" s="31">
        <v>1441989</v>
      </c>
      <c r="B575">
        <v>144</v>
      </c>
      <c r="C575" t="s">
        <v>31</v>
      </c>
      <c r="D575">
        <v>1989</v>
      </c>
      <c r="E575">
        <v>216.691</v>
      </c>
      <c r="F575">
        <v>1.6080000000000001</v>
      </c>
      <c r="G575">
        <v>2.0249999999999999</v>
      </c>
      <c r="H575">
        <v>8.5269999999999992</v>
      </c>
      <c r="I575">
        <v>27.257000000000001</v>
      </c>
      <c r="J575">
        <v>25.824999999999999</v>
      </c>
      <c r="K575">
        <v>4.9877479999999998</v>
      </c>
      <c r="L575">
        <v>0.79746689999999998</v>
      </c>
      <c r="M575">
        <v>3.8063889999999998</v>
      </c>
      <c r="N575">
        <v>7.9869389999999996</v>
      </c>
      <c r="O575">
        <v>7.6856780000000002</v>
      </c>
    </row>
    <row r="576" spans="1:15">
      <c r="A576" s="31">
        <v>1441990</v>
      </c>
      <c r="B576">
        <v>144</v>
      </c>
      <c r="C576" t="s">
        <v>31</v>
      </c>
      <c r="D576">
        <v>1990</v>
      </c>
      <c r="E576">
        <v>259.89999999999998</v>
      </c>
      <c r="F576">
        <v>10.592000000000001</v>
      </c>
      <c r="G576">
        <v>2.242</v>
      </c>
      <c r="H576">
        <v>8.5909999999999993</v>
      </c>
      <c r="I576">
        <v>26.785</v>
      </c>
      <c r="J576">
        <v>24.373999999999999</v>
      </c>
      <c r="K576">
        <v>16.625240000000002</v>
      </c>
      <c r="L576">
        <v>0.74496569999999995</v>
      </c>
      <c r="M576">
        <v>-5.9530649999999996</v>
      </c>
      <c r="N576">
        <v>-1.7621800000000001</v>
      </c>
      <c r="O576">
        <v>4.1117650000000001</v>
      </c>
    </row>
    <row r="577" spans="1:16">
      <c r="A577" s="31">
        <v>1441991</v>
      </c>
      <c r="B577">
        <v>144</v>
      </c>
      <c r="C577" t="s">
        <v>31</v>
      </c>
      <c r="D577">
        <v>1991</v>
      </c>
      <c r="E577">
        <v>272.20499999999998</v>
      </c>
      <c r="F577">
        <v>-7.6459999999999999</v>
      </c>
      <c r="G577">
        <v>4</v>
      </c>
      <c r="H577">
        <v>8.6440000000000001</v>
      </c>
      <c r="I577">
        <v>23.391999999999999</v>
      </c>
      <c r="J577">
        <v>21.667000000000002</v>
      </c>
      <c r="K577">
        <v>4.5204899999999997</v>
      </c>
      <c r="L577">
        <v>0.61314210000000002</v>
      </c>
      <c r="M577">
        <v>-12.493650000000001</v>
      </c>
      <c r="N577">
        <v>-14.504960000000001</v>
      </c>
      <c r="O577">
        <v>-0.4073621</v>
      </c>
    </row>
    <row r="578" spans="1:16">
      <c r="A578" s="31">
        <v>1441992</v>
      </c>
      <c r="B578">
        <v>144</v>
      </c>
      <c r="C578" t="s">
        <v>31</v>
      </c>
      <c r="D578">
        <v>1992</v>
      </c>
      <c r="E578">
        <v>283.22800000000001</v>
      </c>
      <c r="F578">
        <v>5.3650000000000002</v>
      </c>
      <c r="G578">
        <v>7.1</v>
      </c>
      <c r="H578">
        <v>8.6920000000000002</v>
      </c>
      <c r="I578">
        <v>21.866</v>
      </c>
      <c r="J578">
        <v>19.228999999999999</v>
      </c>
      <c r="K578">
        <v>3.8919169999999998</v>
      </c>
      <c r="L578">
        <v>0.5522319</v>
      </c>
      <c r="M578">
        <v>-12.67877</v>
      </c>
      <c r="N578">
        <v>-6.9788709999999998</v>
      </c>
      <c r="O578">
        <v>2.0106639999999998</v>
      </c>
    </row>
    <row r="579" spans="1:16">
      <c r="A579" s="31">
        <v>1441993</v>
      </c>
      <c r="B579">
        <v>144</v>
      </c>
      <c r="C579" t="s">
        <v>31</v>
      </c>
      <c r="D579">
        <v>1993</v>
      </c>
      <c r="E579">
        <v>212.953</v>
      </c>
      <c r="F579">
        <v>-18.114000000000001</v>
      </c>
      <c r="G579">
        <v>11.15</v>
      </c>
      <c r="H579">
        <v>8.7449999999999992</v>
      </c>
      <c r="I579">
        <v>19.084</v>
      </c>
      <c r="J579">
        <v>17.835000000000001</v>
      </c>
      <c r="K579">
        <v>-33.000239999999998</v>
      </c>
      <c r="L579">
        <v>0.60606059999999995</v>
      </c>
      <c r="M579">
        <v>-7.8160920000000003</v>
      </c>
      <c r="N579">
        <v>-14.57766</v>
      </c>
      <c r="O579">
        <v>-0.28254299999999999</v>
      </c>
    </row>
    <row r="580" spans="1:16">
      <c r="A580" s="31">
        <v>1441994</v>
      </c>
      <c r="B580">
        <v>144</v>
      </c>
      <c r="C580" t="s">
        <v>31</v>
      </c>
      <c r="D580">
        <v>1994</v>
      </c>
      <c r="E580">
        <v>229.03399999999999</v>
      </c>
      <c r="F580">
        <v>14.259</v>
      </c>
      <c r="G580">
        <v>10.782999999999999</v>
      </c>
      <c r="H580">
        <v>8.8160000000000007</v>
      </c>
      <c r="I580">
        <v>20.417999999999999</v>
      </c>
      <c r="J580">
        <v>21.419</v>
      </c>
      <c r="K580">
        <v>7.0212279999999998</v>
      </c>
      <c r="L580">
        <v>0.80535389999999996</v>
      </c>
      <c r="M580">
        <v>16.732810000000001</v>
      </c>
      <c r="N580">
        <v>6.5334510000000003</v>
      </c>
      <c r="O580">
        <v>7.6417789999999997</v>
      </c>
    </row>
    <row r="581" spans="1:16">
      <c r="A581" s="31">
        <v>1441995</v>
      </c>
      <c r="B581">
        <v>144</v>
      </c>
      <c r="C581" t="s">
        <v>31</v>
      </c>
      <c r="D581">
        <v>1995</v>
      </c>
      <c r="E581">
        <v>267.30700000000002</v>
      </c>
      <c r="F581">
        <v>19.64</v>
      </c>
      <c r="G581">
        <v>10.417</v>
      </c>
      <c r="H581">
        <v>8.8369999999999997</v>
      </c>
      <c r="I581">
        <v>20.847000000000001</v>
      </c>
      <c r="J581">
        <v>23.972000000000001</v>
      </c>
      <c r="K581">
        <v>14.31799</v>
      </c>
      <c r="L581">
        <v>0.23763719999999999</v>
      </c>
      <c r="M581">
        <v>10.649929999999999</v>
      </c>
      <c r="N581">
        <v>2.0578500000000002</v>
      </c>
      <c r="O581">
        <v>5.489134</v>
      </c>
    </row>
    <row r="582" spans="1:16">
      <c r="A582" s="31">
        <v>1441996</v>
      </c>
      <c r="B582">
        <v>144</v>
      </c>
      <c r="C582" t="s">
        <v>31</v>
      </c>
      <c r="D582">
        <v>1996</v>
      </c>
      <c r="E582">
        <v>291.74599999999998</v>
      </c>
      <c r="F582">
        <v>9.2029999999999994</v>
      </c>
      <c r="G582">
        <v>10.882999999999999</v>
      </c>
      <c r="H582">
        <v>8.8439999999999994</v>
      </c>
      <c r="I582">
        <v>20.608000000000001</v>
      </c>
      <c r="J582">
        <v>23.869</v>
      </c>
      <c r="K582">
        <v>8.3768069999999994</v>
      </c>
      <c r="L582">
        <v>7.9149700000000003E-2</v>
      </c>
      <c r="M582">
        <v>-0.43152210000000002</v>
      </c>
      <c r="N582">
        <v>-1.1597440000000001</v>
      </c>
      <c r="O582">
        <v>3.9304459999999999</v>
      </c>
    </row>
    <row r="583" spans="1:16">
      <c r="A583" s="31">
        <v>1441997</v>
      </c>
      <c r="B583">
        <v>144</v>
      </c>
      <c r="C583" t="s">
        <v>31</v>
      </c>
      <c r="D583">
        <v>1997</v>
      </c>
      <c r="E583">
        <v>268.14600000000002</v>
      </c>
      <c r="F583">
        <v>-5.7000000000000002E-2</v>
      </c>
      <c r="G583">
        <v>10.875</v>
      </c>
      <c r="H583">
        <v>8.8480000000000008</v>
      </c>
      <c r="I583">
        <v>20.474</v>
      </c>
      <c r="J583">
        <v>24.274000000000001</v>
      </c>
      <c r="K583">
        <v>-8.8011750000000006</v>
      </c>
      <c r="L583">
        <v>4.5207999999999998E-2</v>
      </c>
      <c r="M583">
        <v>1.668452</v>
      </c>
      <c r="N583">
        <v>-0.65448859999999998</v>
      </c>
      <c r="O583">
        <v>4.1374430000000002</v>
      </c>
    </row>
    <row r="584" spans="1:16">
      <c r="A584" s="31">
        <v>1441998</v>
      </c>
      <c r="B584">
        <v>144</v>
      </c>
      <c r="C584" t="s">
        <v>31</v>
      </c>
      <c r="D584">
        <v>1998</v>
      </c>
      <c r="E584">
        <v>270.81</v>
      </c>
      <c r="F584">
        <v>6.9930000000000003</v>
      </c>
      <c r="G584">
        <v>8.8170000000000002</v>
      </c>
      <c r="H584">
        <v>8.8539999999999992</v>
      </c>
      <c r="I584">
        <v>21.594000000000001</v>
      </c>
      <c r="J584">
        <v>25.096</v>
      </c>
      <c r="K584">
        <v>0.98371549999999996</v>
      </c>
      <c r="L584">
        <v>6.7766000000000007E-2</v>
      </c>
      <c r="M584">
        <v>3.2754219999999998</v>
      </c>
      <c r="N584">
        <v>5.1866260000000004</v>
      </c>
      <c r="O584">
        <v>6.1309670000000001</v>
      </c>
    </row>
    <row r="585" spans="1:16">
      <c r="A585" s="31">
        <v>1441999</v>
      </c>
      <c r="B585">
        <v>144</v>
      </c>
      <c r="C585" t="s">
        <v>31</v>
      </c>
      <c r="D585">
        <v>1999</v>
      </c>
      <c r="E585">
        <v>274.07100000000003</v>
      </c>
      <c r="F585">
        <v>5.0069999999999997</v>
      </c>
      <c r="G585">
        <v>7.55</v>
      </c>
      <c r="H585">
        <v>8.8610000000000007</v>
      </c>
      <c r="I585">
        <v>21.774999999999999</v>
      </c>
      <c r="J585">
        <v>25.594999999999999</v>
      </c>
      <c r="K585">
        <v>1.189838</v>
      </c>
      <c r="L585">
        <v>7.8997899999999996E-2</v>
      </c>
      <c r="M585">
        <v>1.9496</v>
      </c>
      <c r="N585">
        <v>0.83122850000000004</v>
      </c>
      <c r="O585">
        <v>4.6639679999999997</v>
      </c>
    </row>
    <row r="586" spans="1:16">
      <c r="A586" s="31">
        <v>1442000</v>
      </c>
      <c r="B586">
        <v>144</v>
      </c>
      <c r="C586" t="s">
        <v>31</v>
      </c>
      <c r="D586">
        <v>2000</v>
      </c>
      <c r="E586">
        <v>262.834</v>
      </c>
      <c r="F586">
        <v>13.023999999999999</v>
      </c>
      <c r="G586">
        <v>6.3419999999999996</v>
      </c>
      <c r="H586">
        <v>8.8829999999999991</v>
      </c>
      <c r="I586">
        <v>22.91</v>
      </c>
      <c r="J586">
        <v>26.722000000000001</v>
      </c>
      <c r="K586">
        <v>-4.2753220000000001</v>
      </c>
      <c r="L586">
        <v>0.2476641</v>
      </c>
      <c r="M586">
        <v>4.2174990000000001</v>
      </c>
      <c r="N586">
        <v>4.9541680000000001</v>
      </c>
      <c r="O586">
        <v>6.2375389999999999</v>
      </c>
      <c r="P586">
        <v>-2.0049589999999999</v>
      </c>
    </row>
    <row r="587" spans="1:16">
      <c r="A587" s="31">
        <v>1442001</v>
      </c>
      <c r="B587">
        <v>144</v>
      </c>
      <c r="C587" t="s">
        <v>31</v>
      </c>
      <c r="D587">
        <v>2001</v>
      </c>
      <c r="E587">
        <v>242.39500000000001</v>
      </c>
      <c r="F587">
        <v>-2.1230000000000002</v>
      </c>
      <c r="G587">
        <v>5.8250000000000002</v>
      </c>
      <c r="H587">
        <v>8.9090000000000007</v>
      </c>
      <c r="I587">
        <v>22.960999999999999</v>
      </c>
      <c r="J587">
        <v>27.565999999999999</v>
      </c>
      <c r="K587">
        <v>-8.432105</v>
      </c>
      <c r="L587">
        <v>0.29183969999999998</v>
      </c>
      <c r="M587">
        <v>3.0617429999999999</v>
      </c>
      <c r="N587">
        <v>0.2221158</v>
      </c>
      <c r="O587">
        <v>4.6800839999999999</v>
      </c>
      <c r="P587">
        <v>-2.0049589999999999</v>
      </c>
    </row>
    <row r="588" spans="1:16">
      <c r="A588" s="31">
        <v>1442002</v>
      </c>
      <c r="B588">
        <v>144</v>
      </c>
      <c r="C588" t="s">
        <v>31</v>
      </c>
      <c r="D588">
        <v>2002</v>
      </c>
      <c r="E588">
        <v>266.84800000000001</v>
      </c>
      <c r="F588">
        <v>-1.819</v>
      </c>
      <c r="G588">
        <v>5.95</v>
      </c>
      <c r="H588">
        <v>8.9410000000000007</v>
      </c>
      <c r="I588">
        <v>22.138999999999999</v>
      </c>
      <c r="J588">
        <v>26.5</v>
      </c>
      <c r="K588">
        <v>9.1636439999999997</v>
      </c>
      <c r="L588">
        <v>0.35790179999999999</v>
      </c>
      <c r="M588">
        <v>-4.0226420000000003</v>
      </c>
      <c r="N588">
        <v>-3.7129050000000001</v>
      </c>
      <c r="O588">
        <v>3.2071860000000001</v>
      </c>
      <c r="P588">
        <v>-2.0049589999999999</v>
      </c>
    </row>
    <row r="589" spans="1:16">
      <c r="A589" s="31">
        <v>1442003</v>
      </c>
      <c r="B589">
        <v>144</v>
      </c>
      <c r="C589" t="s">
        <v>31</v>
      </c>
      <c r="D589">
        <v>2003</v>
      </c>
      <c r="E589">
        <v>334.33699999999999</v>
      </c>
      <c r="F589">
        <v>4.048</v>
      </c>
      <c r="G589">
        <v>6.5670000000000002</v>
      </c>
      <c r="H589">
        <v>8.9760000000000009</v>
      </c>
      <c r="I589">
        <v>21.946000000000002</v>
      </c>
      <c r="J589">
        <v>27.748999999999999</v>
      </c>
      <c r="K589">
        <v>20.185919999999999</v>
      </c>
      <c r="L589">
        <v>0.38992870000000002</v>
      </c>
      <c r="M589">
        <v>4.5010630000000003</v>
      </c>
      <c r="N589">
        <v>-0.87943130000000003</v>
      </c>
      <c r="O589">
        <v>4.4481650000000004</v>
      </c>
      <c r="P589">
        <v>-2.0049589999999999</v>
      </c>
    </row>
    <row r="590" spans="1:16">
      <c r="A590" s="31">
        <v>1442004</v>
      </c>
      <c r="B590">
        <v>144</v>
      </c>
      <c r="C590" t="s">
        <v>31</v>
      </c>
      <c r="D590">
        <v>2004</v>
      </c>
      <c r="E590">
        <v>385.11900000000003</v>
      </c>
      <c r="F590">
        <v>7.3019999999999996</v>
      </c>
      <c r="G590">
        <v>7.375</v>
      </c>
      <c r="H590">
        <v>9.0109999999999992</v>
      </c>
      <c r="I590">
        <v>21.853000000000002</v>
      </c>
      <c r="J590">
        <v>27.782</v>
      </c>
      <c r="K590">
        <v>13.18605</v>
      </c>
      <c r="L590">
        <v>0.38841419999999999</v>
      </c>
      <c r="M590">
        <v>0.1187819</v>
      </c>
      <c r="N590">
        <v>-0.42557080000000003</v>
      </c>
      <c r="O590">
        <v>4.4512320000000001</v>
      </c>
      <c r="P590">
        <v>-2.0049589999999999</v>
      </c>
    </row>
    <row r="591" spans="1:16">
      <c r="A591" s="31">
        <v>1442005</v>
      </c>
      <c r="B591">
        <v>144</v>
      </c>
      <c r="C591" t="s">
        <v>31</v>
      </c>
      <c r="D591">
        <v>2005</v>
      </c>
      <c r="E591">
        <v>392.21899999999999</v>
      </c>
      <c r="F591">
        <v>8.3829999999999991</v>
      </c>
      <c r="G591">
        <v>7.6420000000000003</v>
      </c>
      <c r="H591">
        <v>9.048</v>
      </c>
      <c r="I591">
        <v>22.279</v>
      </c>
      <c r="J591">
        <v>28.228999999999999</v>
      </c>
      <c r="K591">
        <v>1.8102130000000001</v>
      </c>
      <c r="L591">
        <v>0.40893020000000002</v>
      </c>
      <c r="M591">
        <v>1.5834779999999999</v>
      </c>
      <c r="N591">
        <v>1.912115</v>
      </c>
      <c r="O591">
        <v>5.2859360000000004</v>
      </c>
      <c r="P591">
        <v>-2.0049589999999999</v>
      </c>
    </row>
    <row r="592" spans="1:16">
      <c r="A592" s="31">
        <v>1442006</v>
      </c>
      <c r="B592">
        <v>144</v>
      </c>
      <c r="C592" t="s">
        <v>31</v>
      </c>
      <c r="D592">
        <v>2006</v>
      </c>
      <c r="E592">
        <v>423.09100000000001</v>
      </c>
      <c r="F592">
        <v>8.125</v>
      </c>
      <c r="G592">
        <v>7.0419999999999998</v>
      </c>
      <c r="H592">
        <v>9.1129999999999995</v>
      </c>
      <c r="I592">
        <v>23.256</v>
      </c>
      <c r="J592">
        <v>31.332000000000001</v>
      </c>
      <c r="K592">
        <v>7.2967750000000002</v>
      </c>
      <c r="L592">
        <v>0.71326679999999998</v>
      </c>
      <c r="M592">
        <v>9.903613</v>
      </c>
      <c r="N592">
        <v>4.201066</v>
      </c>
      <c r="O592">
        <v>6.5709650000000002</v>
      </c>
      <c r="P592">
        <v>-2.0049589999999999</v>
      </c>
    </row>
    <row r="593" spans="1:16">
      <c r="A593" s="31">
        <v>1442007</v>
      </c>
      <c r="B593">
        <v>144</v>
      </c>
      <c r="C593" t="s">
        <v>31</v>
      </c>
      <c r="D593">
        <v>2007</v>
      </c>
      <c r="E593">
        <v>491.255</v>
      </c>
      <c r="F593">
        <v>9.5190000000000001</v>
      </c>
      <c r="G593">
        <v>6.117</v>
      </c>
      <c r="H593">
        <v>9.1829999999999998</v>
      </c>
      <c r="I593">
        <v>24.882000000000001</v>
      </c>
      <c r="J593">
        <v>32.932000000000002</v>
      </c>
      <c r="K593">
        <v>13.87548</v>
      </c>
      <c r="L593">
        <v>0.76227809999999996</v>
      </c>
      <c r="M593">
        <v>4.8584959999999997</v>
      </c>
      <c r="N593">
        <v>6.5348439999999997</v>
      </c>
      <c r="O593">
        <v>7.2131290000000003</v>
      </c>
      <c r="P593">
        <v>-2.0049589999999999</v>
      </c>
    </row>
    <row r="594" spans="1:16">
      <c r="A594" s="31">
        <v>1442008</v>
      </c>
      <c r="B594">
        <v>144</v>
      </c>
      <c r="C594" t="s">
        <v>31</v>
      </c>
      <c r="D594">
        <v>2008</v>
      </c>
      <c r="E594">
        <v>517.70600000000002</v>
      </c>
      <c r="F594">
        <v>2.8570000000000002</v>
      </c>
      <c r="G594">
        <v>6.1669999999999998</v>
      </c>
      <c r="H594">
        <v>9.2560000000000002</v>
      </c>
      <c r="I594">
        <v>24.591000000000001</v>
      </c>
      <c r="J594">
        <v>32.301000000000002</v>
      </c>
      <c r="K594">
        <v>5.1092709999999997</v>
      </c>
      <c r="L594">
        <v>0.78867759999999998</v>
      </c>
      <c r="M594">
        <v>-1.9535</v>
      </c>
      <c r="N594">
        <v>-1.18336</v>
      </c>
      <c r="O594">
        <v>4.4713459999999996</v>
      </c>
      <c r="P594">
        <v>-2.0049589999999999</v>
      </c>
    </row>
    <row r="595" spans="1:16">
      <c r="A595" s="31">
        <v>1442009</v>
      </c>
      <c r="B595">
        <v>144</v>
      </c>
      <c r="C595" t="s">
        <v>31</v>
      </c>
      <c r="D595">
        <v>2009</v>
      </c>
      <c r="E595">
        <v>436.536</v>
      </c>
      <c r="F595">
        <v>-14.189</v>
      </c>
      <c r="G595">
        <v>8.3000000000000007</v>
      </c>
      <c r="H595">
        <v>9.3409999999999993</v>
      </c>
      <c r="I595">
        <v>21.036999999999999</v>
      </c>
      <c r="J595">
        <v>26.936</v>
      </c>
      <c r="K595">
        <v>-18.594110000000001</v>
      </c>
      <c r="L595">
        <v>0.90996679999999996</v>
      </c>
      <c r="M595">
        <v>-19.917580000000001</v>
      </c>
      <c r="N595">
        <v>-16.89404</v>
      </c>
      <c r="O595">
        <v>-1.1881649999999999</v>
      </c>
      <c r="P595">
        <v>-2.0049589999999999</v>
      </c>
    </row>
    <row r="596" spans="1:16">
      <c r="A596" s="31">
        <v>1442010</v>
      </c>
      <c r="B596">
        <v>144</v>
      </c>
      <c r="C596" t="s">
        <v>31</v>
      </c>
      <c r="D596">
        <v>2010</v>
      </c>
      <c r="E596">
        <v>495.81299999999999</v>
      </c>
      <c r="F596">
        <v>11.816000000000001</v>
      </c>
      <c r="G596">
        <v>8.5749999999999993</v>
      </c>
      <c r="H596">
        <v>9.4160000000000004</v>
      </c>
      <c r="I596">
        <v>22.962</v>
      </c>
      <c r="J596">
        <v>28.798999999999999</v>
      </c>
      <c r="K596">
        <v>11.95552</v>
      </c>
      <c r="L596">
        <v>0.79651660000000002</v>
      </c>
      <c r="M596">
        <v>6.4689750000000004</v>
      </c>
      <c r="N596">
        <v>8.3834160000000004</v>
      </c>
      <c r="O596">
        <v>7.9033550000000004</v>
      </c>
      <c r="P596">
        <v>-2.0049589999999999</v>
      </c>
    </row>
    <row r="597" spans="1:16">
      <c r="A597" s="31">
        <v>1442011</v>
      </c>
      <c r="B597">
        <v>144</v>
      </c>
      <c r="C597" t="s">
        <v>31</v>
      </c>
      <c r="D597">
        <v>2011</v>
      </c>
      <c r="E597">
        <v>574.09400000000005</v>
      </c>
      <c r="F597">
        <v>7.3140000000000001</v>
      </c>
      <c r="G597">
        <v>7.7670000000000003</v>
      </c>
      <c r="H597">
        <v>9.4830000000000005</v>
      </c>
      <c r="I597">
        <v>23.834</v>
      </c>
      <c r="J597">
        <v>29.265999999999998</v>
      </c>
      <c r="K597">
        <v>13.63557</v>
      </c>
      <c r="L597">
        <v>0.70652749999999997</v>
      </c>
      <c r="M597">
        <v>1.5957079999999999</v>
      </c>
      <c r="N597">
        <v>3.658639</v>
      </c>
      <c r="O597">
        <v>6.1120700000000001</v>
      </c>
      <c r="P597">
        <v>-2.0049589999999999</v>
      </c>
    </row>
    <row r="598" spans="1:16">
      <c r="A598" s="31">
        <v>1442012</v>
      </c>
      <c r="B598">
        <v>144</v>
      </c>
      <c r="C598" t="s">
        <v>31</v>
      </c>
      <c r="D598">
        <v>2012</v>
      </c>
      <c r="E598">
        <v>552.48400000000004</v>
      </c>
      <c r="F598">
        <v>0.122</v>
      </c>
      <c r="G598">
        <v>7.9669999999999996</v>
      </c>
      <c r="H598">
        <v>9.5559999999999992</v>
      </c>
      <c r="I598">
        <v>22.591000000000001</v>
      </c>
      <c r="J598">
        <v>28.06</v>
      </c>
      <c r="K598">
        <v>-3.9114260000000001</v>
      </c>
      <c r="L598">
        <v>0.76391799999999999</v>
      </c>
      <c r="M598">
        <v>-4.2979329999999996</v>
      </c>
      <c r="N598">
        <v>-5.5021909999999998</v>
      </c>
      <c r="O598">
        <v>2.952299</v>
      </c>
      <c r="P598">
        <v>-2.0049589999999999</v>
      </c>
    </row>
    <row r="599" spans="1:16">
      <c r="A599" s="31">
        <v>1442013</v>
      </c>
      <c r="B599">
        <v>144</v>
      </c>
      <c r="C599" t="s">
        <v>31</v>
      </c>
      <c r="D599">
        <v>2013</v>
      </c>
      <c r="E599">
        <v>586.84199999999998</v>
      </c>
      <c r="F599">
        <v>1.0229999999999999</v>
      </c>
      <c r="G599">
        <v>8</v>
      </c>
      <c r="H599">
        <v>9.6449999999999996</v>
      </c>
      <c r="I599">
        <v>22.523</v>
      </c>
      <c r="J599">
        <v>27.751999999999999</v>
      </c>
      <c r="K599">
        <v>5.8547279999999997</v>
      </c>
      <c r="L599">
        <v>0.92275790000000002</v>
      </c>
      <c r="M599">
        <v>-1.1098300000000001</v>
      </c>
      <c r="N599">
        <v>-0.3019136</v>
      </c>
      <c r="O599">
        <v>4.9023810000000001</v>
      </c>
      <c r="P599">
        <v>-2.0049589999999999</v>
      </c>
    </row>
    <row r="600" spans="1:16">
      <c r="A600" s="31">
        <v>1442014</v>
      </c>
      <c r="B600">
        <v>144</v>
      </c>
      <c r="C600" t="s">
        <v>31</v>
      </c>
      <c r="D600">
        <v>2014</v>
      </c>
      <c r="E600">
        <v>581.96400000000006</v>
      </c>
      <c r="F600">
        <v>6.5529999999999999</v>
      </c>
      <c r="G600">
        <v>7.9329999999999998</v>
      </c>
      <c r="H600">
        <v>9.7469999999999999</v>
      </c>
      <c r="I600">
        <v>23.504000000000001</v>
      </c>
      <c r="J600">
        <v>27.716999999999999</v>
      </c>
      <c r="K600">
        <v>-0.83819619999999995</v>
      </c>
      <c r="L600">
        <v>1.046476</v>
      </c>
      <c r="M600">
        <v>-0.12627630000000001</v>
      </c>
      <c r="N600">
        <v>4.1737580000000003</v>
      </c>
      <c r="O600">
        <v>6.5115499999999997</v>
      </c>
      <c r="P600">
        <v>-2.0049589999999999</v>
      </c>
    </row>
    <row r="601" spans="1:16">
      <c r="A601" s="31">
        <v>1442015</v>
      </c>
      <c r="B601">
        <v>144</v>
      </c>
      <c r="C601" t="s">
        <v>31</v>
      </c>
      <c r="D601">
        <v>2015</v>
      </c>
      <c r="E601">
        <v>505.10399999999998</v>
      </c>
      <c r="F601">
        <v>5.0309999999999997</v>
      </c>
      <c r="G601">
        <v>7.4</v>
      </c>
      <c r="H601">
        <v>9.8510000000000009</v>
      </c>
      <c r="I601">
        <v>24.428999999999998</v>
      </c>
      <c r="J601">
        <v>27.742999999999999</v>
      </c>
      <c r="K601">
        <v>-15.216670000000001</v>
      </c>
      <c r="L601">
        <v>1.0557300000000001</v>
      </c>
      <c r="M601">
        <v>9.3717300000000003E-2</v>
      </c>
      <c r="N601">
        <v>3.786483</v>
      </c>
      <c r="O601">
        <v>6.3992519999999997</v>
      </c>
      <c r="P601">
        <v>-2.0049589999999999</v>
      </c>
    </row>
    <row r="602" spans="1:16">
      <c r="A602" s="31">
        <v>1442016</v>
      </c>
      <c r="B602">
        <v>144</v>
      </c>
      <c r="C602" t="s">
        <v>31</v>
      </c>
      <c r="D602">
        <v>2016</v>
      </c>
      <c r="E602">
        <v>515.65499999999997</v>
      </c>
      <c r="F602">
        <v>4.8029999999999999</v>
      </c>
      <c r="G602">
        <v>6.95</v>
      </c>
      <c r="H602">
        <v>9.9949999999999992</v>
      </c>
      <c r="I602">
        <v>24.715</v>
      </c>
      <c r="J602">
        <v>27.105</v>
      </c>
      <c r="K602">
        <v>2.046135</v>
      </c>
      <c r="L602">
        <v>1.44072</v>
      </c>
      <c r="M602">
        <v>-2.353809</v>
      </c>
      <c r="N602">
        <v>1.157192</v>
      </c>
      <c r="O602">
        <v>5.7784639999999996</v>
      </c>
      <c r="P602">
        <v>-2.0049589999999999</v>
      </c>
    </row>
    <row r="603" spans="1:16">
      <c r="A603" s="31">
        <v>1442017</v>
      </c>
      <c r="B603">
        <v>144</v>
      </c>
      <c r="C603" t="s">
        <v>31</v>
      </c>
      <c r="D603">
        <v>2017</v>
      </c>
      <c r="E603">
        <v>541.01900000000001</v>
      </c>
      <c r="F603">
        <v>4.4640000000000004</v>
      </c>
      <c r="G603">
        <v>6.6829999999999998</v>
      </c>
      <c r="H603">
        <v>10.119999999999999</v>
      </c>
      <c r="I603">
        <v>25.725000000000001</v>
      </c>
      <c r="J603">
        <v>28.675999999999998</v>
      </c>
      <c r="K603">
        <v>4.6881899999999996</v>
      </c>
      <c r="L603">
        <v>1.2351780000000001</v>
      </c>
      <c r="M603">
        <v>5.4784490000000003</v>
      </c>
      <c r="N603">
        <v>3.926142</v>
      </c>
      <c r="O603">
        <v>6.7747859999999998</v>
      </c>
      <c r="P603">
        <v>-2.0049589999999999</v>
      </c>
    </row>
    <row r="604" spans="1:16">
      <c r="A604" s="31">
        <v>1442018</v>
      </c>
      <c r="B604">
        <v>144</v>
      </c>
      <c r="C604" t="s">
        <v>31</v>
      </c>
      <c r="D604">
        <v>2018</v>
      </c>
      <c r="E604">
        <v>555.45500000000004</v>
      </c>
      <c r="F604">
        <v>4.1459999999999999</v>
      </c>
      <c r="G604">
        <v>6.3250000000000002</v>
      </c>
      <c r="H604">
        <v>10.23</v>
      </c>
      <c r="I604">
        <v>26.007999999999999</v>
      </c>
      <c r="J604">
        <v>28.643000000000001</v>
      </c>
      <c r="K604">
        <v>2.5989499999999999</v>
      </c>
      <c r="L604">
        <v>1.075269</v>
      </c>
      <c r="M604">
        <v>-0.11521140000000001</v>
      </c>
      <c r="N604">
        <v>1.0881270000000001</v>
      </c>
      <c r="O604">
        <v>5.521261</v>
      </c>
      <c r="P604">
        <v>-2.0049589999999999</v>
      </c>
    </row>
    <row r="605" spans="1:16">
      <c r="A605" s="31">
        <v>1442019</v>
      </c>
      <c r="B605">
        <v>144</v>
      </c>
      <c r="C605" t="s">
        <v>31</v>
      </c>
      <c r="D605">
        <v>2019</v>
      </c>
      <c r="E605">
        <v>531.28300000000002</v>
      </c>
      <c r="F605">
        <v>1.948</v>
      </c>
      <c r="G605">
        <v>6.7670000000000003</v>
      </c>
      <c r="H605">
        <v>10.327999999999999</v>
      </c>
      <c r="I605">
        <v>24.689</v>
      </c>
      <c r="J605">
        <v>29.800999999999998</v>
      </c>
      <c r="K605">
        <v>-4.549741</v>
      </c>
      <c r="L605">
        <v>0.94887690000000002</v>
      </c>
      <c r="M605">
        <v>3.8857759999999999</v>
      </c>
      <c r="N605">
        <v>-5.34246</v>
      </c>
      <c r="O605">
        <v>3.431664</v>
      </c>
    </row>
    <row r="606" spans="1:16">
      <c r="A606" s="31">
        <v>1442020</v>
      </c>
      <c r="B606">
        <v>144</v>
      </c>
      <c r="C606" t="s">
        <v>31</v>
      </c>
      <c r="D606">
        <v>2020</v>
      </c>
      <c r="E606">
        <v>537.61</v>
      </c>
      <c r="F606">
        <v>-5.3579999999999997</v>
      </c>
      <c r="G606">
        <v>8.2919999999999998</v>
      </c>
      <c r="H606">
        <v>10.379</v>
      </c>
      <c r="I606">
        <v>24.518000000000001</v>
      </c>
      <c r="J606">
        <v>29.754999999999999</v>
      </c>
      <c r="K606">
        <v>1.1768749999999999</v>
      </c>
      <c r="L606">
        <v>0.4913768</v>
      </c>
      <c r="M606">
        <v>-0.15459590000000001</v>
      </c>
      <c r="N606">
        <v>-0.69744680000000003</v>
      </c>
      <c r="O606">
        <v>4.439686</v>
      </c>
    </row>
    <row r="607" spans="1:16">
      <c r="A607" s="31">
        <v>1442021</v>
      </c>
      <c r="B607">
        <v>144</v>
      </c>
      <c r="C607" t="s">
        <v>31</v>
      </c>
      <c r="D607">
        <v>2021</v>
      </c>
      <c r="E607">
        <v>625.94799999999998</v>
      </c>
      <c r="F607">
        <v>4.5069999999999997</v>
      </c>
      <c r="G607">
        <v>8.7210000000000001</v>
      </c>
      <c r="H607">
        <v>10.613</v>
      </c>
      <c r="I607">
        <v>24.045000000000002</v>
      </c>
      <c r="J607">
        <v>29.012</v>
      </c>
      <c r="K607">
        <v>14.11267</v>
      </c>
      <c r="L607">
        <v>2.2048429999999999</v>
      </c>
      <c r="M607">
        <v>-2.5610089999999999</v>
      </c>
      <c r="N607">
        <v>-1.9671449999999999</v>
      </c>
      <c r="O607">
        <v>5.3890140000000004</v>
      </c>
    </row>
    <row r="608" spans="1:16">
      <c r="A608" s="31">
        <v>1442022</v>
      </c>
      <c r="B608">
        <v>144</v>
      </c>
      <c r="C608" t="s">
        <v>31</v>
      </c>
      <c r="D608">
        <v>2022</v>
      </c>
      <c r="E608">
        <v>661.24199999999996</v>
      </c>
      <c r="F608">
        <v>4.4189999999999996</v>
      </c>
      <c r="G608">
        <v>8.3930000000000007</v>
      </c>
      <c r="H608">
        <v>10.715</v>
      </c>
      <c r="I608">
        <v>24.594999999999999</v>
      </c>
      <c r="J608">
        <v>29.312000000000001</v>
      </c>
      <c r="K608">
        <v>5.3375320000000004</v>
      </c>
      <c r="L608">
        <v>0.95193649999999996</v>
      </c>
      <c r="M608">
        <v>1.0234719999999999</v>
      </c>
      <c r="N608">
        <v>2.236227</v>
      </c>
      <c r="O608">
        <v>5.8324490000000004</v>
      </c>
    </row>
    <row r="609" spans="1:15">
      <c r="A609" s="31">
        <v>1442023</v>
      </c>
      <c r="B609">
        <v>144</v>
      </c>
      <c r="C609" t="s">
        <v>31</v>
      </c>
      <c r="D609">
        <v>2023</v>
      </c>
      <c r="E609">
        <v>695.33100000000002</v>
      </c>
      <c r="F609">
        <v>4.3360000000000003</v>
      </c>
      <c r="G609">
        <v>7.7</v>
      </c>
      <c r="H609">
        <v>10.814</v>
      </c>
      <c r="I609">
        <v>25.556000000000001</v>
      </c>
      <c r="J609">
        <v>29.641999999999999</v>
      </c>
      <c r="K609">
        <v>4.9025569999999998</v>
      </c>
      <c r="L609">
        <v>0.91547999999999996</v>
      </c>
      <c r="M609">
        <v>1.1132850000000001</v>
      </c>
      <c r="N609">
        <v>3.7603689999999999</v>
      </c>
      <c r="O609">
        <v>6.3059810000000001</v>
      </c>
    </row>
    <row r="610" spans="1:15">
      <c r="A610" s="31">
        <v>1442024</v>
      </c>
      <c r="B610">
        <v>144</v>
      </c>
      <c r="C610" t="s">
        <v>31</v>
      </c>
      <c r="D610">
        <v>2024</v>
      </c>
      <c r="E610">
        <v>730.11800000000005</v>
      </c>
      <c r="F610">
        <v>3.3980000000000001</v>
      </c>
      <c r="G610">
        <v>7.2450000000000001</v>
      </c>
      <c r="H610">
        <v>10.91</v>
      </c>
      <c r="I610">
        <v>26.085000000000001</v>
      </c>
      <c r="J610">
        <v>29.777000000000001</v>
      </c>
      <c r="K610">
        <v>4.7645720000000003</v>
      </c>
      <c r="L610">
        <v>0.87992669999999995</v>
      </c>
      <c r="M610">
        <v>0.4533701</v>
      </c>
      <c r="N610">
        <v>2.0279850000000001</v>
      </c>
      <c r="O610">
        <v>5.6843019999999997</v>
      </c>
    </row>
    <row r="611" spans="1:15">
      <c r="A611" s="31">
        <v>1442025</v>
      </c>
      <c r="B611">
        <v>144</v>
      </c>
      <c r="C611" t="s">
        <v>31</v>
      </c>
      <c r="D611">
        <v>2025</v>
      </c>
      <c r="E611">
        <v>767.053</v>
      </c>
      <c r="F611">
        <v>3.0379999999999998</v>
      </c>
      <c r="G611">
        <v>7.17</v>
      </c>
      <c r="H611">
        <v>11.000999999999999</v>
      </c>
      <c r="I611">
        <v>26.484000000000002</v>
      </c>
      <c r="J611">
        <v>30.029</v>
      </c>
      <c r="K611">
        <v>4.8151820000000001</v>
      </c>
      <c r="L611">
        <v>0.82719759999999998</v>
      </c>
      <c r="M611">
        <v>0.83918879999999996</v>
      </c>
      <c r="N611">
        <v>1.50657</v>
      </c>
      <c r="O611">
        <v>5.4810379999999999</v>
      </c>
    </row>
    <row r="612" spans="1:15">
      <c r="A612" s="31">
        <v>1442026</v>
      </c>
      <c r="B612">
        <v>144</v>
      </c>
      <c r="C612" t="s">
        <v>31</v>
      </c>
      <c r="D612">
        <v>2026</v>
      </c>
      <c r="E612">
        <v>806.04399999999998</v>
      </c>
      <c r="F612">
        <v>2.9489999999999998</v>
      </c>
      <c r="G612">
        <v>7.1509999999999998</v>
      </c>
      <c r="H612">
        <v>11.087999999999999</v>
      </c>
      <c r="I612">
        <v>26.867000000000001</v>
      </c>
      <c r="J612">
        <v>30.324999999999999</v>
      </c>
      <c r="K612">
        <v>4.8373290000000004</v>
      </c>
      <c r="L612">
        <v>0.784632</v>
      </c>
      <c r="M612">
        <v>0.97609230000000002</v>
      </c>
      <c r="N612">
        <v>1.4255409999999999</v>
      </c>
      <c r="O612">
        <v>5.4229770000000004</v>
      </c>
    </row>
    <row r="613" spans="1:15">
      <c r="A613" s="31">
        <v>1461980</v>
      </c>
      <c r="B613">
        <v>146</v>
      </c>
      <c r="C613" t="s">
        <v>32</v>
      </c>
      <c r="D613">
        <v>1980</v>
      </c>
      <c r="E613">
        <v>122.70099999999999</v>
      </c>
      <c r="F613">
        <v>7.4470000000000001</v>
      </c>
      <c r="G613">
        <v>0.20899999999999999</v>
      </c>
      <c r="H613">
        <v>6.3040000000000003</v>
      </c>
      <c r="I613">
        <v>34.203000000000003</v>
      </c>
      <c r="J613">
        <v>33.683</v>
      </c>
    </row>
    <row r="614" spans="1:15">
      <c r="A614" s="31">
        <v>1461981</v>
      </c>
      <c r="B614">
        <v>146</v>
      </c>
      <c r="C614" t="s">
        <v>32</v>
      </c>
      <c r="D614">
        <v>1981</v>
      </c>
      <c r="E614">
        <v>112.29300000000001</v>
      </c>
      <c r="F614">
        <v>7.4039999999999999</v>
      </c>
      <c r="G614">
        <v>0.19</v>
      </c>
      <c r="H614">
        <v>6.335</v>
      </c>
      <c r="I614">
        <v>31.414000000000001</v>
      </c>
      <c r="J614">
        <v>33.774000000000001</v>
      </c>
      <c r="K614">
        <v>-9.2686100000000007</v>
      </c>
      <c r="L614">
        <v>0.48934490000000003</v>
      </c>
      <c r="M614">
        <v>0.26943800000000001</v>
      </c>
      <c r="N614">
        <v>-8.8782069999999997</v>
      </c>
      <c r="O614">
        <v>1.7610809999999999</v>
      </c>
    </row>
    <row r="615" spans="1:15">
      <c r="A615" s="31">
        <v>1461982</v>
      </c>
      <c r="B615">
        <v>146</v>
      </c>
      <c r="C615" t="s">
        <v>32</v>
      </c>
      <c r="D615">
        <v>1982</v>
      </c>
      <c r="E615">
        <v>114.85599999999999</v>
      </c>
      <c r="F615">
        <v>2.1749999999999998</v>
      </c>
      <c r="G615">
        <v>0.42799999999999999</v>
      </c>
      <c r="H615">
        <v>6.3730000000000002</v>
      </c>
      <c r="I615">
        <v>30.954000000000001</v>
      </c>
      <c r="J615">
        <v>34.305</v>
      </c>
      <c r="K615">
        <v>2.23149</v>
      </c>
      <c r="L615">
        <v>0.5962655</v>
      </c>
      <c r="M615">
        <v>1.547879</v>
      </c>
      <c r="N615">
        <v>-1.486076</v>
      </c>
      <c r="O615">
        <v>4.3251400000000002</v>
      </c>
    </row>
    <row r="616" spans="1:15">
      <c r="A616" s="31">
        <v>1461983</v>
      </c>
      <c r="B616">
        <v>146</v>
      </c>
      <c r="C616" t="s">
        <v>32</v>
      </c>
      <c r="D616">
        <v>1983</v>
      </c>
      <c r="E616">
        <v>114.512</v>
      </c>
      <c r="F616">
        <v>1.21</v>
      </c>
      <c r="G616">
        <v>0.85</v>
      </c>
      <c r="H616">
        <v>6.41</v>
      </c>
      <c r="I616">
        <v>31.456</v>
      </c>
      <c r="J616">
        <v>32.279000000000003</v>
      </c>
      <c r="K616">
        <v>-0.30040519999999998</v>
      </c>
      <c r="L616">
        <v>0.57722309999999999</v>
      </c>
      <c r="M616">
        <v>-6.2765259999999996</v>
      </c>
      <c r="N616">
        <v>1.59588</v>
      </c>
      <c r="O616">
        <v>5.0640260000000001</v>
      </c>
    </row>
    <row r="617" spans="1:15">
      <c r="A617" s="31">
        <v>1461984</v>
      </c>
      <c r="B617">
        <v>146</v>
      </c>
      <c r="C617" t="s">
        <v>32</v>
      </c>
      <c r="D617">
        <v>1984</v>
      </c>
      <c r="E617">
        <v>109.596</v>
      </c>
      <c r="F617">
        <v>5.5789999999999997</v>
      </c>
      <c r="G617">
        <v>1.1379999999999999</v>
      </c>
      <c r="H617">
        <v>6.4279999999999999</v>
      </c>
      <c r="I617">
        <v>29.094999999999999</v>
      </c>
      <c r="J617">
        <v>34.817999999999998</v>
      </c>
      <c r="K617">
        <v>-4.4855650000000002</v>
      </c>
      <c r="L617">
        <v>0.28002490000000002</v>
      </c>
      <c r="M617">
        <v>7.292205</v>
      </c>
      <c r="N617">
        <v>-8.1147969999999994</v>
      </c>
      <c r="O617">
        <v>2.0677539999999999</v>
      </c>
    </row>
    <row r="618" spans="1:15">
      <c r="A618" s="31">
        <v>1461985</v>
      </c>
      <c r="B618">
        <v>146</v>
      </c>
      <c r="C618" t="s">
        <v>32</v>
      </c>
      <c r="D618">
        <v>1985</v>
      </c>
      <c r="E618">
        <v>111.242</v>
      </c>
      <c r="F618">
        <v>6.1189999999999998</v>
      </c>
      <c r="G618">
        <v>0.98199999999999998</v>
      </c>
      <c r="H618">
        <v>6.4560000000000004</v>
      </c>
      <c r="I618">
        <v>29.899000000000001</v>
      </c>
      <c r="J618">
        <v>35.496000000000002</v>
      </c>
      <c r="K618">
        <v>1.479657</v>
      </c>
      <c r="L618">
        <v>0.43370510000000001</v>
      </c>
      <c r="M618">
        <v>1.910074</v>
      </c>
      <c r="N618">
        <v>2.6890529999999999</v>
      </c>
      <c r="O618">
        <v>5.5732140000000001</v>
      </c>
    </row>
    <row r="619" spans="1:15">
      <c r="A619" s="31">
        <v>1461986</v>
      </c>
      <c r="B619">
        <v>146</v>
      </c>
      <c r="C619" t="s">
        <v>32</v>
      </c>
      <c r="D619">
        <v>1986</v>
      </c>
      <c r="E619">
        <v>159.381</v>
      </c>
      <c r="F619">
        <v>11.500999999999999</v>
      </c>
      <c r="G619">
        <v>0.83199999999999996</v>
      </c>
      <c r="H619">
        <v>6.4850000000000003</v>
      </c>
      <c r="I619">
        <v>31.995999999999999</v>
      </c>
      <c r="J619">
        <v>35.104999999999997</v>
      </c>
      <c r="K619">
        <v>30.20373</v>
      </c>
      <c r="L619">
        <v>0.44718580000000002</v>
      </c>
      <c r="M619">
        <v>-1.113801</v>
      </c>
      <c r="N619">
        <v>6.5539440000000004</v>
      </c>
      <c r="O619">
        <v>6.7558670000000003</v>
      </c>
    </row>
    <row r="620" spans="1:15">
      <c r="A620" s="31">
        <v>1461987</v>
      </c>
      <c r="B620">
        <v>146</v>
      </c>
      <c r="C620" t="s">
        <v>32</v>
      </c>
      <c r="D620">
        <v>1987</v>
      </c>
      <c r="E620">
        <v>199.36699999999999</v>
      </c>
      <c r="F620">
        <v>-1.371</v>
      </c>
      <c r="G620">
        <v>0.79800000000000004</v>
      </c>
      <c r="H620">
        <v>6.5229999999999997</v>
      </c>
      <c r="I620">
        <v>31.512</v>
      </c>
      <c r="J620">
        <v>34.975000000000001</v>
      </c>
      <c r="K620">
        <v>20.056480000000001</v>
      </c>
      <c r="L620">
        <v>0.58255400000000002</v>
      </c>
      <c r="M620">
        <v>-0.37169410000000003</v>
      </c>
      <c r="N620">
        <v>-1.5359229999999999</v>
      </c>
      <c r="O620">
        <v>4.2336780000000003</v>
      </c>
    </row>
    <row r="621" spans="1:15">
      <c r="A621" s="31">
        <v>1461988</v>
      </c>
      <c r="B621">
        <v>146</v>
      </c>
      <c r="C621" t="s">
        <v>32</v>
      </c>
      <c r="D621">
        <v>1988</v>
      </c>
      <c r="E621">
        <v>215.52099999999999</v>
      </c>
      <c r="F621">
        <v>5.7480000000000002</v>
      </c>
      <c r="G621">
        <v>0.72</v>
      </c>
      <c r="H621">
        <v>6.5670000000000002</v>
      </c>
      <c r="I621">
        <v>32.536999999999999</v>
      </c>
      <c r="J621">
        <v>36.893000000000001</v>
      </c>
      <c r="K621">
        <v>7.4953250000000002</v>
      </c>
      <c r="L621">
        <v>0.67001679999999997</v>
      </c>
      <c r="M621">
        <v>5.1988180000000002</v>
      </c>
      <c r="N621">
        <v>3.1502599999999998</v>
      </c>
      <c r="O621">
        <v>6.0331970000000004</v>
      </c>
    </row>
    <row r="622" spans="1:15">
      <c r="A622" s="31">
        <v>1461989</v>
      </c>
      <c r="B622">
        <v>146</v>
      </c>
      <c r="C622" t="s">
        <v>32</v>
      </c>
      <c r="D622">
        <v>1989</v>
      </c>
      <c r="E622">
        <v>208.386</v>
      </c>
      <c r="F622">
        <v>7.2690000000000001</v>
      </c>
      <c r="G622">
        <v>0.56399999999999995</v>
      </c>
      <c r="H622">
        <v>6.62</v>
      </c>
      <c r="I622">
        <v>33.295000000000002</v>
      </c>
      <c r="J622">
        <v>37.401000000000003</v>
      </c>
      <c r="K622">
        <v>-3.423934</v>
      </c>
      <c r="L622">
        <v>0.80060419999999999</v>
      </c>
      <c r="M622">
        <v>1.358252</v>
      </c>
      <c r="N622">
        <v>2.276618</v>
      </c>
      <c r="O622">
        <v>5.7290479999999997</v>
      </c>
    </row>
    <row r="623" spans="1:15">
      <c r="A623" s="31">
        <v>1461990</v>
      </c>
      <c r="B623">
        <v>146</v>
      </c>
      <c r="C623" t="s">
        <v>32</v>
      </c>
      <c r="D623">
        <v>1990</v>
      </c>
      <c r="E623">
        <v>266.214</v>
      </c>
      <c r="F623">
        <v>5.7939999999999996</v>
      </c>
      <c r="G623">
        <v>0.501</v>
      </c>
      <c r="H623">
        <v>6.6740000000000004</v>
      </c>
      <c r="I623">
        <v>34.898000000000003</v>
      </c>
      <c r="J623">
        <v>37.996000000000002</v>
      </c>
      <c r="K623">
        <v>21.722370000000002</v>
      </c>
      <c r="L623">
        <v>0.80911</v>
      </c>
      <c r="M623">
        <v>1.5659540000000001</v>
      </c>
      <c r="N623">
        <v>4.5933869999999999</v>
      </c>
      <c r="O623">
        <v>6.5051579999999998</v>
      </c>
    </row>
    <row r="624" spans="1:15">
      <c r="A624" s="31">
        <v>1461991</v>
      </c>
      <c r="B624">
        <v>146</v>
      </c>
      <c r="C624" t="s">
        <v>32</v>
      </c>
      <c r="D624">
        <v>1991</v>
      </c>
      <c r="E624">
        <v>269.39100000000002</v>
      </c>
      <c r="F624">
        <v>-3.3860000000000001</v>
      </c>
      <c r="G624">
        <v>1.083</v>
      </c>
      <c r="H624">
        <v>6.7569999999999997</v>
      </c>
      <c r="I624">
        <v>31.663</v>
      </c>
      <c r="J624">
        <v>35.979999999999997</v>
      </c>
      <c r="K624">
        <v>1.179327</v>
      </c>
      <c r="L624">
        <v>1.228356</v>
      </c>
      <c r="M624">
        <v>-5.6031129999999996</v>
      </c>
      <c r="N624">
        <v>-10.21697</v>
      </c>
      <c r="O624">
        <v>1.7503820000000001</v>
      </c>
    </row>
    <row r="625" spans="1:16">
      <c r="A625" s="31">
        <v>1461992</v>
      </c>
      <c r="B625">
        <v>146</v>
      </c>
      <c r="C625" t="s">
        <v>32</v>
      </c>
      <c r="D625">
        <v>1992</v>
      </c>
      <c r="E625">
        <v>279.95699999999999</v>
      </c>
      <c r="F625">
        <v>1.113</v>
      </c>
      <c r="G625">
        <v>2.5489999999999999</v>
      </c>
      <c r="H625">
        <v>6.843</v>
      </c>
      <c r="I625">
        <v>28.861999999999998</v>
      </c>
      <c r="J625">
        <v>33.753999999999998</v>
      </c>
      <c r="K625">
        <v>3.7741509999999998</v>
      </c>
      <c r="L625">
        <v>1.256759</v>
      </c>
      <c r="M625">
        <v>-6.5947740000000001</v>
      </c>
      <c r="N625">
        <v>-9.7048030000000001</v>
      </c>
      <c r="O625">
        <v>1.9100299999999999</v>
      </c>
    </row>
    <row r="626" spans="1:16">
      <c r="A626" s="31">
        <v>1461993</v>
      </c>
      <c r="B626">
        <v>146</v>
      </c>
      <c r="C626" t="s">
        <v>32</v>
      </c>
      <c r="D626">
        <v>1993</v>
      </c>
      <c r="E626">
        <v>272.07900000000001</v>
      </c>
      <c r="F626">
        <v>-1.23</v>
      </c>
      <c r="G626">
        <v>4.5039999999999996</v>
      </c>
      <c r="H626">
        <v>6.9080000000000004</v>
      </c>
      <c r="I626">
        <v>27.497</v>
      </c>
      <c r="J626">
        <v>34.109000000000002</v>
      </c>
      <c r="K626">
        <v>-2.895483</v>
      </c>
      <c r="L626">
        <v>0.9409381</v>
      </c>
      <c r="M626">
        <v>1.040781</v>
      </c>
      <c r="N626">
        <v>-4.9641780000000004</v>
      </c>
      <c r="O626">
        <v>3.4552930000000002</v>
      </c>
    </row>
    <row r="627" spans="1:16">
      <c r="A627" s="31">
        <v>1461994</v>
      </c>
      <c r="B627">
        <v>146</v>
      </c>
      <c r="C627" t="s">
        <v>32</v>
      </c>
      <c r="D627">
        <v>1994</v>
      </c>
      <c r="E627">
        <v>301.35300000000001</v>
      </c>
      <c r="F627">
        <v>4.6180000000000003</v>
      </c>
      <c r="G627">
        <v>4.7229999999999999</v>
      </c>
      <c r="H627">
        <v>6.9690000000000003</v>
      </c>
      <c r="I627">
        <v>28.234999999999999</v>
      </c>
      <c r="J627">
        <v>34.034999999999997</v>
      </c>
      <c r="K627">
        <v>9.7141889999999993</v>
      </c>
      <c r="L627">
        <v>0.87530490000000005</v>
      </c>
      <c r="M627">
        <v>-0.21742320000000001</v>
      </c>
      <c r="N627">
        <v>2.6137769999999998</v>
      </c>
      <c r="O627">
        <v>5.8509000000000002</v>
      </c>
    </row>
    <row r="628" spans="1:16">
      <c r="A628" s="31">
        <v>1461995</v>
      </c>
      <c r="B628">
        <v>146</v>
      </c>
      <c r="C628" t="s">
        <v>32</v>
      </c>
      <c r="D628">
        <v>1995</v>
      </c>
      <c r="E628">
        <v>353.29500000000002</v>
      </c>
      <c r="F628">
        <v>5.9219999999999997</v>
      </c>
      <c r="G628">
        <v>4.2329999999999997</v>
      </c>
      <c r="H628">
        <v>7.0190000000000001</v>
      </c>
      <c r="I628">
        <v>28.015999999999998</v>
      </c>
      <c r="J628">
        <v>33.063000000000002</v>
      </c>
      <c r="K628">
        <v>14.702159999999999</v>
      </c>
      <c r="L628">
        <v>0.71235219999999999</v>
      </c>
      <c r="M628">
        <v>-2.9398420000000001</v>
      </c>
      <c r="N628">
        <v>-0.78169619999999995</v>
      </c>
      <c r="O628">
        <v>4.5064060000000001</v>
      </c>
    </row>
    <row r="629" spans="1:16">
      <c r="A629" s="31">
        <v>1461996</v>
      </c>
      <c r="B629">
        <v>146</v>
      </c>
      <c r="C629" t="s">
        <v>32</v>
      </c>
      <c r="D629">
        <v>1996</v>
      </c>
      <c r="E629">
        <v>340.77499999999998</v>
      </c>
      <c r="F629">
        <v>3.6150000000000002</v>
      </c>
      <c r="G629">
        <v>4.6559999999999997</v>
      </c>
      <c r="H629">
        <v>7.0620000000000003</v>
      </c>
      <c r="I629">
        <v>27.603000000000002</v>
      </c>
      <c r="J629">
        <v>33.128</v>
      </c>
      <c r="K629">
        <v>-3.673978</v>
      </c>
      <c r="L629">
        <v>0.60889269999999995</v>
      </c>
      <c r="M629">
        <v>0.19620860000000001</v>
      </c>
      <c r="N629">
        <v>-1.4962139999999999</v>
      </c>
      <c r="O629">
        <v>4.2877590000000003</v>
      </c>
    </row>
    <row r="630" spans="1:16">
      <c r="A630" s="31">
        <v>1461997</v>
      </c>
      <c r="B630">
        <v>146</v>
      </c>
      <c r="C630" t="s">
        <v>32</v>
      </c>
      <c r="D630">
        <v>1997</v>
      </c>
      <c r="E630">
        <v>295.26299999999998</v>
      </c>
      <c r="F630">
        <v>10.609</v>
      </c>
      <c r="G630">
        <v>5.1989999999999998</v>
      </c>
      <c r="H630">
        <v>7.0810000000000004</v>
      </c>
      <c r="I630">
        <v>26.006</v>
      </c>
      <c r="J630">
        <v>34.664999999999999</v>
      </c>
      <c r="K630">
        <v>-15.41405</v>
      </c>
      <c r="L630">
        <v>0.2683237</v>
      </c>
      <c r="M630">
        <v>4.4338670000000002</v>
      </c>
      <c r="N630">
        <v>-6.1408909999999999</v>
      </c>
      <c r="O630">
        <v>2.6126170000000002</v>
      </c>
    </row>
    <row r="631" spans="1:16">
      <c r="A631" s="31">
        <v>1461998</v>
      </c>
      <c r="B631">
        <v>146</v>
      </c>
      <c r="C631" t="s">
        <v>32</v>
      </c>
      <c r="D631">
        <v>1998</v>
      </c>
      <c r="E631">
        <v>303.79000000000002</v>
      </c>
      <c r="F631">
        <v>4.7789999999999999</v>
      </c>
      <c r="G631">
        <v>3.8559999999999999</v>
      </c>
      <c r="H631">
        <v>7.0960000000000001</v>
      </c>
      <c r="I631">
        <v>27.154</v>
      </c>
      <c r="J631">
        <v>35.011000000000003</v>
      </c>
      <c r="K631">
        <v>2.806873</v>
      </c>
      <c r="L631">
        <v>0.21138670000000001</v>
      </c>
      <c r="M631">
        <v>0.98826080000000005</v>
      </c>
      <c r="N631">
        <v>4.2277380000000004</v>
      </c>
      <c r="O631">
        <v>5.8611589999999998</v>
      </c>
    </row>
    <row r="632" spans="1:16">
      <c r="A632" s="31">
        <v>1461999</v>
      </c>
      <c r="B632">
        <v>146</v>
      </c>
      <c r="C632" t="s">
        <v>32</v>
      </c>
      <c r="D632">
        <v>1999</v>
      </c>
      <c r="E632">
        <v>298.19900000000001</v>
      </c>
      <c r="F632">
        <v>3.8330000000000002</v>
      </c>
      <c r="G632">
        <v>2.7229999999999999</v>
      </c>
      <c r="H632">
        <v>7.1239999999999997</v>
      </c>
      <c r="I632">
        <v>26.83</v>
      </c>
      <c r="J632">
        <v>35.715000000000003</v>
      </c>
      <c r="K632">
        <v>-1.874922</v>
      </c>
      <c r="L632">
        <v>0.39303759999999999</v>
      </c>
      <c r="M632">
        <v>1.9711609999999999</v>
      </c>
      <c r="N632">
        <v>-1.207603</v>
      </c>
      <c r="O632">
        <v>4.2591669999999997</v>
      </c>
    </row>
    <row r="633" spans="1:16">
      <c r="A633" s="31">
        <v>1462000</v>
      </c>
      <c r="B633">
        <v>146</v>
      </c>
      <c r="C633" t="s">
        <v>32</v>
      </c>
      <c r="D633">
        <v>2000</v>
      </c>
      <c r="E633">
        <v>279.94600000000003</v>
      </c>
      <c r="F633">
        <v>7.899</v>
      </c>
      <c r="G633">
        <v>1.8240000000000001</v>
      </c>
      <c r="H633">
        <v>7.1639999999999997</v>
      </c>
      <c r="I633">
        <v>26.867999999999999</v>
      </c>
      <c r="J633">
        <v>37.893000000000001</v>
      </c>
      <c r="K633">
        <v>-6.5201859999999998</v>
      </c>
      <c r="L633">
        <v>0.55834729999999999</v>
      </c>
      <c r="M633">
        <v>5.7477640000000001</v>
      </c>
      <c r="N633">
        <v>0.14143220000000001</v>
      </c>
      <c r="O633">
        <v>4.9673790000000002</v>
      </c>
      <c r="P633">
        <v>-0.36314400000000002</v>
      </c>
    </row>
    <row r="634" spans="1:16">
      <c r="A634" s="31">
        <v>1462001</v>
      </c>
      <c r="B634">
        <v>146</v>
      </c>
      <c r="C634" t="s">
        <v>32</v>
      </c>
      <c r="D634">
        <v>2001</v>
      </c>
      <c r="E634">
        <v>287.55399999999997</v>
      </c>
      <c r="F634">
        <v>1.0780000000000001</v>
      </c>
      <c r="G634">
        <v>1.7030000000000001</v>
      </c>
      <c r="H634">
        <v>7.1980000000000004</v>
      </c>
      <c r="I634">
        <v>27.263999999999999</v>
      </c>
      <c r="J634">
        <v>34.518000000000001</v>
      </c>
      <c r="K634">
        <v>2.6457639999999998</v>
      </c>
      <c r="L634">
        <v>0.47235339999999998</v>
      </c>
      <c r="M634">
        <v>-9.7775079999999992</v>
      </c>
      <c r="N634">
        <v>1.4524649999999999</v>
      </c>
      <c r="O634">
        <v>4.8125229999999997</v>
      </c>
      <c r="P634">
        <v>-0.36314400000000002</v>
      </c>
    </row>
    <row r="635" spans="1:16">
      <c r="A635" s="31">
        <v>1462002</v>
      </c>
      <c r="B635">
        <v>146</v>
      </c>
      <c r="C635" t="s">
        <v>32</v>
      </c>
      <c r="D635">
        <v>2002</v>
      </c>
      <c r="E635">
        <v>310.61099999999999</v>
      </c>
      <c r="F635">
        <v>-2.1269999999999998</v>
      </c>
      <c r="G635">
        <v>2.5459999999999998</v>
      </c>
      <c r="H635">
        <v>7.2560000000000002</v>
      </c>
      <c r="I635">
        <v>25.715</v>
      </c>
      <c r="J635">
        <v>33.231000000000002</v>
      </c>
      <c r="K635">
        <v>7.4231109999999996</v>
      </c>
      <c r="L635">
        <v>0.79933849999999995</v>
      </c>
      <c r="M635">
        <v>-3.8728899999999999</v>
      </c>
      <c r="N635">
        <v>-6.0237220000000002</v>
      </c>
      <c r="O635">
        <v>2.824713</v>
      </c>
      <c r="P635">
        <v>-0.36314400000000002</v>
      </c>
    </row>
    <row r="636" spans="1:16">
      <c r="A636" s="31">
        <v>1462003</v>
      </c>
      <c r="B636">
        <v>146</v>
      </c>
      <c r="C636" t="s">
        <v>32</v>
      </c>
      <c r="D636">
        <v>2003</v>
      </c>
      <c r="E636">
        <v>363.39100000000002</v>
      </c>
      <c r="F636">
        <v>0.67700000000000005</v>
      </c>
      <c r="G636">
        <v>3.6909999999999998</v>
      </c>
      <c r="H636">
        <v>7.3140000000000001</v>
      </c>
      <c r="I636">
        <v>25.396999999999998</v>
      </c>
      <c r="J636">
        <v>37.020000000000003</v>
      </c>
      <c r="K636">
        <v>14.5243</v>
      </c>
      <c r="L636">
        <v>0.79299969999999997</v>
      </c>
      <c r="M636">
        <v>10.235010000000001</v>
      </c>
      <c r="N636">
        <v>-1.252116</v>
      </c>
      <c r="O636">
        <v>4.8555130000000002</v>
      </c>
      <c r="P636">
        <v>-0.36314400000000002</v>
      </c>
    </row>
    <row r="637" spans="1:16">
      <c r="A637" s="31">
        <v>1462004</v>
      </c>
      <c r="B637">
        <v>146</v>
      </c>
      <c r="C637" t="s">
        <v>32</v>
      </c>
      <c r="D637">
        <v>2004</v>
      </c>
      <c r="E637">
        <v>405.05900000000003</v>
      </c>
      <c r="F637">
        <v>4.0609999999999999</v>
      </c>
      <c r="G637">
        <v>3.879</v>
      </c>
      <c r="H637">
        <v>7.3639999999999999</v>
      </c>
      <c r="I637">
        <v>23.826000000000001</v>
      </c>
      <c r="J637">
        <v>37.463999999999999</v>
      </c>
      <c r="K637">
        <v>10.286899999999999</v>
      </c>
      <c r="L637">
        <v>0.67897879999999999</v>
      </c>
      <c r="M637">
        <v>1.185138</v>
      </c>
      <c r="N637">
        <v>-6.5936370000000002</v>
      </c>
      <c r="O637">
        <v>2.702931</v>
      </c>
      <c r="P637">
        <v>-0.36314400000000002</v>
      </c>
    </row>
    <row r="638" spans="1:16">
      <c r="A638" s="31">
        <v>1462005</v>
      </c>
      <c r="B638">
        <v>146</v>
      </c>
      <c r="C638" t="s">
        <v>32</v>
      </c>
      <c r="D638">
        <v>2005</v>
      </c>
      <c r="E638">
        <v>420.15300000000002</v>
      </c>
      <c r="F638">
        <v>9.7129999999999992</v>
      </c>
      <c r="G638">
        <v>3.7629999999999999</v>
      </c>
      <c r="H638">
        <v>7.415</v>
      </c>
      <c r="I638">
        <v>26.297000000000001</v>
      </c>
      <c r="J638">
        <v>38.799999999999997</v>
      </c>
      <c r="K638">
        <v>3.5925009999999999</v>
      </c>
      <c r="L638">
        <v>0.68779500000000005</v>
      </c>
      <c r="M638">
        <v>3.4432990000000001</v>
      </c>
      <c r="N638">
        <v>9.396509</v>
      </c>
      <c r="O638">
        <v>8.0447330000000008</v>
      </c>
      <c r="P638">
        <v>-0.36314400000000002</v>
      </c>
    </row>
    <row r="639" spans="1:16">
      <c r="A639" s="31">
        <v>1462006</v>
      </c>
      <c r="B639">
        <v>146</v>
      </c>
      <c r="C639" t="s">
        <v>32</v>
      </c>
      <c r="D639">
        <v>2006</v>
      </c>
      <c r="E639">
        <v>443.88900000000001</v>
      </c>
      <c r="F639">
        <v>3.101</v>
      </c>
      <c r="G639">
        <v>3.3319999999999999</v>
      </c>
      <c r="H639">
        <v>7.4589999999999996</v>
      </c>
      <c r="I639">
        <v>26.988</v>
      </c>
      <c r="J639">
        <v>40.576999999999998</v>
      </c>
      <c r="K639">
        <v>5.347283</v>
      </c>
      <c r="L639">
        <v>0.58989139999999995</v>
      </c>
      <c r="M639">
        <v>4.3793280000000001</v>
      </c>
      <c r="N639">
        <v>2.560397</v>
      </c>
      <c r="O639">
        <v>5.7444230000000003</v>
      </c>
      <c r="P639">
        <v>-0.36314400000000002</v>
      </c>
    </row>
    <row r="640" spans="1:16">
      <c r="A640" s="31">
        <v>1462007</v>
      </c>
      <c r="B640">
        <v>146</v>
      </c>
      <c r="C640" t="s">
        <v>32</v>
      </c>
      <c r="D640">
        <v>2007</v>
      </c>
      <c r="E640">
        <v>493.92500000000001</v>
      </c>
      <c r="F640">
        <v>5.9720000000000004</v>
      </c>
      <c r="G640">
        <v>2.766</v>
      </c>
      <c r="H640">
        <v>7.5090000000000003</v>
      </c>
      <c r="I640">
        <v>25.998000000000001</v>
      </c>
      <c r="J640">
        <v>35.552999999999997</v>
      </c>
      <c r="K640">
        <v>10.130280000000001</v>
      </c>
      <c r="L640">
        <v>0.6658676</v>
      </c>
      <c r="M640">
        <v>-14.131019999999999</v>
      </c>
      <c r="N640">
        <v>-3.807985</v>
      </c>
      <c r="O640">
        <v>3.101572</v>
      </c>
      <c r="P640">
        <v>-0.36314400000000002</v>
      </c>
    </row>
    <row r="641" spans="1:16">
      <c r="A641" s="31">
        <v>1462008</v>
      </c>
      <c r="B641">
        <v>146</v>
      </c>
      <c r="C641" t="s">
        <v>32</v>
      </c>
      <c r="D641">
        <v>2008</v>
      </c>
      <c r="E641">
        <v>570.096</v>
      </c>
      <c r="F641">
        <v>4.5949999999999998</v>
      </c>
      <c r="G641">
        <v>2.577</v>
      </c>
      <c r="H641">
        <v>7.593</v>
      </c>
      <c r="I641">
        <v>26.702000000000002</v>
      </c>
      <c r="J641">
        <v>29.126000000000001</v>
      </c>
      <c r="K641">
        <v>13.361079999999999</v>
      </c>
      <c r="L641">
        <v>1.106282</v>
      </c>
      <c r="M641">
        <v>-22.066189999999999</v>
      </c>
      <c r="N641">
        <v>2.6365069999999999</v>
      </c>
      <c r="O641">
        <v>5.3307279999999997</v>
      </c>
      <c r="P641">
        <v>-0.36314400000000002</v>
      </c>
    </row>
    <row r="642" spans="1:16">
      <c r="A642" s="31">
        <v>1462009</v>
      </c>
      <c r="B642">
        <v>146</v>
      </c>
      <c r="C642" t="s">
        <v>32</v>
      </c>
      <c r="D642">
        <v>2009</v>
      </c>
      <c r="E642">
        <v>558.10900000000004</v>
      </c>
      <c r="F642">
        <v>-3.1459999999999999</v>
      </c>
      <c r="G642">
        <v>3.7010000000000001</v>
      </c>
      <c r="H642">
        <v>7.702</v>
      </c>
      <c r="I642">
        <v>27.59</v>
      </c>
      <c r="J642">
        <v>34.713999999999999</v>
      </c>
      <c r="K642">
        <v>-2.1477879999999998</v>
      </c>
      <c r="L642">
        <v>1.4152169999999999</v>
      </c>
      <c r="M642">
        <v>16.097249999999999</v>
      </c>
      <c r="N642">
        <v>3.2185570000000001</v>
      </c>
      <c r="O642">
        <v>7.0452490000000001</v>
      </c>
      <c r="P642">
        <v>-0.36314400000000002</v>
      </c>
    </row>
    <row r="643" spans="1:16">
      <c r="A643" s="31">
        <v>1462010</v>
      </c>
      <c r="B643">
        <v>146</v>
      </c>
      <c r="C643" t="s">
        <v>32</v>
      </c>
      <c r="D643">
        <v>2010</v>
      </c>
      <c r="E643">
        <v>602.899</v>
      </c>
      <c r="F643">
        <v>8.0030000000000001</v>
      </c>
      <c r="G643">
        <v>3.516</v>
      </c>
      <c r="H643">
        <v>7.7859999999999996</v>
      </c>
      <c r="I643">
        <v>25.178000000000001</v>
      </c>
      <c r="J643">
        <v>39.762</v>
      </c>
      <c r="K643">
        <v>7.4291049999999998</v>
      </c>
      <c r="L643">
        <v>1.078859</v>
      </c>
      <c r="M643">
        <v>12.695539999999999</v>
      </c>
      <c r="N643">
        <v>-9.5797919999999994</v>
      </c>
      <c r="O643">
        <v>2.4389880000000002</v>
      </c>
      <c r="P643">
        <v>-0.36314400000000002</v>
      </c>
    </row>
    <row r="644" spans="1:16">
      <c r="A644" s="31">
        <v>1462011</v>
      </c>
      <c r="B644">
        <v>146</v>
      </c>
      <c r="C644" t="s">
        <v>32</v>
      </c>
      <c r="D644">
        <v>2011</v>
      </c>
      <c r="E644">
        <v>721.70299999999997</v>
      </c>
      <c r="F644">
        <v>8.9629999999999992</v>
      </c>
      <c r="G644">
        <v>2.843</v>
      </c>
      <c r="H644">
        <v>7.87</v>
      </c>
      <c r="I644">
        <v>27.690999999999999</v>
      </c>
      <c r="J644">
        <v>35.619</v>
      </c>
      <c r="K644">
        <v>16.46162</v>
      </c>
      <c r="L644">
        <v>1.0673440000000001</v>
      </c>
      <c r="M644">
        <v>-11.63143</v>
      </c>
      <c r="N644">
        <v>9.0751500000000007</v>
      </c>
      <c r="O644">
        <v>7.7608600000000001</v>
      </c>
      <c r="P644">
        <v>-0.36314400000000002</v>
      </c>
    </row>
    <row r="645" spans="1:16">
      <c r="A645" s="31">
        <v>1462012</v>
      </c>
      <c r="B645">
        <v>146</v>
      </c>
      <c r="C645" t="s">
        <v>32</v>
      </c>
      <c r="D645">
        <v>2012</v>
      </c>
      <c r="E645">
        <v>692.40499999999997</v>
      </c>
      <c r="F645">
        <v>-2.367</v>
      </c>
      <c r="G645">
        <v>2.9049999999999998</v>
      </c>
      <c r="H645">
        <v>7.9550000000000001</v>
      </c>
      <c r="I645">
        <v>25.588000000000001</v>
      </c>
      <c r="J645">
        <v>36.441000000000003</v>
      </c>
      <c r="K645">
        <v>-4.2313390000000002</v>
      </c>
      <c r="L645">
        <v>1.0685100000000001</v>
      </c>
      <c r="M645">
        <v>2.2557010000000002</v>
      </c>
      <c r="N645">
        <v>-8.2186970000000006</v>
      </c>
      <c r="O645">
        <v>2.5326620000000002</v>
      </c>
      <c r="P645">
        <v>-0.36314400000000002</v>
      </c>
    </row>
    <row r="646" spans="1:16">
      <c r="A646" s="31">
        <v>1462013</v>
      </c>
      <c r="B646">
        <v>146</v>
      </c>
      <c r="C646" t="s">
        <v>32</v>
      </c>
      <c r="D646">
        <v>2013</v>
      </c>
      <c r="E646">
        <v>713.25400000000002</v>
      </c>
      <c r="F646">
        <v>12.718</v>
      </c>
      <c r="G646">
        <v>3.1579999999999999</v>
      </c>
      <c r="H646">
        <v>8.0389999999999997</v>
      </c>
      <c r="I646">
        <v>24.31</v>
      </c>
      <c r="J646">
        <v>35.704000000000001</v>
      </c>
      <c r="K646">
        <v>2.923082</v>
      </c>
      <c r="L646">
        <v>1.0449059999999999</v>
      </c>
      <c r="M646">
        <v>-2.0641940000000001</v>
      </c>
      <c r="N646">
        <v>-5.2570959999999998</v>
      </c>
      <c r="O646">
        <v>3.3440189999999999</v>
      </c>
      <c r="P646">
        <v>-0.36314400000000002</v>
      </c>
    </row>
    <row r="647" spans="1:16">
      <c r="A647" s="31">
        <v>1462014</v>
      </c>
      <c r="B647">
        <v>146</v>
      </c>
      <c r="C647" t="s">
        <v>32</v>
      </c>
      <c r="D647">
        <v>2014</v>
      </c>
      <c r="E647">
        <v>734.73</v>
      </c>
      <c r="F647">
        <v>-7.2160000000000002</v>
      </c>
      <c r="G647">
        <v>3.044</v>
      </c>
      <c r="H647">
        <v>8.14</v>
      </c>
      <c r="I647">
        <v>25.388000000000002</v>
      </c>
      <c r="J647">
        <v>33.503</v>
      </c>
      <c r="K647">
        <v>2.9229780000000001</v>
      </c>
      <c r="L647">
        <v>1.2407859999999999</v>
      </c>
      <c r="M647">
        <v>-6.5695610000000002</v>
      </c>
      <c r="N647">
        <v>4.2461000000000002</v>
      </c>
      <c r="O647">
        <v>6.4862780000000004</v>
      </c>
      <c r="P647">
        <v>-0.36314400000000002</v>
      </c>
    </row>
    <row r="648" spans="1:16">
      <c r="A648" s="31">
        <v>1462015</v>
      </c>
      <c r="B648">
        <v>146</v>
      </c>
      <c r="C648" t="s">
        <v>32</v>
      </c>
      <c r="D648">
        <v>2015</v>
      </c>
      <c r="E648">
        <v>702.21400000000006</v>
      </c>
      <c r="F648">
        <v>4.5609999999999999</v>
      </c>
      <c r="G648">
        <v>3.1779999999999999</v>
      </c>
      <c r="H648">
        <v>8.2379999999999995</v>
      </c>
      <c r="I648">
        <v>24.747</v>
      </c>
      <c r="J648">
        <v>35.012</v>
      </c>
      <c r="K648">
        <v>-4.6304970000000001</v>
      </c>
      <c r="L648">
        <v>1.1896089999999999</v>
      </c>
      <c r="M648">
        <v>4.3099509999999999</v>
      </c>
      <c r="N648">
        <v>-2.5902129999999999</v>
      </c>
      <c r="O648">
        <v>4.5542299999999996</v>
      </c>
      <c r="P648">
        <v>-0.36314400000000002</v>
      </c>
    </row>
    <row r="649" spans="1:16">
      <c r="A649" s="31">
        <v>1462016</v>
      </c>
      <c r="B649">
        <v>146</v>
      </c>
      <c r="C649" t="s">
        <v>32</v>
      </c>
      <c r="D649">
        <v>2016</v>
      </c>
      <c r="E649">
        <v>695.45699999999999</v>
      </c>
      <c r="F649">
        <v>5.2629999999999999</v>
      </c>
      <c r="G649">
        <v>3.323</v>
      </c>
      <c r="H649">
        <v>8.327</v>
      </c>
      <c r="I649">
        <v>24.713999999999999</v>
      </c>
      <c r="J649">
        <v>33.715000000000003</v>
      </c>
      <c r="K649">
        <v>-0.97159139999999999</v>
      </c>
      <c r="L649">
        <v>1.0688120000000001</v>
      </c>
      <c r="M649">
        <v>-3.8469519999999999</v>
      </c>
      <c r="N649">
        <v>-0.1335276</v>
      </c>
      <c r="O649">
        <v>4.9905419999999996</v>
      </c>
      <c r="P649">
        <v>-0.36314400000000002</v>
      </c>
    </row>
    <row r="650" spans="1:16">
      <c r="A650" s="31">
        <v>1462017</v>
      </c>
      <c r="B650">
        <v>146</v>
      </c>
      <c r="C650" t="s">
        <v>32</v>
      </c>
      <c r="D650">
        <v>2017</v>
      </c>
      <c r="E650">
        <v>704.77200000000005</v>
      </c>
      <c r="F650">
        <v>-0.79200000000000004</v>
      </c>
      <c r="G650">
        <v>3.0880000000000001</v>
      </c>
      <c r="H650">
        <v>8.42</v>
      </c>
      <c r="I650">
        <v>24.972999999999999</v>
      </c>
      <c r="J650">
        <v>32.177</v>
      </c>
      <c r="K650">
        <v>1.321704</v>
      </c>
      <c r="L650">
        <v>1.1045130000000001</v>
      </c>
      <c r="M650">
        <v>-4.7798119999999997</v>
      </c>
      <c r="N650">
        <v>1.03712</v>
      </c>
      <c r="O650">
        <v>5.3748909999999999</v>
      </c>
      <c r="P650">
        <v>-0.36314400000000002</v>
      </c>
    </row>
    <row r="651" spans="1:16">
      <c r="A651" s="31">
        <v>1462018</v>
      </c>
      <c r="B651">
        <v>146</v>
      </c>
      <c r="C651" t="s">
        <v>32</v>
      </c>
      <c r="D651">
        <v>2018</v>
      </c>
      <c r="E651">
        <v>736.43299999999999</v>
      </c>
      <c r="F651">
        <v>0.35199999999999998</v>
      </c>
      <c r="G651">
        <v>2.5470000000000002</v>
      </c>
      <c r="H651">
        <v>8.484</v>
      </c>
      <c r="I651">
        <v>24.501000000000001</v>
      </c>
      <c r="J651">
        <v>31.164000000000001</v>
      </c>
      <c r="K651">
        <v>4.2992369999999998</v>
      </c>
      <c r="L651">
        <v>0.75436119999999995</v>
      </c>
      <c r="M651">
        <v>-3.2505459999999999</v>
      </c>
      <c r="N651">
        <v>-1.9264520000000001</v>
      </c>
      <c r="O651">
        <v>4.1550479999999999</v>
      </c>
      <c r="P651">
        <v>-0.36314400000000002</v>
      </c>
    </row>
    <row r="652" spans="1:16">
      <c r="A652" s="31">
        <v>1462019</v>
      </c>
      <c r="B652">
        <v>146</v>
      </c>
      <c r="C652" t="s">
        <v>32</v>
      </c>
      <c r="D652">
        <v>2019</v>
      </c>
      <c r="E652">
        <v>732.18700000000001</v>
      </c>
      <c r="F652">
        <v>-1.2E-2</v>
      </c>
      <c r="G652">
        <v>2.306</v>
      </c>
      <c r="H652">
        <v>8.5449999999999999</v>
      </c>
      <c r="I652">
        <v>24.437999999999999</v>
      </c>
      <c r="J652">
        <v>31.148</v>
      </c>
      <c r="K652">
        <v>-0.57990649999999999</v>
      </c>
      <c r="L652">
        <v>0.71386780000000005</v>
      </c>
      <c r="M652">
        <v>-5.1367700000000002E-2</v>
      </c>
      <c r="N652">
        <v>-0.2577952</v>
      </c>
      <c r="O652">
        <v>4.7755489999999998</v>
      </c>
    </row>
    <row r="653" spans="1:16">
      <c r="A653" s="31">
        <v>1462020</v>
      </c>
      <c r="B653">
        <v>146</v>
      </c>
      <c r="C653" t="s">
        <v>32</v>
      </c>
      <c r="D653">
        <v>2020</v>
      </c>
      <c r="E653">
        <v>747.42700000000002</v>
      </c>
      <c r="F653">
        <v>-6.2590000000000003</v>
      </c>
      <c r="G653">
        <v>3.1429999999999998</v>
      </c>
      <c r="H653">
        <v>8.6059999999999999</v>
      </c>
      <c r="I653">
        <v>26.849</v>
      </c>
      <c r="J653">
        <v>30.661999999999999</v>
      </c>
      <c r="K653">
        <v>2.0389949999999999</v>
      </c>
      <c r="L653">
        <v>0.70880779999999999</v>
      </c>
      <c r="M653">
        <v>-1.585024</v>
      </c>
      <c r="N653">
        <v>8.9798500000000008</v>
      </c>
      <c r="O653">
        <v>7.7591089999999996</v>
      </c>
    </row>
    <row r="654" spans="1:16">
      <c r="A654" s="31">
        <v>1462021</v>
      </c>
      <c r="B654">
        <v>146</v>
      </c>
      <c r="C654" t="s">
        <v>32</v>
      </c>
      <c r="D654">
        <v>2021</v>
      </c>
      <c r="E654">
        <v>824.73400000000004</v>
      </c>
      <c r="F654">
        <v>4.88</v>
      </c>
      <c r="G654">
        <v>3.5449999999999999</v>
      </c>
      <c r="H654">
        <v>8.7089999999999996</v>
      </c>
      <c r="I654">
        <v>26.175999999999998</v>
      </c>
      <c r="J654">
        <v>32.920999999999999</v>
      </c>
      <c r="K654">
        <v>9.3735680000000006</v>
      </c>
      <c r="L654">
        <v>1.182685</v>
      </c>
      <c r="M654">
        <v>6.8618810000000003</v>
      </c>
      <c r="N654">
        <v>-2.5710579999999998</v>
      </c>
      <c r="O654">
        <v>4.6390900000000004</v>
      </c>
    </row>
    <row r="655" spans="1:16">
      <c r="A655" s="31">
        <v>1462022</v>
      </c>
      <c r="B655">
        <v>146</v>
      </c>
      <c r="C655" t="s">
        <v>32</v>
      </c>
      <c r="D655">
        <v>2022</v>
      </c>
      <c r="E655">
        <v>874.15700000000004</v>
      </c>
      <c r="F655">
        <v>3.96</v>
      </c>
      <c r="G655">
        <v>3.4</v>
      </c>
      <c r="H655">
        <v>8.8140000000000001</v>
      </c>
      <c r="I655">
        <v>26.015000000000001</v>
      </c>
      <c r="J655">
        <v>33.524999999999999</v>
      </c>
      <c r="K655">
        <v>5.6537899999999999</v>
      </c>
      <c r="L655">
        <v>1.191287</v>
      </c>
      <c r="M655">
        <v>1.801641</v>
      </c>
      <c r="N655">
        <v>-0.61887369999999997</v>
      </c>
      <c r="O655">
        <v>5.1211200000000003</v>
      </c>
    </row>
    <row r="656" spans="1:16">
      <c r="A656" s="31">
        <v>1462023</v>
      </c>
      <c r="B656">
        <v>146</v>
      </c>
      <c r="C656" t="s">
        <v>32</v>
      </c>
      <c r="D656">
        <v>2023</v>
      </c>
      <c r="E656">
        <v>905.18100000000004</v>
      </c>
      <c r="F656">
        <v>4.5860000000000003</v>
      </c>
      <c r="G656">
        <v>3.2</v>
      </c>
      <c r="H656">
        <v>8.92</v>
      </c>
      <c r="I656">
        <v>26.331</v>
      </c>
      <c r="J656">
        <v>33.561999999999998</v>
      </c>
      <c r="K656">
        <v>3.427381</v>
      </c>
      <c r="L656">
        <v>1.1883410000000001</v>
      </c>
      <c r="M656">
        <v>0.1102437</v>
      </c>
      <c r="N656">
        <v>1.2001059999999999</v>
      </c>
      <c r="O656">
        <v>5.6610110000000002</v>
      </c>
    </row>
    <row r="657" spans="1:15">
      <c r="A657" s="31">
        <v>1462024</v>
      </c>
      <c r="B657">
        <v>146</v>
      </c>
      <c r="C657" t="s">
        <v>32</v>
      </c>
      <c r="D657">
        <v>2024</v>
      </c>
      <c r="E657">
        <v>949.87300000000005</v>
      </c>
      <c r="F657">
        <v>4.6440000000000001</v>
      </c>
      <c r="G657">
        <v>3</v>
      </c>
      <c r="H657">
        <v>9.0269999999999992</v>
      </c>
      <c r="I657">
        <v>26.488</v>
      </c>
      <c r="J657">
        <v>34.026000000000003</v>
      </c>
      <c r="K657">
        <v>4.70505</v>
      </c>
      <c r="L657">
        <v>1.185333</v>
      </c>
      <c r="M657">
        <v>1.3636630000000001</v>
      </c>
      <c r="N657">
        <v>0.59272119999999995</v>
      </c>
      <c r="O657">
        <v>5.50014</v>
      </c>
    </row>
    <row r="658" spans="1:15">
      <c r="A658" s="31">
        <v>1462025</v>
      </c>
      <c r="B658">
        <v>146</v>
      </c>
      <c r="C658" t="s">
        <v>32</v>
      </c>
      <c r="D658">
        <v>2025</v>
      </c>
      <c r="E658">
        <v>988.21299999999997</v>
      </c>
      <c r="F658">
        <v>4.742</v>
      </c>
      <c r="G658">
        <v>3</v>
      </c>
      <c r="H658">
        <v>9.1349999999999998</v>
      </c>
      <c r="I658">
        <v>26.756</v>
      </c>
      <c r="J658">
        <v>33.968000000000004</v>
      </c>
      <c r="K658">
        <v>3.8797299999999999</v>
      </c>
      <c r="L658">
        <v>1.182266</v>
      </c>
      <c r="M658">
        <v>-0.17074890000000001</v>
      </c>
      <c r="N658">
        <v>1.001644</v>
      </c>
      <c r="O658">
        <v>5.5813079999999999</v>
      </c>
    </row>
    <row r="659" spans="1:15">
      <c r="A659" s="31">
        <v>1462026</v>
      </c>
      <c r="B659">
        <v>146</v>
      </c>
      <c r="C659" t="s">
        <v>32</v>
      </c>
      <c r="D659">
        <v>2026</v>
      </c>
      <c r="E659">
        <v>1040.1949999999999</v>
      </c>
      <c r="F659">
        <v>4.6950000000000003</v>
      </c>
      <c r="G659">
        <v>3</v>
      </c>
      <c r="H659">
        <v>9.2449999999999992</v>
      </c>
      <c r="I659">
        <v>26.847000000000001</v>
      </c>
      <c r="J659">
        <v>34.345999999999997</v>
      </c>
      <c r="K659">
        <v>4.9973320000000001</v>
      </c>
      <c r="L659">
        <v>1.189832</v>
      </c>
      <c r="M659">
        <v>1.100565</v>
      </c>
      <c r="N659">
        <v>0.33895779999999998</v>
      </c>
      <c r="O659">
        <v>5.4117660000000001</v>
      </c>
    </row>
    <row r="660" spans="1:15">
      <c r="A660" s="31">
        <v>1561980</v>
      </c>
      <c r="B660">
        <v>156</v>
      </c>
      <c r="C660" t="s">
        <v>4</v>
      </c>
      <c r="D660">
        <v>1980</v>
      </c>
      <c r="E660">
        <v>276.03500000000003</v>
      </c>
      <c r="F660">
        <v>-3.1709999999999998</v>
      </c>
      <c r="G660">
        <v>7.5170000000000003</v>
      </c>
      <c r="H660">
        <v>24.471</v>
      </c>
      <c r="I660">
        <v>22.388000000000002</v>
      </c>
      <c r="J660">
        <v>20.204000000000001</v>
      </c>
    </row>
    <row r="661" spans="1:15">
      <c r="A661" s="31">
        <v>1561981</v>
      </c>
      <c r="B661">
        <v>156</v>
      </c>
      <c r="C661" t="s">
        <v>4</v>
      </c>
      <c r="D661">
        <v>1981</v>
      </c>
      <c r="E661">
        <v>307.24599999999998</v>
      </c>
      <c r="F661">
        <v>2.5539999999999998</v>
      </c>
      <c r="G661">
        <v>7.617</v>
      </c>
      <c r="H661">
        <v>24.785</v>
      </c>
      <c r="I661">
        <v>25.295999999999999</v>
      </c>
      <c r="J661">
        <v>21.113</v>
      </c>
      <c r="K661">
        <v>10.15831</v>
      </c>
      <c r="L661">
        <v>1.2668950000000001</v>
      </c>
      <c r="M661">
        <v>4.3054040000000002</v>
      </c>
      <c r="N661">
        <v>11.495889999999999</v>
      </c>
      <c r="O661">
        <v>9.2526960000000003</v>
      </c>
    </row>
    <row r="662" spans="1:15">
      <c r="A662" s="31">
        <v>1561982</v>
      </c>
      <c r="B662">
        <v>156</v>
      </c>
      <c r="C662" t="s">
        <v>4</v>
      </c>
      <c r="D662">
        <v>1982</v>
      </c>
      <c r="E662">
        <v>314.63900000000001</v>
      </c>
      <c r="F662">
        <v>-15.922000000000001</v>
      </c>
      <c r="G662">
        <v>11.1</v>
      </c>
      <c r="H662">
        <v>25.082999999999998</v>
      </c>
      <c r="I662">
        <v>19.923999999999999</v>
      </c>
      <c r="J662">
        <v>20.407</v>
      </c>
      <c r="K662">
        <v>2.3496769999999998</v>
      </c>
      <c r="L662">
        <v>1.188056</v>
      </c>
      <c r="M662">
        <v>-3.459597</v>
      </c>
      <c r="N662">
        <v>-26.96246</v>
      </c>
      <c r="O662">
        <v>-3.7208700000000001</v>
      </c>
    </row>
    <row r="663" spans="1:15">
      <c r="A663" s="31">
        <v>1561983</v>
      </c>
      <c r="B663">
        <v>156</v>
      </c>
      <c r="C663" t="s">
        <v>4</v>
      </c>
      <c r="D663">
        <v>1983</v>
      </c>
      <c r="E663">
        <v>341.863</v>
      </c>
      <c r="F663">
        <v>10.128</v>
      </c>
      <c r="G663">
        <v>12</v>
      </c>
      <c r="H663">
        <v>25.335999999999999</v>
      </c>
      <c r="I663">
        <v>20.221</v>
      </c>
      <c r="J663">
        <v>19.381</v>
      </c>
      <c r="K663">
        <v>7.9634239999999998</v>
      </c>
      <c r="L663">
        <v>0.99857910000000005</v>
      </c>
      <c r="M663">
        <v>-5.2938450000000001</v>
      </c>
      <c r="N663">
        <v>1.4687699999999999</v>
      </c>
      <c r="O663">
        <v>5.4104400000000004</v>
      </c>
    </row>
    <row r="664" spans="1:15">
      <c r="A664" s="31">
        <v>1561984</v>
      </c>
      <c r="B664">
        <v>156</v>
      </c>
      <c r="C664" t="s">
        <v>4</v>
      </c>
      <c r="D664">
        <v>1984</v>
      </c>
      <c r="E664">
        <v>356.72800000000001</v>
      </c>
      <c r="F664">
        <v>17.384</v>
      </c>
      <c r="G664">
        <v>11.375</v>
      </c>
      <c r="H664">
        <v>25.577000000000002</v>
      </c>
      <c r="I664">
        <v>20.96</v>
      </c>
      <c r="J664">
        <v>20.501000000000001</v>
      </c>
      <c r="K664">
        <v>4.1670400000000001</v>
      </c>
      <c r="L664">
        <v>0.9422528</v>
      </c>
      <c r="M664">
        <v>5.4631480000000003</v>
      </c>
      <c r="N664">
        <v>3.525763</v>
      </c>
      <c r="O664">
        <v>6.3952850000000003</v>
      </c>
    </row>
    <row r="665" spans="1:15">
      <c r="A665" s="31">
        <v>1561985</v>
      </c>
      <c r="B665">
        <v>156</v>
      </c>
      <c r="C665" t="s">
        <v>4</v>
      </c>
      <c r="D665">
        <v>1985</v>
      </c>
      <c r="E665">
        <v>366.18400000000003</v>
      </c>
      <c r="F665">
        <v>8.2669999999999995</v>
      </c>
      <c r="G665">
        <v>10.507999999999999</v>
      </c>
      <c r="H665">
        <v>25.812999999999999</v>
      </c>
      <c r="I665">
        <v>21.533999999999999</v>
      </c>
      <c r="J665">
        <v>19.872</v>
      </c>
      <c r="K665">
        <v>2.5823079999999998</v>
      </c>
      <c r="L665">
        <v>0.91426799999999997</v>
      </c>
      <c r="M665">
        <v>-3.1652580000000001</v>
      </c>
      <c r="N665">
        <v>2.6655519999999999</v>
      </c>
      <c r="O665">
        <v>5.8033250000000001</v>
      </c>
    </row>
    <row r="666" spans="1:15">
      <c r="A666" s="31">
        <v>1561986</v>
      </c>
      <c r="B666">
        <v>156</v>
      </c>
      <c r="C666" t="s">
        <v>4</v>
      </c>
      <c r="D666">
        <v>1986</v>
      </c>
      <c r="E666">
        <v>379.01499999999999</v>
      </c>
      <c r="F666">
        <v>6.548</v>
      </c>
      <c r="G666">
        <v>9.6080000000000005</v>
      </c>
      <c r="H666">
        <v>26.067</v>
      </c>
      <c r="I666">
        <v>21.68</v>
      </c>
      <c r="J666">
        <v>18.617999999999999</v>
      </c>
      <c r="K666">
        <v>3.385354</v>
      </c>
      <c r="L666">
        <v>0.9744121</v>
      </c>
      <c r="M666">
        <v>-6.735417</v>
      </c>
      <c r="N666">
        <v>0.67343180000000002</v>
      </c>
      <c r="O666">
        <v>5.0807450000000003</v>
      </c>
    </row>
    <row r="667" spans="1:15">
      <c r="A667" s="31">
        <v>1561987</v>
      </c>
      <c r="B667">
        <v>156</v>
      </c>
      <c r="C667" t="s">
        <v>4</v>
      </c>
      <c r="D667">
        <v>1987</v>
      </c>
      <c r="E667">
        <v>433.14</v>
      </c>
      <c r="F667">
        <v>5.44</v>
      </c>
      <c r="G667">
        <v>8.8000000000000007</v>
      </c>
      <c r="H667">
        <v>26.398</v>
      </c>
      <c r="I667">
        <v>22.178000000000001</v>
      </c>
      <c r="J667">
        <v>18.952999999999999</v>
      </c>
      <c r="K667">
        <v>12.49596</v>
      </c>
      <c r="L667">
        <v>1.2538830000000001</v>
      </c>
      <c r="M667">
        <v>1.76753</v>
      </c>
      <c r="N667">
        <v>2.2454679999999998</v>
      </c>
      <c r="O667">
        <v>6.115011</v>
      </c>
    </row>
    <row r="668" spans="1:15">
      <c r="A668" s="31">
        <v>1561988</v>
      </c>
      <c r="B668">
        <v>156</v>
      </c>
      <c r="C668" t="s">
        <v>4</v>
      </c>
      <c r="D668">
        <v>1988</v>
      </c>
      <c r="E668">
        <v>509.38</v>
      </c>
      <c r="F668">
        <v>13.493</v>
      </c>
      <c r="G668">
        <v>7.7750000000000004</v>
      </c>
      <c r="H668">
        <v>26.751000000000001</v>
      </c>
      <c r="I668">
        <v>23.506</v>
      </c>
      <c r="J668">
        <v>20.443000000000001</v>
      </c>
      <c r="K668">
        <v>14.96721</v>
      </c>
      <c r="L668">
        <v>1.319577</v>
      </c>
      <c r="M668">
        <v>7.2885580000000001</v>
      </c>
      <c r="N668">
        <v>5.6496209999999998</v>
      </c>
      <c r="O668">
        <v>7.4728149999999998</v>
      </c>
    </row>
    <row r="669" spans="1:15">
      <c r="A669" s="31">
        <v>1561989</v>
      </c>
      <c r="B669">
        <v>156</v>
      </c>
      <c r="C669" t="s">
        <v>4</v>
      </c>
      <c r="D669">
        <v>1989</v>
      </c>
      <c r="E669">
        <v>567.22500000000002</v>
      </c>
      <c r="F669">
        <v>5.8250000000000002</v>
      </c>
      <c r="G669">
        <v>7.508</v>
      </c>
      <c r="H669">
        <v>27.215</v>
      </c>
      <c r="I669">
        <v>23.61</v>
      </c>
      <c r="J669">
        <v>19.652000000000001</v>
      </c>
      <c r="K669">
        <v>10.197889999999999</v>
      </c>
      <c r="L669">
        <v>1.704942</v>
      </c>
      <c r="M669">
        <v>-4.0250360000000001</v>
      </c>
      <c r="N669">
        <v>0.44049129999999997</v>
      </c>
      <c r="O669">
        <v>5.7105069999999998</v>
      </c>
    </row>
    <row r="670" spans="1:15">
      <c r="A670" s="31">
        <v>1561990</v>
      </c>
      <c r="B670">
        <v>156</v>
      </c>
      <c r="C670" t="s">
        <v>4</v>
      </c>
      <c r="D670">
        <v>1990</v>
      </c>
      <c r="E670">
        <v>596.08900000000006</v>
      </c>
      <c r="F670">
        <v>1.927</v>
      </c>
      <c r="G670">
        <v>8.15</v>
      </c>
      <c r="H670">
        <v>27.632000000000001</v>
      </c>
      <c r="I670">
        <v>21.303999999999998</v>
      </c>
      <c r="J670">
        <v>17.87</v>
      </c>
      <c r="K670">
        <v>4.8422299999999998</v>
      </c>
      <c r="L670">
        <v>1.50912</v>
      </c>
      <c r="M670">
        <v>-9.9720200000000006</v>
      </c>
      <c r="N670">
        <v>-10.824260000000001</v>
      </c>
      <c r="O670">
        <v>1.6431549999999999</v>
      </c>
    </row>
    <row r="671" spans="1:15">
      <c r="A671" s="31">
        <v>1561991</v>
      </c>
      <c r="B671">
        <v>156</v>
      </c>
      <c r="C671" t="s">
        <v>4</v>
      </c>
      <c r="D671">
        <v>1991</v>
      </c>
      <c r="E671">
        <v>612.51400000000001</v>
      </c>
      <c r="F671">
        <v>2.5169999999999999</v>
      </c>
      <c r="G671">
        <v>10.317</v>
      </c>
      <c r="H671">
        <v>27.986999999999998</v>
      </c>
      <c r="I671">
        <v>19.341000000000001</v>
      </c>
      <c r="J671">
        <v>15.609</v>
      </c>
      <c r="K671">
        <v>2.6815709999999999</v>
      </c>
      <c r="L671">
        <v>1.268446</v>
      </c>
      <c r="M671">
        <v>-14.48523</v>
      </c>
      <c r="N671">
        <v>-10.149419999999999</v>
      </c>
      <c r="O671">
        <v>1.5126710000000001</v>
      </c>
    </row>
    <row r="672" spans="1:15">
      <c r="A672" s="31">
        <v>1561992</v>
      </c>
      <c r="B672">
        <v>156</v>
      </c>
      <c r="C672" t="s">
        <v>4</v>
      </c>
      <c r="D672">
        <v>1992</v>
      </c>
      <c r="E672">
        <v>594.37599999999998</v>
      </c>
      <c r="F672">
        <v>5.125</v>
      </c>
      <c r="G672">
        <v>11.217000000000001</v>
      </c>
      <c r="H672">
        <v>28.324000000000002</v>
      </c>
      <c r="I672">
        <v>18.376999999999999</v>
      </c>
      <c r="J672">
        <v>14.768000000000001</v>
      </c>
      <c r="K672">
        <v>-3.0516040000000002</v>
      </c>
      <c r="L672">
        <v>1.1898040000000001</v>
      </c>
      <c r="M672">
        <v>-5.6947460000000003</v>
      </c>
      <c r="N672">
        <v>-5.2456870000000002</v>
      </c>
      <c r="O672">
        <v>3.3500190000000001</v>
      </c>
    </row>
    <row r="673" spans="1:16">
      <c r="A673" s="31">
        <v>1561993</v>
      </c>
      <c r="B673">
        <v>156</v>
      </c>
      <c r="C673" t="s">
        <v>4</v>
      </c>
      <c r="D673">
        <v>1993</v>
      </c>
      <c r="E673">
        <v>579.05899999999997</v>
      </c>
      <c r="F673">
        <v>7.4779999999999998</v>
      </c>
      <c r="G673">
        <v>11.375</v>
      </c>
      <c r="H673">
        <v>28.651</v>
      </c>
      <c r="I673">
        <v>18.475000000000001</v>
      </c>
      <c r="J673">
        <v>14.635999999999999</v>
      </c>
      <c r="K673">
        <v>-2.6451539999999998</v>
      </c>
      <c r="L673">
        <v>1.141321</v>
      </c>
      <c r="M673">
        <v>-0.90188570000000001</v>
      </c>
      <c r="N673">
        <v>0.53044650000000004</v>
      </c>
      <c r="O673">
        <v>5.3675670000000002</v>
      </c>
    </row>
    <row r="674" spans="1:16">
      <c r="A674" s="31">
        <v>1561994</v>
      </c>
      <c r="B674">
        <v>156</v>
      </c>
      <c r="C674" t="s">
        <v>4</v>
      </c>
      <c r="D674">
        <v>1994</v>
      </c>
      <c r="E674">
        <v>579.91300000000001</v>
      </c>
      <c r="F674">
        <v>8.3190000000000008</v>
      </c>
      <c r="G674">
        <v>10.391999999999999</v>
      </c>
      <c r="H674">
        <v>28.96</v>
      </c>
      <c r="I674">
        <v>19.515999999999998</v>
      </c>
      <c r="J674">
        <v>17.138000000000002</v>
      </c>
      <c r="K674">
        <v>0.14726349999999999</v>
      </c>
      <c r="L674">
        <v>1.066989</v>
      </c>
      <c r="M674">
        <v>14.59914</v>
      </c>
      <c r="N674">
        <v>5.334085</v>
      </c>
      <c r="O674">
        <v>7.3975790000000003</v>
      </c>
    </row>
    <row r="675" spans="1:16">
      <c r="A675" s="31">
        <v>1561995</v>
      </c>
      <c r="B675">
        <v>156</v>
      </c>
      <c r="C675" t="s">
        <v>4</v>
      </c>
      <c r="D675">
        <v>1995</v>
      </c>
      <c r="E675">
        <v>605.94100000000003</v>
      </c>
      <c r="F675">
        <v>5.7640000000000002</v>
      </c>
      <c r="G675">
        <v>9.4670000000000005</v>
      </c>
      <c r="H675">
        <v>29.263000000000002</v>
      </c>
      <c r="I675">
        <v>19.38</v>
      </c>
      <c r="J675">
        <v>18.555</v>
      </c>
      <c r="K675">
        <v>4.2954679999999996</v>
      </c>
      <c r="L675">
        <v>1.0354369999999999</v>
      </c>
      <c r="M675">
        <v>7.636755</v>
      </c>
      <c r="N675">
        <v>-0.7017544</v>
      </c>
      <c r="O675">
        <v>5.1552809999999996</v>
      </c>
    </row>
    <row r="676" spans="1:16">
      <c r="A676" s="31">
        <v>1561996</v>
      </c>
      <c r="B676">
        <v>156</v>
      </c>
      <c r="C676" t="s">
        <v>4</v>
      </c>
      <c r="D676">
        <v>1996</v>
      </c>
      <c r="E676">
        <v>630.59799999999996</v>
      </c>
      <c r="F676">
        <v>5.359</v>
      </c>
      <c r="G676">
        <v>9.6080000000000005</v>
      </c>
      <c r="H676">
        <v>29.57</v>
      </c>
      <c r="I676">
        <v>18.928000000000001</v>
      </c>
      <c r="J676">
        <v>19.341000000000001</v>
      </c>
      <c r="K676">
        <v>3.9100980000000001</v>
      </c>
      <c r="L676">
        <v>1.038214</v>
      </c>
      <c r="M676">
        <v>4.0639060000000002</v>
      </c>
      <c r="N676">
        <v>-2.3879969999999999</v>
      </c>
      <c r="O676">
        <v>4.4847950000000001</v>
      </c>
    </row>
    <row r="677" spans="1:16">
      <c r="A677" s="31">
        <v>1561997</v>
      </c>
      <c r="B677">
        <v>156</v>
      </c>
      <c r="C677" t="s">
        <v>4</v>
      </c>
      <c r="D677">
        <v>1997</v>
      </c>
      <c r="E677">
        <v>655.01</v>
      </c>
      <c r="F677">
        <v>14.4</v>
      </c>
      <c r="G677">
        <v>9.0920000000000005</v>
      </c>
      <c r="H677">
        <v>29.867999999999999</v>
      </c>
      <c r="I677">
        <v>21.216999999999999</v>
      </c>
      <c r="J677">
        <v>19.876999999999999</v>
      </c>
      <c r="K677">
        <v>3.726966</v>
      </c>
      <c r="L677">
        <v>0.99772329999999998</v>
      </c>
      <c r="M677">
        <v>2.6965840000000001</v>
      </c>
      <c r="N677">
        <v>10.78852</v>
      </c>
      <c r="O677">
        <v>8.7395639999999997</v>
      </c>
    </row>
    <row r="678" spans="1:16">
      <c r="A678" s="31">
        <v>1561998</v>
      </c>
      <c r="B678">
        <v>156</v>
      </c>
      <c r="C678" t="s">
        <v>4</v>
      </c>
      <c r="D678">
        <v>1998</v>
      </c>
      <c r="E678">
        <v>634.00400000000002</v>
      </c>
      <c r="F678">
        <v>5.2759999999999998</v>
      </c>
      <c r="G678">
        <v>8.2919999999999998</v>
      </c>
      <c r="H678">
        <v>30.123999999999999</v>
      </c>
      <c r="I678">
        <v>21.045000000000002</v>
      </c>
      <c r="J678">
        <v>19.704000000000001</v>
      </c>
      <c r="K678">
        <v>-3.3132280000000001</v>
      </c>
      <c r="L678">
        <v>0.84982069999999998</v>
      </c>
      <c r="M678">
        <v>-0.87799430000000001</v>
      </c>
      <c r="N678">
        <v>-0.81729629999999998</v>
      </c>
      <c r="O678">
        <v>4.678947</v>
      </c>
    </row>
    <row r="679" spans="1:16">
      <c r="A679" s="31">
        <v>1561999</v>
      </c>
      <c r="B679">
        <v>156</v>
      </c>
      <c r="C679" t="s">
        <v>4</v>
      </c>
      <c r="D679">
        <v>1999</v>
      </c>
      <c r="E679">
        <v>678.41700000000003</v>
      </c>
      <c r="F679">
        <v>8.0619999999999994</v>
      </c>
      <c r="G679">
        <v>7.5670000000000002</v>
      </c>
      <c r="H679">
        <v>30.367000000000001</v>
      </c>
      <c r="I679">
        <v>20.684000000000001</v>
      </c>
      <c r="J679">
        <v>20.861000000000001</v>
      </c>
      <c r="K679">
        <v>6.546564</v>
      </c>
      <c r="L679">
        <v>0.8002108</v>
      </c>
      <c r="M679">
        <v>5.5462350000000002</v>
      </c>
      <c r="N679">
        <v>-1.7453099999999999</v>
      </c>
      <c r="O679">
        <v>4.5442920000000004</v>
      </c>
    </row>
    <row r="680" spans="1:16">
      <c r="A680" s="31">
        <v>1562000</v>
      </c>
      <c r="B680">
        <v>156</v>
      </c>
      <c r="C680" t="s">
        <v>4</v>
      </c>
      <c r="D680">
        <v>2000</v>
      </c>
      <c r="E680">
        <v>744.63099999999997</v>
      </c>
      <c r="F680">
        <v>8.4469999999999992</v>
      </c>
      <c r="G680">
        <v>6.8330000000000002</v>
      </c>
      <c r="H680">
        <v>30.646999999999998</v>
      </c>
      <c r="I680">
        <v>20.614000000000001</v>
      </c>
      <c r="J680">
        <v>23.161000000000001</v>
      </c>
      <c r="K680">
        <v>8.8921899999999994</v>
      </c>
      <c r="L680">
        <v>0.91362940000000004</v>
      </c>
      <c r="M680">
        <v>9.9304869999999994</v>
      </c>
      <c r="N680">
        <v>-0.33957510000000002</v>
      </c>
      <c r="O680">
        <v>5.2474439999999998</v>
      </c>
      <c r="P680">
        <v>-0.86500759999999999</v>
      </c>
    </row>
    <row r="681" spans="1:16">
      <c r="A681" s="31">
        <v>1562001</v>
      </c>
      <c r="B681">
        <v>156</v>
      </c>
      <c r="C681" t="s">
        <v>4</v>
      </c>
      <c r="D681">
        <v>2001</v>
      </c>
      <c r="E681">
        <v>738.96799999999996</v>
      </c>
      <c r="F681">
        <v>-4.8650000000000002</v>
      </c>
      <c r="G681">
        <v>7.2249999999999996</v>
      </c>
      <c r="H681">
        <v>30.971</v>
      </c>
      <c r="I681">
        <v>19.670999999999999</v>
      </c>
      <c r="J681">
        <v>21.885000000000002</v>
      </c>
      <c r="K681">
        <v>-0.76633899999999999</v>
      </c>
      <c r="L681">
        <v>1.0461400000000001</v>
      </c>
      <c r="M681">
        <v>-5.8304780000000003</v>
      </c>
      <c r="N681">
        <v>-4.7938590000000003</v>
      </c>
      <c r="O681">
        <v>3.3728639999999999</v>
      </c>
      <c r="P681">
        <v>-0.86500759999999999</v>
      </c>
    </row>
    <row r="682" spans="1:16">
      <c r="A682" s="31">
        <v>1562002</v>
      </c>
      <c r="B682">
        <v>156</v>
      </c>
      <c r="C682" t="s">
        <v>4</v>
      </c>
      <c r="D682">
        <v>2002</v>
      </c>
      <c r="E682">
        <v>760.149</v>
      </c>
      <c r="F682">
        <v>1.867</v>
      </c>
      <c r="G682">
        <v>7.6669999999999998</v>
      </c>
      <c r="H682">
        <v>31.309000000000001</v>
      </c>
      <c r="I682">
        <v>19.739000000000001</v>
      </c>
      <c r="J682">
        <v>21.471</v>
      </c>
      <c r="K682">
        <v>2.7864270000000002</v>
      </c>
      <c r="L682">
        <v>1.0795619999999999</v>
      </c>
      <c r="M682">
        <v>-1.9281820000000001</v>
      </c>
      <c r="N682">
        <v>0.34449570000000002</v>
      </c>
      <c r="O682">
        <v>5.2203179999999998</v>
      </c>
      <c r="P682">
        <v>-0.86500759999999999</v>
      </c>
    </row>
    <row r="683" spans="1:16">
      <c r="A683" s="31">
        <v>1562003</v>
      </c>
      <c r="B683">
        <v>156</v>
      </c>
      <c r="C683" t="s">
        <v>4</v>
      </c>
      <c r="D683">
        <v>2003</v>
      </c>
      <c r="E683">
        <v>895.59900000000005</v>
      </c>
      <c r="F683">
        <v>4.2080000000000002</v>
      </c>
      <c r="G683">
        <v>7.5830000000000002</v>
      </c>
      <c r="H683">
        <v>31.603000000000002</v>
      </c>
      <c r="I683">
        <v>20.466999999999999</v>
      </c>
      <c r="J683">
        <v>21.699000000000002</v>
      </c>
      <c r="K683">
        <v>15.12396</v>
      </c>
      <c r="L683">
        <v>0.93029139999999999</v>
      </c>
      <c r="M683">
        <v>1.05074</v>
      </c>
      <c r="N683">
        <v>3.5569449999999998</v>
      </c>
      <c r="O683">
        <v>6.2495039999999999</v>
      </c>
      <c r="P683">
        <v>-0.86500759999999999</v>
      </c>
    </row>
    <row r="684" spans="1:16">
      <c r="A684" s="31">
        <v>1562004</v>
      </c>
      <c r="B684">
        <v>156</v>
      </c>
      <c r="C684" t="s">
        <v>4</v>
      </c>
      <c r="D684">
        <v>2004</v>
      </c>
      <c r="E684">
        <v>1026.473</v>
      </c>
      <c r="F684">
        <v>8.5060000000000002</v>
      </c>
      <c r="G684">
        <v>7.15</v>
      </c>
      <c r="H684">
        <v>31.901</v>
      </c>
      <c r="I684">
        <v>21.382999999999999</v>
      </c>
      <c r="J684">
        <v>23.728999999999999</v>
      </c>
      <c r="K684">
        <v>12.74987</v>
      </c>
      <c r="L684">
        <v>0.93413999999999997</v>
      </c>
      <c r="M684">
        <v>8.5549330000000001</v>
      </c>
      <c r="N684">
        <v>4.2837769999999997</v>
      </c>
      <c r="O684">
        <v>6.7400320000000002</v>
      </c>
      <c r="P684">
        <v>-0.86500759999999999</v>
      </c>
    </row>
    <row r="685" spans="1:16">
      <c r="A685" s="31">
        <v>1562005</v>
      </c>
      <c r="B685">
        <v>156</v>
      </c>
      <c r="C685" t="s">
        <v>4</v>
      </c>
      <c r="D685">
        <v>2005</v>
      </c>
      <c r="E685">
        <v>1173.5050000000001</v>
      </c>
      <c r="F685">
        <v>7.3490000000000002</v>
      </c>
      <c r="G685">
        <v>6.7670000000000003</v>
      </c>
      <c r="H685">
        <v>32.204000000000001</v>
      </c>
      <c r="I685">
        <v>22.632000000000001</v>
      </c>
      <c r="J685">
        <v>24.561</v>
      </c>
      <c r="K685">
        <v>12.529299999999999</v>
      </c>
      <c r="L685">
        <v>0.94087690000000002</v>
      </c>
      <c r="M685">
        <v>3.3874840000000002</v>
      </c>
      <c r="N685">
        <v>5.5187340000000003</v>
      </c>
      <c r="O685">
        <v>6.9810230000000004</v>
      </c>
      <c r="P685">
        <v>-0.86500759999999999</v>
      </c>
    </row>
    <row r="686" spans="1:16">
      <c r="A686" s="31">
        <v>1562006</v>
      </c>
      <c r="B686">
        <v>156</v>
      </c>
      <c r="C686" t="s">
        <v>4</v>
      </c>
      <c r="D686">
        <v>2006</v>
      </c>
      <c r="E686">
        <v>1319.356</v>
      </c>
      <c r="F686">
        <v>5.3209999999999997</v>
      </c>
      <c r="G686">
        <v>6.3250000000000002</v>
      </c>
      <c r="H686">
        <v>32.529000000000003</v>
      </c>
      <c r="I686">
        <v>23.594999999999999</v>
      </c>
      <c r="J686">
        <v>25.038</v>
      </c>
      <c r="K686">
        <v>11.05471</v>
      </c>
      <c r="L686">
        <v>0.99910849999999995</v>
      </c>
      <c r="M686">
        <v>1.9051039999999999</v>
      </c>
      <c r="N686">
        <v>4.0813730000000001</v>
      </c>
      <c r="O686">
        <v>6.5083599999999997</v>
      </c>
      <c r="P686">
        <v>-0.86500759999999999</v>
      </c>
    </row>
    <row r="687" spans="1:16">
      <c r="A687" s="31">
        <v>1562007</v>
      </c>
      <c r="B687">
        <v>156</v>
      </c>
      <c r="C687" t="s">
        <v>4</v>
      </c>
      <c r="D687">
        <v>2007</v>
      </c>
      <c r="E687">
        <v>1468.896</v>
      </c>
      <c r="F687">
        <v>5.7750000000000004</v>
      </c>
      <c r="G687">
        <v>6.0750000000000002</v>
      </c>
      <c r="H687">
        <v>32.848999999999997</v>
      </c>
      <c r="I687">
        <v>23.908000000000001</v>
      </c>
      <c r="J687">
        <v>24.731999999999999</v>
      </c>
      <c r="K687">
        <v>10.180440000000001</v>
      </c>
      <c r="L687">
        <v>0.97415450000000003</v>
      </c>
      <c r="M687">
        <v>-1.237263</v>
      </c>
      <c r="N687">
        <v>1.309185</v>
      </c>
      <c r="O687">
        <v>5.4714980000000004</v>
      </c>
      <c r="P687">
        <v>-0.86500759999999999</v>
      </c>
    </row>
    <row r="688" spans="1:16">
      <c r="A688" s="31">
        <v>1562008</v>
      </c>
      <c r="B688">
        <v>156</v>
      </c>
      <c r="C688" t="s">
        <v>4</v>
      </c>
      <c r="D688">
        <v>2008</v>
      </c>
      <c r="E688">
        <v>1552.864</v>
      </c>
      <c r="F688">
        <v>0.89500000000000002</v>
      </c>
      <c r="G688">
        <v>6.2</v>
      </c>
      <c r="H688">
        <v>33.198999999999998</v>
      </c>
      <c r="I688">
        <v>24.071999999999999</v>
      </c>
      <c r="J688">
        <v>24.221</v>
      </c>
      <c r="K688">
        <v>5.4072990000000001</v>
      </c>
      <c r="L688">
        <v>1.054249</v>
      </c>
      <c r="M688">
        <v>-2.1097399999999999</v>
      </c>
      <c r="N688">
        <v>0.68128949999999999</v>
      </c>
      <c r="O688">
        <v>5.303725</v>
      </c>
      <c r="P688">
        <v>-0.86500759999999999</v>
      </c>
    </row>
    <row r="689" spans="1:16">
      <c r="A689" s="31">
        <v>1562009</v>
      </c>
      <c r="B689">
        <v>156</v>
      </c>
      <c r="C689" t="s">
        <v>4</v>
      </c>
      <c r="D689">
        <v>2009</v>
      </c>
      <c r="E689">
        <v>1376.509</v>
      </c>
      <c r="F689">
        <v>-12.395</v>
      </c>
      <c r="G689">
        <v>8.375</v>
      </c>
      <c r="H689">
        <v>33.581000000000003</v>
      </c>
      <c r="I689">
        <v>21.959</v>
      </c>
      <c r="J689">
        <v>19.05</v>
      </c>
      <c r="K689">
        <v>-12.81176</v>
      </c>
      <c r="L689">
        <v>1.137548</v>
      </c>
      <c r="M689">
        <v>-27.144359999999999</v>
      </c>
      <c r="N689">
        <v>-9.6224779999999992</v>
      </c>
      <c r="O689">
        <v>1.1567909999999999</v>
      </c>
      <c r="P689">
        <v>-0.86500759999999999</v>
      </c>
    </row>
    <row r="690" spans="1:16">
      <c r="A690" s="31">
        <v>1562010</v>
      </c>
      <c r="B690">
        <v>156</v>
      </c>
      <c r="C690" t="s">
        <v>4</v>
      </c>
      <c r="D690">
        <v>2010</v>
      </c>
      <c r="E690">
        <v>1617.345</v>
      </c>
      <c r="F690">
        <v>13.788</v>
      </c>
      <c r="G690">
        <v>8.0749999999999993</v>
      </c>
      <c r="H690">
        <v>33.957999999999998</v>
      </c>
      <c r="I690">
        <v>23.481999999999999</v>
      </c>
      <c r="J690">
        <v>19.917999999999999</v>
      </c>
      <c r="K690">
        <v>14.89082</v>
      </c>
      <c r="L690">
        <v>1.110195</v>
      </c>
      <c r="M690">
        <v>4.3578669999999997</v>
      </c>
      <c r="N690">
        <v>6.4858190000000002</v>
      </c>
      <c r="O690">
        <v>7.4741669999999996</v>
      </c>
      <c r="P690">
        <v>-0.86500759999999999</v>
      </c>
    </row>
    <row r="691" spans="1:16">
      <c r="A691" s="31">
        <v>1562011</v>
      </c>
      <c r="B691">
        <v>156</v>
      </c>
      <c r="C691" t="s">
        <v>4</v>
      </c>
      <c r="D691">
        <v>2011</v>
      </c>
      <c r="E691">
        <v>1793.327</v>
      </c>
      <c r="F691">
        <v>5.5940000000000003</v>
      </c>
      <c r="G691">
        <v>7.55</v>
      </c>
      <c r="H691">
        <v>34.298000000000002</v>
      </c>
      <c r="I691">
        <v>24.151</v>
      </c>
      <c r="J691">
        <v>21.437999999999999</v>
      </c>
      <c r="K691">
        <v>9.8131570000000004</v>
      </c>
      <c r="L691">
        <v>0.99131139999999995</v>
      </c>
      <c r="M691">
        <v>7.0902139999999996</v>
      </c>
      <c r="N691">
        <v>2.7700719999999999</v>
      </c>
      <c r="O691">
        <v>6.2419460000000004</v>
      </c>
      <c r="P691">
        <v>-0.86500759999999999</v>
      </c>
    </row>
    <row r="692" spans="1:16">
      <c r="A692" s="31">
        <v>1562012</v>
      </c>
      <c r="B692">
        <v>156</v>
      </c>
      <c r="C692" t="s">
        <v>4</v>
      </c>
      <c r="D692">
        <v>2012</v>
      </c>
      <c r="E692">
        <v>1828.3620000000001</v>
      </c>
      <c r="F692">
        <v>3.7090000000000001</v>
      </c>
      <c r="G692">
        <v>7.375</v>
      </c>
      <c r="H692">
        <v>34.664999999999999</v>
      </c>
      <c r="I692">
        <v>24.867999999999999</v>
      </c>
      <c r="J692">
        <v>21.337</v>
      </c>
      <c r="K692">
        <v>1.916196</v>
      </c>
      <c r="L692">
        <v>1.058705</v>
      </c>
      <c r="M692">
        <v>-0.4733561</v>
      </c>
      <c r="N692">
        <v>2.8832239999999998</v>
      </c>
      <c r="O692">
        <v>6.085896</v>
      </c>
      <c r="P692">
        <v>-0.86500759999999999</v>
      </c>
    </row>
    <row r="693" spans="1:16">
      <c r="A693" s="31">
        <v>1562013</v>
      </c>
      <c r="B693">
        <v>156</v>
      </c>
      <c r="C693" t="s">
        <v>4</v>
      </c>
      <c r="D693">
        <v>2013</v>
      </c>
      <c r="E693">
        <v>1846.595</v>
      </c>
      <c r="F693">
        <v>2.077</v>
      </c>
      <c r="G693">
        <v>7.133</v>
      </c>
      <c r="H693">
        <v>35.033999999999999</v>
      </c>
      <c r="I693">
        <v>24.908000000000001</v>
      </c>
      <c r="J693">
        <v>21.765999999999998</v>
      </c>
      <c r="K693">
        <v>0.98738490000000001</v>
      </c>
      <c r="L693">
        <v>1.0532630000000001</v>
      </c>
      <c r="M693">
        <v>1.9709639999999999</v>
      </c>
      <c r="N693">
        <v>0.16059100000000001</v>
      </c>
      <c r="O693">
        <v>5.2665870000000004</v>
      </c>
      <c r="P693">
        <v>-0.86500759999999999</v>
      </c>
    </row>
    <row r="694" spans="1:16">
      <c r="A694" s="31">
        <v>1562014</v>
      </c>
      <c r="B694">
        <v>156</v>
      </c>
      <c r="C694" t="s">
        <v>4</v>
      </c>
      <c r="D694">
        <v>2014</v>
      </c>
      <c r="E694">
        <v>1805.751</v>
      </c>
      <c r="F694">
        <v>2.5310000000000001</v>
      </c>
      <c r="G694">
        <v>6.9669999999999996</v>
      </c>
      <c r="H694">
        <v>35.392000000000003</v>
      </c>
      <c r="I694">
        <v>24.870999999999999</v>
      </c>
      <c r="J694">
        <v>22.550999999999998</v>
      </c>
      <c r="K694">
        <v>-2.2618839999999998</v>
      </c>
      <c r="L694">
        <v>1.011528</v>
      </c>
      <c r="M694">
        <v>3.4809990000000002</v>
      </c>
      <c r="N694">
        <v>-0.1487676</v>
      </c>
      <c r="O694">
        <v>5.1795400000000003</v>
      </c>
      <c r="P694">
        <v>-0.86500759999999999</v>
      </c>
    </row>
    <row r="695" spans="1:16">
      <c r="A695" s="31">
        <v>1562015</v>
      </c>
      <c r="B695">
        <v>156</v>
      </c>
      <c r="C695" t="s">
        <v>4</v>
      </c>
      <c r="D695">
        <v>2015</v>
      </c>
      <c r="E695">
        <v>1556.508</v>
      </c>
      <c r="F695">
        <v>0.751</v>
      </c>
      <c r="G695">
        <v>6.9420000000000002</v>
      </c>
      <c r="H695">
        <v>35.677999999999997</v>
      </c>
      <c r="I695">
        <v>23.821999999999999</v>
      </c>
      <c r="J695">
        <v>20.326000000000001</v>
      </c>
      <c r="K695">
        <v>-16.01296</v>
      </c>
      <c r="L695">
        <v>0.80161450000000001</v>
      </c>
      <c r="M695">
        <v>-10.946569999999999</v>
      </c>
      <c r="N695">
        <v>-4.403492</v>
      </c>
      <c r="O695">
        <v>3.1256179999999998</v>
      </c>
      <c r="P695">
        <v>-0.86500759999999999</v>
      </c>
    </row>
    <row r="696" spans="1:16">
      <c r="A696" s="31">
        <v>1562016</v>
      </c>
      <c r="B696">
        <v>156</v>
      </c>
      <c r="C696" t="s">
        <v>4</v>
      </c>
      <c r="D696">
        <v>2016</v>
      </c>
      <c r="E696">
        <v>1527.9960000000001</v>
      </c>
      <c r="F696">
        <v>5.0999999999999997E-2</v>
      </c>
      <c r="G696">
        <v>7.05</v>
      </c>
      <c r="H696">
        <v>36.052</v>
      </c>
      <c r="I696">
        <v>22.760999999999999</v>
      </c>
      <c r="J696">
        <v>19.672999999999998</v>
      </c>
      <c r="K696">
        <v>-1.8659730000000001</v>
      </c>
      <c r="L696">
        <v>1.03739</v>
      </c>
      <c r="M696">
        <v>-3.3192699999999999</v>
      </c>
      <c r="N696">
        <v>-4.6614820000000003</v>
      </c>
      <c r="O696">
        <v>3.4920789999999999</v>
      </c>
      <c r="P696">
        <v>-0.86500759999999999</v>
      </c>
    </row>
    <row r="697" spans="1:16">
      <c r="A697" s="31">
        <v>1562017</v>
      </c>
      <c r="B697">
        <v>156</v>
      </c>
      <c r="C697" t="s">
        <v>4</v>
      </c>
      <c r="D697">
        <v>2017</v>
      </c>
      <c r="E697">
        <v>1649.2660000000001</v>
      </c>
      <c r="F697">
        <v>4.6269999999999998</v>
      </c>
      <c r="G697">
        <v>6.383</v>
      </c>
      <c r="H697">
        <v>36.494999999999997</v>
      </c>
      <c r="I697">
        <v>23.55</v>
      </c>
      <c r="J697">
        <v>20.748000000000001</v>
      </c>
      <c r="K697">
        <v>7.3529679999999997</v>
      </c>
      <c r="L697">
        <v>1.213865</v>
      </c>
      <c r="M697">
        <v>5.181222</v>
      </c>
      <c r="N697">
        <v>3.3503180000000001</v>
      </c>
      <c r="O697">
        <v>6.5575549999999998</v>
      </c>
      <c r="P697">
        <v>-0.86500759999999999</v>
      </c>
    </row>
    <row r="698" spans="1:16">
      <c r="A698" s="31">
        <v>1562018</v>
      </c>
      <c r="B698">
        <v>156</v>
      </c>
      <c r="C698" t="s">
        <v>4</v>
      </c>
      <c r="D698">
        <v>2018</v>
      </c>
      <c r="E698">
        <v>1721.8219999999999</v>
      </c>
      <c r="F698">
        <v>3.3660000000000001</v>
      </c>
      <c r="G698">
        <v>5.9080000000000004</v>
      </c>
      <c r="H698">
        <v>37.003</v>
      </c>
      <c r="I698">
        <v>23.2</v>
      </c>
      <c r="J698">
        <v>20.86</v>
      </c>
      <c r="K698">
        <v>4.213908</v>
      </c>
      <c r="L698">
        <v>1.372862</v>
      </c>
      <c r="M698">
        <v>0.53691270000000002</v>
      </c>
      <c r="N698">
        <v>-1.508621</v>
      </c>
      <c r="O698">
        <v>4.9399150000000001</v>
      </c>
      <c r="P698">
        <v>-0.86500759999999999</v>
      </c>
    </row>
    <row r="699" spans="1:16">
      <c r="A699" s="31">
        <v>1562019</v>
      </c>
      <c r="B699">
        <v>156</v>
      </c>
      <c r="C699" t="s">
        <v>4</v>
      </c>
      <c r="D699">
        <v>2019</v>
      </c>
      <c r="E699">
        <v>1741.576</v>
      </c>
      <c r="F699">
        <v>0.34599999999999997</v>
      </c>
      <c r="G699">
        <v>5.7329999999999997</v>
      </c>
      <c r="H699">
        <v>37.533999999999999</v>
      </c>
      <c r="I699">
        <v>22.988</v>
      </c>
      <c r="J699">
        <v>20.937999999999999</v>
      </c>
      <c r="K699">
        <v>1.13426</v>
      </c>
      <c r="L699">
        <v>1.414717</v>
      </c>
      <c r="M699">
        <v>0.37252839999999998</v>
      </c>
      <c r="N699">
        <v>-0.92222029999999999</v>
      </c>
      <c r="O699">
        <v>5.1626989999999999</v>
      </c>
    </row>
    <row r="700" spans="1:16">
      <c r="A700" s="31">
        <v>1562020</v>
      </c>
      <c r="B700">
        <v>156</v>
      </c>
      <c r="C700" t="s">
        <v>4</v>
      </c>
      <c r="D700">
        <v>2020</v>
      </c>
      <c r="E700">
        <v>1643.4079999999999</v>
      </c>
      <c r="F700">
        <v>-11.265000000000001</v>
      </c>
      <c r="G700">
        <v>9.6</v>
      </c>
      <c r="H700">
        <v>37.972999999999999</v>
      </c>
      <c r="I700">
        <v>22.1</v>
      </c>
      <c r="J700">
        <v>20.164000000000001</v>
      </c>
      <c r="K700">
        <v>-5.9734410000000002</v>
      </c>
      <c r="L700">
        <v>1.156085</v>
      </c>
      <c r="M700">
        <v>-3.838524</v>
      </c>
      <c r="N700">
        <v>-4.0180999999999996</v>
      </c>
      <c r="O700">
        <v>3.7867389999999999</v>
      </c>
    </row>
    <row r="701" spans="1:16">
      <c r="A701" s="31">
        <v>1562021</v>
      </c>
      <c r="B701">
        <v>156</v>
      </c>
      <c r="C701" t="s">
        <v>4</v>
      </c>
      <c r="D701">
        <v>2021</v>
      </c>
      <c r="E701">
        <v>1883.4870000000001</v>
      </c>
      <c r="F701">
        <v>17.545000000000002</v>
      </c>
      <c r="G701">
        <v>8.0020000000000007</v>
      </c>
      <c r="H701">
        <v>38.265000000000001</v>
      </c>
      <c r="I701">
        <v>23.617999999999999</v>
      </c>
      <c r="J701">
        <v>22.838999999999999</v>
      </c>
      <c r="K701">
        <v>12.74652</v>
      </c>
      <c r="L701">
        <v>0.76309939999999998</v>
      </c>
      <c r="M701">
        <v>11.71242</v>
      </c>
      <c r="N701">
        <v>6.4273009999999999</v>
      </c>
      <c r="O701">
        <v>7.4051410000000004</v>
      </c>
    </row>
    <row r="702" spans="1:16">
      <c r="A702" s="31">
        <v>1562022</v>
      </c>
      <c r="B702">
        <v>156</v>
      </c>
      <c r="C702" t="s">
        <v>4</v>
      </c>
      <c r="D702">
        <v>2022</v>
      </c>
      <c r="E702">
        <v>2030.6189999999999</v>
      </c>
      <c r="F702">
        <v>7.5949999999999998</v>
      </c>
      <c r="G702">
        <v>6.5209999999999999</v>
      </c>
      <c r="H702">
        <v>38.677</v>
      </c>
      <c r="I702">
        <v>24.206</v>
      </c>
      <c r="J702">
        <v>22.923999999999999</v>
      </c>
      <c r="K702">
        <v>7.2456719999999999</v>
      </c>
      <c r="L702">
        <v>1.0652330000000001</v>
      </c>
      <c r="M702">
        <v>0.37079050000000002</v>
      </c>
      <c r="N702">
        <v>2.4291499999999999</v>
      </c>
      <c r="O702">
        <v>5.9699679999999997</v>
      </c>
    </row>
    <row r="703" spans="1:16">
      <c r="A703" s="31">
        <v>1562023</v>
      </c>
      <c r="B703">
        <v>156</v>
      </c>
      <c r="C703" t="s">
        <v>4</v>
      </c>
      <c r="D703">
        <v>2023</v>
      </c>
      <c r="E703">
        <v>2142.9630000000002</v>
      </c>
      <c r="F703">
        <v>2.1230000000000002</v>
      </c>
      <c r="G703">
        <v>6.2060000000000004</v>
      </c>
      <c r="H703">
        <v>39.087000000000003</v>
      </c>
      <c r="I703">
        <v>24.417999999999999</v>
      </c>
      <c r="J703">
        <v>22.591999999999999</v>
      </c>
      <c r="K703">
        <v>5.2424609999999996</v>
      </c>
      <c r="L703">
        <v>1.048942</v>
      </c>
      <c r="M703">
        <v>-1.4695469999999999</v>
      </c>
      <c r="N703">
        <v>0.86821199999999998</v>
      </c>
      <c r="O703">
        <v>5.3819039999999996</v>
      </c>
    </row>
    <row r="704" spans="1:16">
      <c r="A704" s="31">
        <v>1562024</v>
      </c>
      <c r="B704">
        <v>156</v>
      </c>
      <c r="C704" t="s">
        <v>4</v>
      </c>
      <c r="D704">
        <v>2024</v>
      </c>
      <c r="E704">
        <v>2243.3789999999999</v>
      </c>
      <c r="F704">
        <v>2.2170000000000001</v>
      </c>
      <c r="G704">
        <v>6.3780000000000001</v>
      </c>
      <c r="H704">
        <v>39.496000000000002</v>
      </c>
      <c r="I704">
        <v>24.613</v>
      </c>
      <c r="J704">
        <v>22.899000000000001</v>
      </c>
      <c r="K704">
        <v>4.4761049999999996</v>
      </c>
      <c r="L704">
        <v>1.0355479999999999</v>
      </c>
      <c r="M704">
        <v>1.34067</v>
      </c>
      <c r="N704">
        <v>0.79226419999999997</v>
      </c>
      <c r="O704">
        <v>5.4385620000000001</v>
      </c>
    </row>
    <row r="705" spans="1:15">
      <c r="A705" s="31">
        <v>1562025</v>
      </c>
      <c r="B705">
        <v>156</v>
      </c>
      <c r="C705" t="s">
        <v>4</v>
      </c>
      <c r="D705">
        <v>2025</v>
      </c>
      <c r="E705">
        <v>2349.5360000000001</v>
      </c>
      <c r="F705">
        <v>2.1629999999999998</v>
      </c>
      <c r="G705">
        <v>6.484</v>
      </c>
      <c r="H705">
        <v>39.902999999999999</v>
      </c>
      <c r="I705">
        <v>24.794</v>
      </c>
      <c r="J705">
        <v>22.971</v>
      </c>
      <c r="K705">
        <v>4.518211</v>
      </c>
      <c r="L705">
        <v>1.019973</v>
      </c>
      <c r="M705">
        <v>0.31343870000000001</v>
      </c>
      <c r="N705">
        <v>0.73001530000000003</v>
      </c>
      <c r="O705">
        <v>5.3709619999999996</v>
      </c>
    </row>
    <row r="706" spans="1:15">
      <c r="A706" s="31">
        <v>1562026</v>
      </c>
      <c r="B706">
        <v>156</v>
      </c>
      <c r="C706" t="s">
        <v>4</v>
      </c>
      <c r="D706">
        <v>2026</v>
      </c>
      <c r="E706">
        <v>2466.7440000000001</v>
      </c>
      <c r="F706">
        <v>2.323</v>
      </c>
      <c r="G706">
        <v>6.5</v>
      </c>
      <c r="H706">
        <v>40.307000000000002</v>
      </c>
      <c r="I706">
        <v>24.925999999999998</v>
      </c>
      <c r="J706">
        <v>22.992000000000001</v>
      </c>
      <c r="K706">
        <v>4.7515270000000003</v>
      </c>
      <c r="L706">
        <v>1.0023070000000001</v>
      </c>
      <c r="M706">
        <v>9.1336100000000003E-2</v>
      </c>
      <c r="N706">
        <v>0.52956749999999997</v>
      </c>
      <c r="O706">
        <v>5.2827679999999999</v>
      </c>
    </row>
    <row r="707" spans="1:15">
      <c r="A707" s="31">
        <v>1581980</v>
      </c>
      <c r="B707">
        <v>158</v>
      </c>
      <c r="C707" t="s">
        <v>17</v>
      </c>
      <c r="D707">
        <v>1980</v>
      </c>
      <c r="E707">
        <v>1127.876</v>
      </c>
      <c r="F707">
        <v>-7.7610000000000001</v>
      </c>
      <c r="G707">
        <v>2.0169999999999999</v>
      </c>
      <c r="H707">
        <v>116.76900000000001</v>
      </c>
      <c r="I707">
        <v>35.006999999999998</v>
      </c>
      <c r="J707">
        <v>29.695</v>
      </c>
    </row>
    <row r="708" spans="1:15">
      <c r="A708" s="31">
        <v>1581981</v>
      </c>
      <c r="B708">
        <v>158</v>
      </c>
      <c r="C708" t="s">
        <v>17</v>
      </c>
      <c r="D708">
        <v>1981</v>
      </c>
      <c r="E708">
        <v>1243.79</v>
      </c>
      <c r="F708">
        <v>2.1360000000000001</v>
      </c>
      <c r="G708">
        <v>2.2080000000000002</v>
      </c>
      <c r="H708">
        <v>117.623</v>
      </c>
      <c r="I708">
        <v>33.823999999999998</v>
      </c>
      <c r="J708">
        <v>30.195</v>
      </c>
      <c r="K708">
        <v>9.3194189999999999</v>
      </c>
      <c r="L708">
        <v>0.72604849999999999</v>
      </c>
      <c r="M708">
        <v>1.6559029999999999</v>
      </c>
      <c r="N708">
        <v>-3.4975170000000002</v>
      </c>
      <c r="O708">
        <v>3.776653</v>
      </c>
    </row>
    <row r="709" spans="1:15">
      <c r="A709" s="31">
        <v>1581982</v>
      </c>
      <c r="B709">
        <v>158</v>
      </c>
      <c r="C709" t="s">
        <v>17</v>
      </c>
      <c r="D709">
        <v>1982</v>
      </c>
      <c r="E709">
        <v>1157.6010000000001</v>
      </c>
      <c r="F709">
        <v>-0.67400000000000004</v>
      </c>
      <c r="G709">
        <v>2.35</v>
      </c>
      <c r="H709">
        <v>118.45099999999999</v>
      </c>
      <c r="I709">
        <v>32.58</v>
      </c>
      <c r="J709">
        <v>29.114000000000001</v>
      </c>
      <c r="K709">
        <v>-7.4454840000000004</v>
      </c>
      <c r="L709">
        <v>0.69902319999999996</v>
      </c>
      <c r="M709">
        <v>-3.71299</v>
      </c>
      <c r="N709">
        <v>-3.8182930000000002</v>
      </c>
      <c r="O709">
        <v>3.4707479999999999</v>
      </c>
    </row>
    <row r="710" spans="1:15">
      <c r="A710" s="31">
        <v>1581983</v>
      </c>
      <c r="B710">
        <v>158</v>
      </c>
      <c r="C710" t="s">
        <v>17</v>
      </c>
      <c r="D710">
        <v>1983</v>
      </c>
      <c r="E710">
        <v>1268.6199999999999</v>
      </c>
      <c r="F710">
        <v>-3.4430000000000001</v>
      </c>
      <c r="G710">
        <v>2.6579999999999999</v>
      </c>
      <c r="H710">
        <v>119.271</v>
      </c>
      <c r="I710">
        <v>31.154</v>
      </c>
      <c r="J710">
        <v>28.280999999999999</v>
      </c>
      <c r="K710">
        <v>8.751163</v>
      </c>
      <c r="L710">
        <v>0.68750999999999995</v>
      </c>
      <c r="M710">
        <v>-2.9454400000000001</v>
      </c>
      <c r="N710">
        <v>-4.577261</v>
      </c>
      <c r="O710">
        <v>3.2367659999999998</v>
      </c>
    </row>
    <row r="711" spans="1:15">
      <c r="A711" s="31">
        <v>1581984</v>
      </c>
      <c r="B711">
        <v>158</v>
      </c>
      <c r="C711" t="s">
        <v>17</v>
      </c>
      <c r="D711">
        <v>1984</v>
      </c>
      <c r="E711">
        <v>1345.204</v>
      </c>
      <c r="F711">
        <v>10.537000000000001</v>
      </c>
      <c r="G711">
        <v>2.7080000000000002</v>
      </c>
      <c r="H711">
        <v>120.05</v>
      </c>
      <c r="I711">
        <v>30.939</v>
      </c>
      <c r="J711">
        <v>29.132000000000001</v>
      </c>
      <c r="K711">
        <v>5.6931139999999996</v>
      </c>
      <c r="L711">
        <v>0.64889629999999998</v>
      </c>
      <c r="M711">
        <v>2.9211860000000001</v>
      </c>
      <c r="N711">
        <v>-0.69491579999999997</v>
      </c>
      <c r="O711">
        <v>4.6752320000000003</v>
      </c>
    </row>
    <row r="712" spans="1:15">
      <c r="A712" s="31">
        <v>1581985</v>
      </c>
      <c r="B712">
        <v>158</v>
      </c>
      <c r="C712" t="s">
        <v>17</v>
      </c>
      <c r="D712">
        <v>1985</v>
      </c>
      <c r="E712">
        <v>1427.354</v>
      </c>
      <c r="F712">
        <v>-2.6909999999999998</v>
      </c>
      <c r="G712">
        <v>2.625</v>
      </c>
      <c r="H712">
        <v>120.8</v>
      </c>
      <c r="I712">
        <v>30.879000000000001</v>
      </c>
      <c r="J712">
        <v>30.741</v>
      </c>
      <c r="K712">
        <v>5.7554049999999997</v>
      </c>
      <c r="L712">
        <v>0.62086090000000005</v>
      </c>
      <c r="M712">
        <v>5.2340520000000001</v>
      </c>
      <c r="N712">
        <v>-0.1943068</v>
      </c>
      <c r="O712">
        <v>4.892728</v>
      </c>
    </row>
    <row r="713" spans="1:15">
      <c r="A713" s="31">
        <v>1581986</v>
      </c>
      <c r="B713">
        <v>158</v>
      </c>
      <c r="C713" t="s">
        <v>17</v>
      </c>
      <c r="D713">
        <v>1986</v>
      </c>
      <c r="E713">
        <v>2121.25</v>
      </c>
      <c r="F713">
        <v>3.7559999999999998</v>
      </c>
      <c r="G713">
        <v>2.7669999999999999</v>
      </c>
      <c r="H713">
        <v>121.446</v>
      </c>
      <c r="I713">
        <v>30.837</v>
      </c>
      <c r="J713">
        <v>31.012</v>
      </c>
      <c r="K713">
        <v>32.711649999999999</v>
      </c>
      <c r="L713">
        <v>0.5319237</v>
      </c>
      <c r="M713">
        <v>0.8738553</v>
      </c>
      <c r="N713">
        <v>-0.13619999999999999</v>
      </c>
      <c r="O713">
        <v>4.6925439999999998</v>
      </c>
    </row>
    <row r="714" spans="1:15">
      <c r="A714" s="31">
        <v>1581987</v>
      </c>
      <c r="B714">
        <v>158</v>
      </c>
      <c r="C714" t="s">
        <v>17</v>
      </c>
      <c r="D714">
        <v>1987</v>
      </c>
      <c r="E714">
        <v>2584.3389999999999</v>
      </c>
      <c r="F714">
        <v>9.0180000000000007</v>
      </c>
      <c r="G714">
        <v>2.85</v>
      </c>
      <c r="H714">
        <v>122.03100000000001</v>
      </c>
      <c r="I714">
        <v>31.946000000000002</v>
      </c>
      <c r="J714">
        <v>30.672999999999998</v>
      </c>
      <c r="K714">
        <v>17.919049999999999</v>
      </c>
      <c r="L714">
        <v>0.47938639999999999</v>
      </c>
      <c r="M714">
        <v>-1.1052059999999999</v>
      </c>
      <c r="N714">
        <v>3.4714830000000001</v>
      </c>
      <c r="O714">
        <v>5.7694159999999997</v>
      </c>
    </row>
    <row r="715" spans="1:15">
      <c r="A715" s="31">
        <v>1581988</v>
      </c>
      <c r="B715">
        <v>158</v>
      </c>
      <c r="C715" t="s">
        <v>17</v>
      </c>
      <c r="D715">
        <v>1988</v>
      </c>
      <c r="E715">
        <v>3134.1790000000001</v>
      </c>
      <c r="F715">
        <v>18.661000000000001</v>
      </c>
      <c r="G715">
        <v>2.5169999999999999</v>
      </c>
      <c r="H715">
        <v>122.548</v>
      </c>
      <c r="I715">
        <v>34.039000000000001</v>
      </c>
      <c r="J715">
        <v>31.861999999999998</v>
      </c>
      <c r="K715">
        <v>17.54335</v>
      </c>
      <c r="L715">
        <v>0.42187550000000001</v>
      </c>
      <c r="M715">
        <v>3.7317179999999999</v>
      </c>
      <c r="N715">
        <v>6.1488290000000001</v>
      </c>
      <c r="O715">
        <v>6.7615090000000002</v>
      </c>
    </row>
    <row r="716" spans="1:15">
      <c r="A716" s="31">
        <v>1581989</v>
      </c>
      <c r="B716">
        <v>158</v>
      </c>
      <c r="C716" t="s">
        <v>17</v>
      </c>
      <c r="D716">
        <v>1989</v>
      </c>
      <c r="E716">
        <v>3117.0680000000002</v>
      </c>
      <c r="F716">
        <v>17.994</v>
      </c>
      <c r="G716">
        <v>2.25</v>
      </c>
      <c r="H716">
        <v>123.02800000000001</v>
      </c>
      <c r="I716">
        <v>34.832999999999998</v>
      </c>
      <c r="J716">
        <v>32.674999999999997</v>
      </c>
      <c r="K716">
        <v>-0.54894540000000003</v>
      </c>
      <c r="L716">
        <v>0.39015509999999998</v>
      </c>
      <c r="M716">
        <v>2.4881410000000002</v>
      </c>
      <c r="N716">
        <v>2.2794479999999999</v>
      </c>
      <c r="O716">
        <v>5.4208350000000003</v>
      </c>
    </row>
    <row r="717" spans="1:15">
      <c r="A717" s="31">
        <v>1581990</v>
      </c>
      <c r="B717">
        <v>158</v>
      </c>
      <c r="C717" t="s">
        <v>17</v>
      </c>
      <c r="D717">
        <v>1990</v>
      </c>
      <c r="E717">
        <v>3196.556</v>
      </c>
      <c r="F717">
        <v>8.1059999999999999</v>
      </c>
      <c r="G717">
        <v>2.1</v>
      </c>
      <c r="H717">
        <v>123.438</v>
      </c>
      <c r="I717">
        <v>35.585999999999999</v>
      </c>
      <c r="J717">
        <v>32.773000000000003</v>
      </c>
      <c r="K717">
        <v>2.4866760000000001</v>
      </c>
      <c r="L717">
        <v>0.33215050000000002</v>
      </c>
      <c r="M717">
        <v>0.29902659999999998</v>
      </c>
      <c r="N717">
        <v>2.1160009999999998</v>
      </c>
      <c r="O717">
        <v>5.245698</v>
      </c>
    </row>
    <row r="718" spans="1:15">
      <c r="A718" s="31">
        <v>1581991</v>
      </c>
      <c r="B718">
        <v>158</v>
      </c>
      <c r="C718" t="s">
        <v>17</v>
      </c>
      <c r="D718">
        <v>1991</v>
      </c>
      <c r="E718">
        <v>3657.348</v>
      </c>
      <c r="F718">
        <v>-1.1120000000000001</v>
      </c>
      <c r="G718">
        <v>2.0920000000000001</v>
      </c>
      <c r="H718">
        <v>123.928</v>
      </c>
      <c r="I718">
        <v>35.265999999999998</v>
      </c>
      <c r="J718">
        <v>32.869</v>
      </c>
      <c r="K718">
        <v>12.599069999999999</v>
      </c>
      <c r="L718">
        <v>0.39539089999999999</v>
      </c>
      <c r="M718">
        <v>0.29206850000000001</v>
      </c>
      <c r="N718">
        <v>-0.90738960000000002</v>
      </c>
      <c r="O718">
        <v>4.3043680000000002</v>
      </c>
    </row>
    <row r="719" spans="1:15">
      <c r="A719" s="31">
        <v>1581992</v>
      </c>
      <c r="B719">
        <v>158</v>
      </c>
      <c r="C719" t="s">
        <v>17</v>
      </c>
      <c r="D719">
        <v>1992</v>
      </c>
      <c r="E719">
        <v>3988.3339999999998</v>
      </c>
      <c r="F719">
        <v>-1.087</v>
      </c>
      <c r="G719">
        <v>2.15</v>
      </c>
      <c r="H719">
        <v>124.367</v>
      </c>
      <c r="I719">
        <v>33.584000000000003</v>
      </c>
      <c r="J719">
        <v>32.323</v>
      </c>
      <c r="K719">
        <v>8.2988540000000004</v>
      </c>
      <c r="L719">
        <v>0.35298750000000001</v>
      </c>
      <c r="M719">
        <v>-1.6892</v>
      </c>
      <c r="N719">
        <v>-5.008337</v>
      </c>
      <c r="O719">
        <v>2.8541059999999998</v>
      </c>
    </row>
    <row r="720" spans="1:15">
      <c r="A720" s="31">
        <v>1581993</v>
      </c>
      <c r="B720">
        <v>158</v>
      </c>
      <c r="C720" t="s">
        <v>17</v>
      </c>
      <c r="D720">
        <v>1993</v>
      </c>
      <c r="E720">
        <v>4544.7659999999996</v>
      </c>
      <c r="F720">
        <v>-1.2849999999999999</v>
      </c>
      <c r="G720">
        <v>2.5</v>
      </c>
      <c r="H720">
        <v>124.77</v>
      </c>
      <c r="I720">
        <v>31.766999999999999</v>
      </c>
      <c r="J720">
        <v>31.359000000000002</v>
      </c>
      <c r="K720">
        <v>12.243359999999999</v>
      </c>
      <c r="L720">
        <v>0.32299430000000001</v>
      </c>
      <c r="M720">
        <v>-3.0740780000000001</v>
      </c>
      <c r="N720">
        <v>-5.7197719999999999</v>
      </c>
      <c r="O720">
        <v>2.5489670000000002</v>
      </c>
    </row>
    <row r="721" spans="1:16">
      <c r="A721" s="31">
        <v>1581994</v>
      </c>
      <c r="B721">
        <v>158</v>
      </c>
      <c r="C721" t="s">
        <v>17</v>
      </c>
      <c r="D721">
        <v>1994</v>
      </c>
      <c r="E721">
        <v>4998.7969999999996</v>
      </c>
      <c r="F721">
        <v>23.641999999999999</v>
      </c>
      <c r="G721">
        <v>2.8919999999999999</v>
      </c>
      <c r="H721">
        <v>125.116</v>
      </c>
      <c r="I721">
        <v>30.652000000000001</v>
      </c>
      <c r="J721">
        <v>29.826000000000001</v>
      </c>
      <c r="K721">
        <v>9.0828059999999997</v>
      </c>
      <c r="L721">
        <v>0.27654339999999999</v>
      </c>
      <c r="M721">
        <v>-5.1398109999999999</v>
      </c>
      <c r="N721">
        <v>-3.6376089999999999</v>
      </c>
      <c r="O721">
        <v>3.1263169999999998</v>
      </c>
    </row>
    <row r="722" spans="1:16">
      <c r="A722" s="31">
        <v>1581995</v>
      </c>
      <c r="B722">
        <v>158</v>
      </c>
      <c r="C722" t="s">
        <v>17</v>
      </c>
      <c r="D722">
        <v>1995</v>
      </c>
      <c r="E722">
        <v>5545.567</v>
      </c>
      <c r="F722">
        <v>11.42</v>
      </c>
      <c r="G722">
        <v>3.15</v>
      </c>
      <c r="H722">
        <v>125.43600000000001</v>
      </c>
      <c r="I722">
        <v>30.934000000000001</v>
      </c>
      <c r="J722">
        <v>29.033999999999999</v>
      </c>
      <c r="K722">
        <v>9.8595869999999994</v>
      </c>
      <c r="L722">
        <v>0.25511020000000001</v>
      </c>
      <c r="M722">
        <v>-2.7278359999999999</v>
      </c>
      <c r="N722">
        <v>0.91161829999999999</v>
      </c>
      <c r="O722">
        <v>4.6843849999999998</v>
      </c>
    </row>
    <row r="723" spans="1:16">
      <c r="A723" s="31">
        <v>1581996</v>
      </c>
      <c r="B723">
        <v>158</v>
      </c>
      <c r="C723" t="s">
        <v>17</v>
      </c>
      <c r="D723">
        <v>1996</v>
      </c>
      <c r="E723">
        <v>4923.393</v>
      </c>
      <c r="F723">
        <v>11.768000000000001</v>
      </c>
      <c r="G723">
        <v>3.367</v>
      </c>
      <c r="H723">
        <v>125.711</v>
      </c>
      <c r="I723">
        <v>32.027000000000001</v>
      </c>
      <c r="J723">
        <v>33.427</v>
      </c>
      <c r="K723">
        <v>-12.6371</v>
      </c>
      <c r="L723">
        <v>0.2187557</v>
      </c>
      <c r="M723">
        <v>13.14207</v>
      </c>
      <c r="N723">
        <v>3.4127450000000001</v>
      </c>
      <c r="O723">
        <v>6.00129</v>
      </c>
    </row>
    <row r="724" spans="1:16">
      <c r="A724" s="31">
        <v>1581997</v>
      </c>
      <c r="B724">
        <v>158</v>
      </c>
      <c r="C724" t="s">
        <v>17</v>
      </c>
      <c r="D724">
        <v>1997</v>
      </c>
      <c r="E724">
        <v>4492.4489999999996</v>
      </c>
      <c r="F724">
        <v>0.51200000000000001</v>
      </c>
      <c r="G724">
        <v>3.4</v>
      </c>
      <c r="H724">
        <v>126.011</v>
      </c>
      <c r="I724">
        <v>31.11</v>
      </c>
      <c r="J724">
        <v>33.228000000000002</v>
      </c>
      <c r="K724">
        <v>-9.5926290000000005</v>
      </c>
      <c r="L724">
        <v>0.23807449999999999</v>
      </c>
      <c r="M724">
        <v>-0.59889250000000005</v>
      </c>
      <c r="N724">
        <v>-2.9476049999999998</v>
      </c>
      <c r="O724">
        <v>3.4709949999999998</v>
      </c>
    </row>
    <row r="725" spans="1:16">
      <c r="A725" s="31">
        <v>1581998</v>
      </c>
      <c r="B725">
        <v>158</v>
      </c>
      <c r="C725" t="s">
        <v>17</v>
      </c>
      <c r="D725">
        <v>1998</v>
      </c>
      <c r="E725">
        <v>4098.3620000000001</v>
      </c>
      <c r="F725">
        <v>-6.8040000000000003</v>
      </c>
      <c r="G725">
        <v>4.0999999999999996</v>
      </c>
      <c r="H725">
        <v>126.349</v>
      </c>
      <c r="I725">
        <v>29.591000000000001</v>
      </c>
      <c r="J725">
        <v>32.399000000000001</v>
      </c>
      <c r="K725">
        <v>-9.6157199999999996</v>
      </c>
      <c r="L725">
        <v>0.267513</v>
      </c>
      <c r="M725">
        <v>-2.5587209999999998</v>
      </c>
      <c r="N725">
        <v>-5.1333169999999999</v>
      </c>
      <c r="O725">
        <v>2.7120760000000002</v>
      </c>
    </row>
    <row r="726" spans="1:16">
      <c r="A726" s="31">
        <v>1581999</v>
      </c>
      <c r="B726">
        <v>158</v>
      </c>
      <c r="C726" t="s">
        <v>17</v>
      </c>
      <c r="D726">
        <v>1999</v>
      </c>
      <c r="E726">
        <v>4635.9809999999998</v>
      </c>
      <c r="F726">
        <v>3.702</v>
      </c>
      <c r="G726">
        <v>4.6669999999999998</v>
      </c>
      <c r="H726">
        <v>126.587</v>
      </c>
      <c r="I726">
        <v>28.2</v>
      </c>
      <c r="J726">
        <v>30.664999999999999</v>
      </c>
      <c r="K726">
        <v>11.59666</v>
      </c>
      <c r="L726">
        <v>0.18801300000000001</v>
      </c>
      <c r="M726">
        <v>-5.654655</v>
      </c>
      <c r="N726">
        <v>-4.9326239999999997</v>
      </c>
      <c r="O726">
        <v>2.6085769999999999</v>
      </c>
    </row>
    <row r="727" spans="1:16">
      <c r="A727" s="31">
        <v>1582000</v>
      </c>
      <c r="B727">
        <v>158</v>
      </c>
      <c r="C727" t="s">
        <v>17</v>
      </c>
      <c r="D727">
        <v>2000</v>
      </c>
      <c r="E727">
        <v>4968.3590000000004</v>
      </c>
      <c r="F727">
        <v>9.5619999999999994</v>
      </c>
      <c r="G727">
        <v>4.7329999999999997</v>
      </c>
      <c r="H727">
        <v>126.831</v>
      </c>
      <c r="I727">
        <v>28.417000000000002</v>
      </c>
      <c r="J727">
        <v>31.047000000000001</v>
      </c>
      <c r="K727">
        <v>6.6898949999999999</v>
      </c>
      <c r="L727">
        <v>0.192382</v>
      </c>
      <c r="M727">
        <v>1.2303930000000001</v>
      </c>
      <c r="N727">
        <v>0.76362739999999996</v>
      </c>
      <c r="O727">
        <v>4.7136670000000001</v>
      </c>
      <c r="P727">
        <v>-3.9495179999999999</v>
      </c>
    </row>
    <row r="728" spans="1:16">
      <c r="A728" s="31">
        <v>1582001</v>
      </c>
      <c r="B728">
        <v>158</v>
      </c>
      <c r="C728" t="s">
        <v>17</v>
      </c>
      <c r="D728">
        <v>2001</v>
      </c>
      <c r="E728">
        <v>4374.71</v>
      </c>
      <c r="F728">
        <v>1.163</v>
      </c>
      <c r="G728">
        <v>5.0419999999999998</v>
      </c>
      <c r="H728">
        <v>127.13200000000001</v>
      </c>
      <c r="I728">
        <v>27.754999999999999</v>
      </c>
      <c r="J728">
        <v>29.725000000000001</v>
      </c>
      <c r="K728">
        <v>-13.57002</v>
      </c>
      <c r="L728">
        <v>0.23676179999999999</v>
      </c>
      <c r="M728">
        <v>-4.4474349999999996</v>
      </c>
      <c r="N728">
        <v>-2.3851559999999998</v>
      </c>
      <c r="O728">
        <v>3.5276040000000002</v>
      </c>
      <c r="P728">
        <v>-3.9495179999999999</v>
      </c>
    </row>
    <row r="729" spans="1:16">
      <c r="A729" s="31">
        <v>1582002</v>
      </c>
      <c r="B729">
        <v>158</v>
      </c>
      <c r="C729" t="s">
        <v>17</v>
      </c>
      <c r="D729">
        <v>2002</v>
      </c>
      <c r="E729">
        <v>4182.8450000000003</v>
      </c>
      <c r="F729">
        <v>0.78700000000000003</v>
      </c>
      <c r="G729">
        <v>5.3579999999999997</v>
      </c>
      <c r="H729">
        <v>127.4</v>
      </c>
      <c r="I729">
        <v>25.899000000000001</v>
      </c>
      <c r="J729">
        <v>28.507999999999999</v>
      </c>
      <c r="K729">
        <v>-4.5869499999999999</v>
      </c>
      <c r="L729">
        <v>0.2103611</v>
      </c>
      <c r="M729">
        <v>-4.2689769999999996</v>
      </c>
      <c r="N729">
        <v>-7.1662999999999997</v>
      </c>
      <c r="O729">
        <v>1.938547</v>
      </c>
      <c r="P729">
        <v>-3.9495179999999999</v>
      </c>
    </row>
    <row r="730" spans="1:16">
      <c r="A730" s="31">
        <v>1582003</v>
      </c>
      <c r="B730">
        <v>158</v>
      </c>
      <c r="C730" t="s">
        <v>17</v>
      </c>
      <c r="D730">
        <v>2003</v>
      </c>
      <c r="E730">
        <v>4519.5630000000001</v>
      </c>
      <c r="F730">
        <v>3.3940000000000001</v>
      </c>
      <c r="G730">
        <v>5.242</v>
      </c>
      <c r="H730">
        <v>127.634</v>
      </c>
      <c r="I730">
        <v>25.661000000000001</v>
      </c>
      <c r="J730">
        <v>28.745999999999999</v>
      </c>
      <c r="K730">
        <v>7.4502329999999999</v>
      </c>
      <c r="L730">
        <v>0.18333669999999999</v>
      </c>
      <c r="M730">
        <v>0.82794129999999999</v>
      </c>
      <c r="N730">
        <v>-0.92747749999999995</v>
      </c>
      <c r="O730">
        <v>4.1364609999999997</v>
      </c>
      <c r="P730">
        <v>-3.9495179999999999</v>
      </c>
    </row>
    <row r="731" spans="1:16">
      <c r="A731" s="31">
        <v>1582004</v>
      </c>
      <c r="B731">
        <v>158</v>
      </c>
      <c r="C731" t="s">
        <v>17</v>
      </c>
      <c r="D731">
        <v>2004</v>
      </c>
      <c r="E731">
        <v>4893.1350000000002</v>
      </c>
      <c r="F731">
        <v>8.5039999999999996</v>
      </c>
      <c r="G731">
        <v>4.7329999999999997</v>
      </c>
      <c r="H731">
        <v>127.73399999999999</v>
      </c>
      <c r="I731">
        <v>25.638000000000002</v>
      </c>
      <c r="J731">
        <v>29.359000000000002</v>
      </c>
      <c r="K731">
        <v>7.634614</v>
      </c>
      <c r="L731">
        <v>7.8287700000000002E-2</v>
      </c>
      <c r="M731">
        <v>2.0879460000000001</v>
      </c>
      <c r="N731">
        <v>-8.9710600000000001E-2</v>
      </c>
      <c r="O731">
        <v>4.3650180000000001</v>
      </c>
      <c r="P731">
        <v>-3.9495179999999999</v>
      </c>
    </row>
    <row r="732" spans="1:16">
      <c r="A732" s="31">
        <v>1582005</v>
      </c>
      <c r="B732">
        <v>158</v>
      </c>
      <c r="C732" t="s">
        <v>17</v>
      </c>
      <c r="D732">
        <v>2005</v>
      </c>
      <c r="E732">
        <v>4831.4660000000003</v>
      </c>
      <c r="F732">
        <v>5.9459999999999997</v>
      </c>
      <c r="G732">
        <v>4.4249999999999998</v>
      </c>
      <c r="H732">
        <v>127.752</v>
      </c>
      <c r="I732">
        <v>26.052</v>
      </c>
      <c r="J732">
        <v>29.574000000000002</v>
      </c>
      <c r="K732">
        <v>-1.276403</v>
      </c>
      <c r="L732">
        <v>1.40898E-2</v>
      </c>
      <c r="M732">
        <v>0.72698989999999997</v>
      </c>
      <c r="N732">
        <v>1.589129</v>
      </c>
      <c r="O732">
        <v>4.8180310000000004</v>
      </c>
      <c r="P732">
        <v>-3.9495179999999999</v>
      </c>
    </row>
    <row r="733" spans="1:16">
      <c r="A733" s="31">
        <v>1582006</v>
      </c>
      <c r="B733">
        <v>158</v>
      </c>
      <c r="C733" t="s">
        <v>17</v>
      </c>
      <c r="D733">
        <v>2006</v>
      </c>
      <c r="E733">
        <v>4601.6629999999996</v>
      </c>
      <c r="F733">
        <v>4.7039999999999997</v>
      </c>
      <c r="G733">
        <v>4.117</v>
      </c>
      <c r="H733">
        <v>127.746</v>
      </c>
      <c r="I733">
        <v>26.077999999999999</v>
      </c>
      <c r="J733">
        <v>29.87</v>
      </c>
      <c r="K733">
        <v>-4.9939119999999999</v>
      </c>
      <c r="L733">
        <v>-4.6968000000000001E-3</v>
      </c>
      <c r="M733">
        <v>0.99096079999999998</v>
      </c>
      <c r="N733">
        <v>9.9700899999999995E-2</v>
      </c>
      <c r="O733">
        <v>4.3209809999999997</v>
      </c>
      <c r="P733">
        <v>-3.9495179999999999</v>
      </c>
    </row>
    <row r="734" spans="1:16">
      <c r="A734" s="31">
        <v>1582007</v>
      </c>
      <c r="B734">
        <v>158</v>
      </c>
      <c r="C734" t="s">
        <v>17</v>
      </c>
      <c r="D734">
        <v>2007</v>
      </c>
      <c r="E734">
        <v>4579.7489999999998</v>
      </c>
      <c r="F734">
        <v>2.2709999999999999</v>
      </c>
      <c r="G734">
        <v>3.8330000000000002</v>
      </c>
      <c r="H734">
        <v>127.75700000000001</v>
      </c>
      <c r="I734">
        <v>25.768999999999998</v>
      </c>
      <c r="J734">
        <v>30.401</v>
      </c>
      <c r="K734">
        <v>-0.47849779999999997</v>
      </c>
      <c r="L734">
        <v>8.6101000000000007E-3</v>
      </c>
      <c r="M734">
        <v>1.746653</v>
      </c>
      <c r="N734">
        <v>-1.1991149999999999</v>
      </c>
      <c r="O734">
        <v>3.9299870000000001</v>
      </c>
      <c r="P734">
        <v>-3.9495179999999999</v>
      </c>
    </row>
    <row r="735" spans="1:16">
      <c r="A735" s="31">
        <v>1582008</v>
      </c>
      <c r="B735">
        <v>158</v>
      </c>
      <c r="C735" t="s">
        <v>17</v>
      </c>
      <c r="D735">
        <v>2008</v>
      </c>
      <c r="E735">
        <v>5106.6790000000001</v>
      </c>
      <c r="F735">
        <v>0.73299999999999998</v>
      </c>
      <c r="G735">
        <v>3.9830000000000001</v>
      </c>
      <c r="H735">
        <v>127.69199999999999</v>
      </c>
      <c r="I735">
        <v>25.87</v>
      </c>
      <c r="J735">
        <v>28.661999999999999</v>
      </c>
      <c r="K735">
        <v>10.31845</v>
      </c>
      <c r="L735">
        <v>-5.0903700000000003E-2</v>
      </c>
      <c r="M735">
        <v>-6.0672670000000002</v>
      </c>
      <c r="N735">
        <v>0.39041360000000003</v>
      </c>
      <c r="O735">
        <v>4.144145</v>
      </c>
      <c r="P735">
        <v>-3.9495179999999999</v>
      </c>
    </row>
    <row r="736" spans="1:16">
      <c r="A736" s="31">
        <v>1582009</v>
      </c>
      <c r="B736">
        <v>158</v>
      </c>
      <c r="C736" t="s">
        <v>17</v>
      </c>
      <c r="D736">
        <v>2009</v>
      </c>
      <c r="E736">
        <v>5289.4939999999997</v>
      </c>
      <c r="F736">
        <v>-15.56</v>
      </c>
      <c r="G736">
        <v>5.0750000000000002</v>
      </c>
      <c r="H736">
        <v>127.551</v>
      </c>
      <c r="I736">
        <v>22.603000000000002</v>
      </c>
      <c r="J736">
        <v>25.349</v>
      </c>
      <c r="K736">
        <v>3.456191</v>
      </c>
      <c r="L736">
        <v>-0.110544</v>
      </c>
      <c r="M736">
        <v>-13.06955</v>
      </c>
      <c r="N736">
        <v>-14.45383</v>
      </c>
      <c r="O736">
        <v>-1.020553</v>
      </c>
      <c r="P736">
        <v>-3.9495179999999999</v>
      </c>
    </row>
    <row r="737" spans="1:16">
      <c r="A737" s="31">
        <v>1582010</v>
      </c>
      <c r="B737">
        <v>158</v>
      </c>
      <c r="C737" t="s">
        <v>17</v>
      </c>
      <c r="D737">
        <v>2010</v>
      </c>
      <c r="E737">
        <v>5759.0720000000001</v>
      </c>
      <c r="F737">
        <v>11.285</v>
      </c>
      <c r="G737">
        <v>5.0579999999999998</v>
      </c>
      <c r="H737">
        <v>127.59399999999999</v>
      </c>
      <c r="I737">
        <v>22.59</v>
      </c>
      <c r="J737">
        <v>26.427</v>
      </c>
      <c r="K737">
        <v>8.1537089999999992</v>
      </c>
      <c r="L737">
        <v>3.3700599999999997E-2</v>
      </c>
      <c r="M737">
        <v>4.0791620000000002</v>
      </c>
      <c r="N737">
        <v>-5.7547599999999997E-2</v>
      </c>
      <c r="O737">
        <v>4.4038149999999998</v>
      </c>
      <c r="P737">
        <v>-3.9495179999999999</v>
      </c>
    </row>
    <row r="738" spans="1:16">
      <c r="A738" s="31">
        <v>1582011</v>
      </c>
      <c r="B738">
        <v>158</v>
      </c>
      <c r="C738" t="s">
        <v>17</v>
      </c>
      <c r="D738">
        <v>2011</v>
      </c>
      <c r="E738">
        <v>6233.1469999999999</v>
      </c>
      <c r="F738">
        <v>5.7279999999999998</v>
      </c>
      <c r="G738">
        <v>4.5830000000000002</v>
      </c>
      <c r="H738">
        <v>127.831</v>
      </c>
      <c r="I738">
        <v>23.541</v>
      </c>
      <c r="J738">
        <v>25.623999999999999</v>
      </c>
      <c r="K738">
        <v>7.6057090000000001</v>
      </c>
      <c r="L738">
        <v>0.18540100000000001</v>
      </c>
      <c r="M738">
        <v>-3.1337809999999999</v>
      </c>
      <c r="N738">
        <v>4.0397610000000004</v>
      </c>
      <c r="O738">
        <v>5.6410530000000003</v>
      </c>
      <c r="P738">
        <v>-3.9495179999999999</v>
      </c>
    </row>
    <row r="739" spans="1:16">
      <c r="A739" s="31">
        <v>1582012</v>
      </c>
      <c r="B739">
        <v>158</v>
      </c>
      <c r="C739" t="s">
        <v>17</v>
      </c>
      <c r="D739">
        <v>2012</v>
      </c>
      <c r="E739">
        <v>6272.3639999999996</v>
      </c>
      <c r="F739">
        <v>5.4530000000000003</v>
      </c>
      <c r="G739">
        <v>4.3250000000000002</v>
      </c>
      <c r="H739">
        <v>127.55200000000001</v>
      </c>
      <c r="I739">
        <v>24.004999999999999</v>
      </c>
      <c r="J739">
        <v>24.957000000000001</v>
      </c>
      <c r="K739">
        <v>0.62523479999999998</v>
      </c>
      <c r="L739">
        <v>-0.21873429999999999</v>
      </c>
      <c r="M739">
        <v>-2.6725970000000001</v>
      </c>
      <c r="N739">
        <v>1.932931</v>
      </c>
      <c r="O739">
        <v>4.6221189999999996</v>
      </c>
      <c r="P739">
        <v>-3.9495179999999999</v>
      </c>
    </row>
    <row r="740" spans="1:16">
      <c r="A740" s="31">
        <v>1582013</v>
      </c>
      <c r="B740">
        <v>158</v>
      </c>
      <c r="C740" t="s">
        <v>17</v>
      </c>
      <c r="D740">
        <v>2013</v>
      </c>
      <c r="E740">
        <v>5212.3280000000004</v>
      </c>
      <c r="F740">
        <v>3.169</v>
      </c>
      <c r="G740">
        <v>4.008</v>
      </c>
      <c r="H740">
        <v>127.333</v>
      </c>
      <c r="I740">
        <v>24.417999999999999</v>
      </c>
      <c r="J740">
        <v>25.298999999999999</v>
      </c>
      <c r="K740">
        <v>-20.33709</v>
      </c>
      <c r="L740">
        <v>-0.17199</v>
      </c>
      <c r="M740">
        <v>1.3518319999999999</v>
      </c>
      <c r="N740">
        <v>1.6913750000000001</v>
      </c>
      <c r="O740">
        <v>4.7152349999999998</v>
      </c>
      <c r="P740">
        <v>-3.9495179999999999</v>
      </c>
    </row>
    <row r="741" spans="1:16">
      <c r="A741" s="31">
        <v>1582014</v>
      </c>
      <c r="B741">
        <v>158</v>
      </c>
      <c r="C741" t="s">
        <v>17</v>
      </c>
      <c r="D741">
        <v>2014</v>
      </c>
      <c r="E741">
        <v>4896.9949999999999</v>
      </c>
      <c r="F741">
        <v>8.125</v>
      </c>
      <c r="G741">
        <v>3.5830000000000002</v>
      </c>
      <c r="H741">
        <v>127.12</v>
      </c>
      <c r="I741">
        <v>25.036000000000001</v>
      </c>
      <c r="J741">
        <v>25.788</v>
      </c>
      <c r="K741">
        <v>-6.4393159999999998</v>
      </c>
      <c r="L741">
        <v>-0.16755819999999999</v>
      </c>
      <c r="M741">
        <v>1.896231</v>
      </c>
      <c r="N741">
        <v>2.4684460000000001</v>
      </c>
      <c r="O741">
        <v>4.9925850000000001</v>
      </c>
      <c r="P741">
        <v>-3.9495179999999999</v>
      </c>
    </row>
    <row r="742" spans="1:16">
      <c r="A742" s="31">
        <v>1582015</v>
      </c>
      <c r="B742">
        <v>158</v>
      </c>
      <c r="C742" t="s">
        <v>17</v>
      </c>
      <c r="D742">
        <v>2015</v>
      </c>
      <c r="E742">
        <v>4444.9309999999996</v>
      </c>
      <c r="F742">
        <v>0.44</v>
      </c>
      <c r="G742">
        <v>3.375</v>
      </c>
      <c r="H742">
        <v>126.97799999999999</v>
      </c>
      <c r="I742">
        <v>25.164999999999999</v>
      </c>
      <c r="J742">
        <v>28.234999999999999</v>
      </c>
      <c r="K742">
        <v>-10.17033</v>
      </c>
      <c r="L742">
        <v>-0.1118304</v>
      </c>
      <c r="M742">
        <v>8.6665489999999998</v>
      </c>
      <c r="N742">
        <v>0.51261679999999998</v>
      </c>
      <c r="O742">
        <v>4.6202259999999997</v>
      </c>
      <c r="P742">
        <v>-3.9495179999999999</v>
      </c>
    </row>
    <row r="743" spans="1:16">
      <c r="A743" s="31">
        <v>1582016</v>
      </c>
      <c r="B743">
        <v>158</v>
      </c>
      <c r="C743" t="s">
        <v>17</v>
      </c>
      <c r="D743">
        <v>2016</v>
      </c>
      <c r="E743">
        <v>5003.6779999999999</v>
      </c>
      <c r="F743">
        <v>-1.175</v>
      </c>
      <c r="G743">
        <v>3.1080000000000001</v>
      </c>
      <c r="H743">
        <v>126.96</v>
      </c>
      <c r="I743">
        <v>24.835999999999999</v>
      </c>
      <c r="J743">
        <v>28.791</v>
      </c>
      <c r="K743">
        <v>11.166729999999999</v>
      </c>
      <c r="L743">
        <v>-1.41777E-2</v>
      </c>
      <c r="M743">
        <v>1.9311590000000001</v>
      </c>
      <c r="N743">
        <v>-1.3246899999999999</v>
      </c>
      <c r="O743">
        <v>3.8755459999999999</v>
      </c>
      <c r="P743">
        <v>-3.9495179999999999</v>
      </c>
    </row>
    <row r="744" spans="1:16">
      <c r="A744" s="31">
        <v>1582017</v>
      </c>
      <c r="B744">
        <v>158</v>
      </c>
      <c r="C744" t="s">
        <v>17</v>
      </c>
      <c r="D744">
        <v>2017</v>
      </c>
      <c r="E744">
        <v>4930.8370000000004</v>
      </c>
      <c r="F744">
        <v>3.3069999999999999</v>
      </c>
      <c r="G744">
        <v>2.8250000000000002</v>
      </c>
      <c r="H744">
        <v>126.746</v>
      </c>
      <c r="I744">
        <v>25.215</v>
      </c>
      <c r="J744">
        <v>29.341999999999999</v>
      </c>
      <c r="K744">
        <v>-1.4772540000000001</v>
      </c>
      <c r="L744">
        <v>-0.16884160000000001</v>
      </c>
      <c r="M744">
        <v>1.8778539999999999</v>
      </c>
      <c r="N744">
        <v>1.503074</v>
      </c>
      <c r="O744">
        <v>4.6733520000000004</v>
      </c>
      <c r="P744">
        <v>-3.9495179999999999</v>
      </c>
    </row>
    <row r="745" spans="1:16">
      <c r="A745" s="31">
        <v>1582018</v>
      </c>
      <c r="B745">
        <v>158</v>
      </c>
      <c r="C745" t="s">
        <v>17</v>
      </c>
      <c r="D745">
        <v>2018</v>
      </c>
      <c r="E745">
        <v>5036.8919999999998</v>
      </c>
      <c r="F745">
        <v>3.8140000000000001</v>
      </c>
      <c r="G745">
        <v>2.4420000000000002</v>
      </c>
      <c r="H745">
        <v>126.495</v>
      </c>
      <c r="I745">
        <v>25.556000000000001</v>
      </c>
      <c r="J745">
        <v>29.068000000000001</v>
      </c>
      <c r="K745">
        <v>2.1055640000000002</v>
      </c>
      <c r="L745">
        <v>-0.19842679999999999</v>
      </c>
      <c r="M745">
        <v>-0.94261729999999999</v>
      </c>
      <c r="N745">
        <v>1.334325</v>
      </c>
      <c r="O745">
        <v>4.4995810000000001</v>
      </c>
      <c r="P745">
        <v>-3.9495179999999999</v>
      </c>
    </row>
    <row r="746" spans="1:16">
      <c r="A746" s="31">
        <v>1582019</v>
      </c>
      <c r="B746">
        <v>158</v>
      </c>
      <c r="C746" t="s">
        <v>17</v>
      </c>
      <c r="D746">
        <v>2019</v>
      </c>
      <c r="E746">
        <v>5148.7809999999999</v>
      </c>
      <c r="F746">
        <v>-0.40899999999999997</v>
      </c>
      <c r="G746">
        <v>2.3580000000000001</v>
      </c>
      <c r="H746">
        <v>126.19</v>
      </c>
      <c r="I746">
        <v>25.754999999999999</v>
      </c>
      <c r="J746">
        <v>29.407</v>
      </c>
      <c r="K746">
        <v>2.1731159999999998</v>
      </c>
      <c r="L746">
        <v>-0.241699</v>
      </c>
      <c r="M746">
        <v>1.152787</v>
      </c>
      <c r="N746">
        <v>0.77266550000000001</v>
      </c>
      <c r="O746">
        <v>4.3476080000000001</v>
      </c>
    </row>
    <row r="747" spans="1:16">
      <c r="A747" s="31">
        <v>1582020</v>
      </c>
      <c r="B747">
        <v>158</v>
      </c>
      <c r="C747" t="s">
        <v>17</v>
      </c>
      <c r="D747">
        <v>2020</v>
      </c>
      <c r="E747">
        <v>5048.6880000000001</v>
      </c>
      <c r="F747">
        <v>-6.7880000000000003</v>
      </c>
      <c r="G747">
        <v>2.7919999999999998</v>
      </c>
      <c r="H747">
        <v>125.758</v>
      </c>
      <c r="I747">
        <v>25.545999999999999</v>
      </c>
      <c r="J747">
        <v>28.831</v>
      </c>
      <c r="K747">
        <v>-1.9825550000000001</v>
      </c>
      <c r="L747">
        <v>-0.34351690000000001</v>
      </c>
      <c r="M747">
        <v>-1.9978499999999999</v>
      </c>
      <c r="N747">
        <v>-0.81813199999999997</v>
      </c>
      <c r="O747">
        <v>3.6341779999999999</v>
      </c>
    </row>
    <row r="748" spans="1:16">
      <c r="A748" s="31">
        <v>1582021</v>
      </c>
      <c r="B748">
        <v>158</v>
      </c>
      <c r="C748" t="s">
        <v>17</v>
      </c>
      <c r="D748">
        <v>2021</v>
      </c>
      <c r="E748">
        <v>5378.1360000000004</v>
      </c>
      <c r="F748">
        <v>12.574</v>
      </c>
      <c r="G748">
        <v>2.7749999999999999</v>
      </c>
      <c r="H748">
        <v>125.28400000000001</v>
      </c>
      <c r="I748">
        <v>25.411000000000001</v>
      </c>
      <c r="J748">
        <v>29.038</v>
      </c>
      <c r="K748">
        <v>6.1256909999999998</v>
      </c>
      <c r="L748">
        <v>-0.37834040000000002</v>
      </c>
      <c r="M748">
        <v>0.71285900000000002</v>
      </c>
      <c r="N748">
        <v>-0.53126600000000002</v>
      </c>
      <c r="O748">
        <v>3.7887949999999999</v>
      </c>
    </row>
    <row r="749" spans="1:16">
      <c r="A749" s="31">
        <v>1582022</v>
      </c>
      <c r="B749">
        <v>158</v>
      </c>
      <c r="C749" t="s">
        <v>17</v>
      </c>
      <c r="D749">
        <v>2022</v>
      </c>
      <c r="E749">
        <v>5653.4620000000004</v>
      </c>
      <c r="F749">
        <v>8.6869999999999994</v>
      </c>
      <c r="G749">
        <v>2.375</v>
      </c>
      <c r="H749">
        <v>124.77</v>
      </c>
      <c r="I749">
        <v>24.942</v>
      </c>
      <c r="J749">
        <v>28.143999999999998</v>
      </c>
      <c r="K749">
        <v>4.8700419999999998</v>
      </c>
      <c r="L749">
        <v>-0.41195799999999999</v>
      </c>
      <c r="M749">
        <v>-3.1765210000000002</v>
      </c>
      <c r="N749">
        <v>-1.8803620000000001</v>
      </c>
      <c r="O749">
        <v>3.1880120000000001</v>
      </c>
    </row>
    <row r="750" spans="1:16">
      <c r="A750" s="31">
        <v>1582023</v>
      </c>
      <c r="B750">
        <v>158</v>
      </c>
      <c r="C750" t="s">
        <v>17</v>
      </c>
      <c r="D750">
        <v>2023</v>
      </c>
      <c r="E750">
        <v>5977.3639999999996</v>
      </c>
      <c r="F750">
        <v>2.391</v>
      </c>
      <c r="G750">
        <v>2.3330000000000002</v>
      </c>
      <c r="H750">
        <v>124.22199999999999</v>
      </c>
      <c r="I750">
        <v>24.585000000000001</v>
      </c>
      <c r="J750">
        <v>27.864000000000001</v>
      </c>
      <c r="K750">
        <v>5.4188099999999997</v>
      </c>
      <c r="L750">
        <v>-0.44114569999999997</v>
      </c>
      <c r="M750">
        <v>-1.0048809999999999</v>
      </c>
      <c r="N750">
        <v>-1.452105</v>
      </c>
      <c r="O750">
        <v>3.3760650000000001</v>
      </c>
    </row>
    <row r="751" spans="1:16">
      <c r="A751" s="31">
        <v>1582024</v>
      </c>
      <c r="B751">
        <v>158</v>
      </c>
      <c r="C751" t="s">
        <v>17</v>
      </c>
      <c r="D751">
        <v>2024</v>
      </c>
      <c r="E751">
        <v>6170.3670000000002</v>
      </c>
      <c r="F751">
        <v>2.2890000000000001</v>
      </c>
      <c r="G751">
        <v>2.3330000000000002</v>
      </c>
      <c r="H751">
        <v>123.643</v>
      </c>
      <c r="I751">
        <v>24.532</v>
      </c>
      <c r="J751">
        <v>27.881</v>
      </c>
      <c r="K751">
        <v>3.1279020000000002</v>
      </c>
      <c r="L751">
        <v>-0.46828370000000002</v>
      </c>
      <c r="M751">
        <v>6.0973399999999997E-2</v>
      </c>
      <c r="N751">
        <v>-0.2160444</v>
      </c>
      <c r="O751">
        <v>3.7949869999999999</v>
      </c>
    </row>
    <row r="752" spans="1:16">
      <c r="A752" s="31">
        <v>1582025</v>
      </c>
      <c r="B752">
        <v>158</v>
      </c>
      <c r="C752" t="s">
        <v>17</v>
      </c>
      <c r="D752">
        <v>2025</v>
      </c>
      <c r="E752">
        <v>6351.098</v>
      </c>
      <c r="F752">
        <v>2.105</v>
      </c>
      <c r="G752">
        <v>2.3330000000000002</v>
      </c>
      <c r="H752">
        <v>123.035</v>
      </c>
      <c r="I752">
        <v>24.503</v>
      </c>
      <c r="J752">
        <v>27.829000000000001</v>
      </c>
      <c r="K752">
        <v>2.8456649999999999</v>
      </c>
      <c r="L752">
        <v>-0.4941683</v>
      </c>
      <c r="M752">
        <v>-0.1868554</v>
      </c>
      <c r="N752">
        <v>-0.1183529</v>
      </c>
      <c r="O752">
        <v>3.797072</v>
      </c>
    </row>
    <row r="753" spans="1:15">
      <c r="A753" s="31">
        <v>1582026</v>
      </c>
      <c r="B753">
        <v>158</v>
      </c>
      <c r="C753" t="s">
        <v>17</v>
      </c>
      <c r="D753">
        <v>2026</v>
      </c>
      <c r="E753">
        <v>6533.0230000000001</v>
      </c>
      <c r="F753">
        <v>2.0920000000000001</v>
      </c>
      <c r="G753">
        <v>2.3330000000000002</v>
      </c>
      <c r="H753">
        <v>122.401</v>
      </c>
      <c r="I753">
        <v>24.53</v>
      </c>
      <c r="J753">
        <v>27.776</v>
      </c>
      <c r="K753">
        <v>2.7846980000000001</v>
      </c>
      <c r="L753">
        <v>-0.51796960000000003</v>
      </c>
      <c r="M753">
        <v>-0.19081219999999999</v>
      </c>
      <c r="N753">
        <v>0.11006929999999999</v>
      </c>
      <c r="O753">
        <v>3.851982</v>
      </c>
    </row>
    <row r="754" spans="1:15">
      <c r="A754" s="31">
        <v>1721980</v>
      </c>
      <c r="B754">
        <v>172</v>
      </c>
      <c r="C754" t="s">
        <v>9</v>
      </c>
      <c r="D754">
        <v>1980</v>
      </c>
      <c r="E754">
        <v>53.713999999999999</v>
      </c>
      <c r="F754">
        <v>8.5519999999999996</v>
      </c>
      <c r="G754">
        <v>5.2880000000000003</v>
      </c>
      <c r="H754">
        <v>4.7709999999999999</v>
      </c>
      <c r="I754">
        <v>31.224</v>
      </c>
      <c r="J754">
        <v>28.774999999999999</v>
      </c>
    </row>
    <row r="755" spans="1:15">
      <c r="A755" s="31">
        <v>1721981</v>
      </c>
      <c r="B755">
        <v>172</v>
      </c>
      <c r="C755" t="s">
        <v>9</v>
      </c>
      <c r="D755">
        <v>1981</v>
      </c>
      <c r="E755">
        <v>52.62</v>
      </c>
      <c r="F755">
        <v>-4.5880000000000001</v>
      </c>
      <c r="G755">
        <v>5.7430000000000003</v>
      </c>
      <c r="H755">
        <v>4.7880000000000003</v>
      </c>
      <c r="I755">
        <v>28.376999999999999</v>
      </c>
      <c r="J755">
        <v>27.696999999999999</v>
      </c>
      <c r="K755">
        <v>-2.0790570000000002</v>
      </c>
      <c r="L755">
        <v>0.35505429999999999</v>
      </c>
      <c r="M755">
        <v>-3.892118</v>
      </c>
      <c r="N755">
        <v>-10.032769999999999</v>
      </c>
      <c r="O755">
        <v>1.1302920000000001</v>
      </c>
    </row>
    <row r="756" spans="1:15">
      <c r="A756" s="31">
        <v>1721982</v>
      </c>
      <c r="B756">
        <v>172</v>
      </c>
      <c r="C756" t="s">
        <v>9</v>
      </c>
      <c r="D756">
        <v>1982</v>
      </c>
      <c r="E756">
        <v>53.110999999999997</v>
      </c>
      <c r="F756">
        <v>2.21</v>
      </c>
      <c r="G756">
        <v>6.0759999999999996</v>
      </c>
      <c r="H756">
        <v>4.8120000000000003</v>
      </c>
      <c r="I756">
        <v>28.654</v>
      </c>
      <c r="J756">
        <v>26.295999999999999</v>
      </c>
      <c r="K756">
        <v>0.92447889999999999</v>
      </c>
      <c r="L756">
        <v>0.4987531</v>
      </c>
      <c r="M756">
        <v>-5.3278059999999998</v>
      </c>
      <c r="N756">
        <v>0.96670619999999996</v>
      </c>
      <c r="O756">
        <v>4.8222019999999999</v>
      </c>
    </row>
    <row r="757" spans="1:15">
      <c r="A757" s="31">
        <v>1721983</v>
      </c>
      <c r="B757">
        <v>172</v>
      </c>
      <c r="C757" t="s">
        <v>9</v>
      </c>
      <c r="D757">
        <v>1983</v>
      </c>
      <c r="E757">
        <v>51.055999999999997</v>
      </c>
      <c r="F757">
        <v>4.1130000000000004</v>
      </c>
      <c r="G757">
        <v>6.1470000000000002</v>
      </c>
      <c r="H757">
        <v>4.8419999999999996</v>
      </c>
      <c r="I757">
        <v>28.372</v>
      </c>
      <c r="J757">
        <v>26.117999999999999</v>
      </c>
      <c r="K757">
        <v>-4.0249920000000001</v>
      </c>
      <c r="L757">
        <v>0.61957870000000004</v>
      </c>
      <c r="M757">
        <v>-0.68152230000000003</v>
      </c>
      <c r="N757">
        <v>-0.99393770000000004</v>
      </c>
      <c r="O757">
        <v>4.4329640000000001</v>
      </c>
    </row>
    <row r="758" spans="1:15">
      <c r="A758" s="31">
        <v>1721984</v>
      </c>
      <c r="B758">
        <v>172</v>
      </c>
      <c r="C758" t="s">
        <v>9</v>
      </c>
      <c r="D758">
        <v>1984</v>
      </c>
      <c r="E758">
        <v>53.031999999999996</v>
      </c>
      <c r="F758">
        <v>0.91800000000000004</v>
      </c>
      <c r="G758">
        <v>5.9279999999999999</v>
      </c>
      <c r="H758">
        <v>4.87</v>
      </c>
      <c r="I758">
        <v>27.207999999999998</v>
      </c>
      <c r="J758">
        <v>26.898</v>
      </c>
      <c r="K758">
        <v>3.7260520000000001</v>
      </c>
      <c r="L758">
        <v>0.57494869999999998</v>
      </c>
      <c r="M758">
        <v>2.8998439999999999</v>
      </c>
      <c r="N758">
        <v>-4.2781529999999997</v>
      </c>
      <c r="O758">
        <v>3.4334560000000001</v>
      </c>
    </row>
    <row r="759" spans="1:15">
      <c r="A759" s="31">
        <v>1721985</v>
      </c>
      <c r="B759">
        <v>172</v>
      </c>
      <c r="C759" t="s">
        <v>9</v>
      </c>
      <c r="D759">
        <v>1985</v>
      </c>
      <c r="E759">
        <v>56.222999999999999</v>
      </c>
      <c r="F759">
        <v>6.3620000000000001</v>
      </c>
      <c r="G759">
        <v>6.0490000000000004</v>
      </c>
      <c r="H759">
        <v>4.8940000000000001</v>
      </c>
      <c r="I759">
        <v>26.925999999999998</v>
      </c>
      <c r="J759">
        <v>26.113</v>
      </c>
      <c r="K759">
        <v>5.6756130000000002</v>
      </c>
      <c r="L759">
        <v>0.49039640000000001</v>
      </c>
      <c r="M759">
        <v>-3.0061659999999999</v>
      </c>
      <c r="N759">
        <v>-1.047315</v>
      </c>
      <c r="O759">
        <v>4.2294600000000004</v>
      </c>
    </row>
    <row r="760" spans="1:15">
      <c r="A760" s="31">
        <v>1721986</v>
      </c>
      <c r="B760">
        <v>172</v>
      </c>
      <c r="C760" t="s">
        <v>9</v>
      </c>
      <c r="D760">
        <v>1986</v>
      </c>
      <c r="E760">
        <v>73.652000000000001</v>
      </c>
      <c r="F760">
        <v>3.492</v>
      </c>
      <c r="G760">
        <v>6.665</v>
      </c>
      <c r="H760">
        <v>4.9109999999999996</v>
      </c>
      <c r="I760">
        <v>26.036000000000001</v>
      </c>
      <c r="J760">
        <v>25.664999999999999</v>
      </c>
      <c r="K760">
        <v>23.663989999999998</v>
      </c>
      <c r="L760">
        <v>0.34616170000000002</v>
      </c>
      <c r="M760">
        <v>-1.745568</v>
      </c>
      <c r="N760">
        <v>-3.4183439999999998</v>
      </c>
      <c r="O760">
        <v>3.3694790000000001</v>
      </c>
    </row>
    <row r="761" spans="1:15">
      <c r="A761" s="31">
        <v>1721987</v>
      </c>
      <c r="B761">
        <v>172</v>
      </c>
      <c r="C761" t="s">
        <v>9</v>
      </c>
      <c r="D761">
        <v>1987</v>
      </c>
      <c r="E761">
        <v>91.775000000000006</v>
      </c>
      <c r="F761">
        <v>8.7899999999999991</v>
      </c>
      <c r="G761">
        <v>4.9000000000000004</v>
      </c>
      <c r="H761">
        <v>4.9260000000000002</v>
      </c>
      <c r="I761">
        <v>26.788</v>
      </c>
      <c r="J761">
        <v>25.192</v>
      </c>
      <c r="K761">
        <v>19.747209999999999</v>
      </c>
      <c r="L761">
        <v>0.30450670000000002</v>
      </c>
      <c r="M761">
        <v>-1.87758</v>
      </c>
      <c r="N761">
        <v>2.8072270000000001</v>
      </c>
      <c r="O761">
        <v>5.3777359999999996</v>
      </c>
    </row>
    <row r="762" spans="1:15">
      <c r="A762" s="31">
        <v>1721988</v>
      </c>
      <c r="B762">
        <v>172</v>
      </c>
      <c r="C762" t="s">
        <v>9</v>
      </c>
      <c r="D762">
        <v>1988</v>
      </c>
      <c r="E762">
        <v>109.255</v>
      </c>
      <c r="F762">
        <v>10.63</v>
      </c>
      <c r="G762">
        <v>4.2080000000000002</v>
      </c>
      <c r="H762">
        <v>4.9390000000000001</v>
      </c>
      <c r="I762">
        <v>29.09</v>
      </c>
      <c r="J762">
        <v>27.495999999999999</v>
      </c>
      <c r="K762">
        <v>15.999269999999999</v>
      </c>
      <c r="L762">
        <v>0.26321119999999998</v>
      </c>
      <c r="M762">
        <v>8.3794000000000004</v>
      </c>
      <c r="N762">
        <v>7.913373</v>
      </c>
      <c r="O762">
        <v>7.3616960000000002</v>
      </c>
    </row>
    <row r="763" spans="1:15">
      <c r="A763" s="31">
        <v>1721989</v>
      </c>
      <c r="B763">
        <v>172</v>
      </c>
      <c r="C763" t="s">
        <v>9</v>
      </c>
      <c r="D763">
        <v>1989</v>
      </c>
      <c r="E763">
        <v>119.10599999999999</v>
      </c>
      <c r="F763">
        <v>9.0120000000000005</v>
      </c>
      <c r="G763">
        <v>3.1080000000000001</v>
      </c>
      <c r="H763">
        <v>4.9539999999999997</v>
      </c>
      <c r="I763">
        <v>31.983000000000001</v>
      </c>
      <c r="J763">
        <v>27.338000000000001</v>
      </c>
      <c r="K763">
        <v>8.2707840000000008</v>
      </c>
      <c r="L763">
        <v>0.30278559999999999</v>
      </c>
      <c r="M763">
        <v>-0.57795010000000002</v>
      </c>
      <c r="N763">
        <v>9.0454299999999996</v>
      </c>
      <c r="O763">
        <v>7.4712120000000004</v>
      </c>
    </row>
    <row r="764" spans="1:15">
      <c r="A764" s="31">
        <v>1721990</v>
      </c>
      <c r="B764">
        <v>172</v>
      </c>
      <c r="C764" t="s">
        <v>9</v>
      </c>
      <c r="D764">
        <v>1990</v>
      </c>
      <c r="E764">
        <v>141.71799999999999</v>
      </c>
      <c r="F764">
        <v>-0.34100000000000003</v>
      </c>
      <c r="G764">
        <v>3.2</v>
      </c>
      <c r="H764">
        <v>4.9740000000000002</v>
      </c>
      <c r="I764">
        <v>30.138999999999999</v>
      </c>
      <c r="J764">
        <v>25.087</v>
      </c>
      <c r="K764">
        <v>15.955629999999999</v>
      </c>
      <c r="L764">
        <v>0.40209089999999997</v>
      </c>
      <c r="M764">
        <v>-8.9727750000000004</v>
      </c>
      <c r="N764">
        <v>-6.1183189999999996</v>
      </c>
      <c r="O764">
        <v>2.2895490000000001</v>
      </c>
    </row>
    <row r="765" spans="1:15">
      <c r="A765" s="31">
        <v>1721991</v>
      </c>
      <c r="B765">
        <v>172</v>
      </c>
      <c r="C765" t="s">
        <v>9</v>
      </c>
      <c r="D765">
        <v>1991</v>
      </c>
      <c r="E765">
        <v>128.19399999999999</v>
      </c>
      <c r="F765">
        <v>-13.319000000000001</v>
      </c>
      <c r="G765">
        <v>6.7</v>
      </c>
      <c r="H765">
        <v>4.9980000000000002</v>
      </c>
      <c r="I765">
        <v>24.091999999999999</v>
      </c>
      <c r="J765">
        <v>18.736999999999998</v>
      </c>
      <c r="K765">
        <v>-10.54964</v>
      </c>
      <c r="L765">
        <v>0.48019210000000001</v>
      </c>
      <c r="M765">
        <v>-33.890160000000002</v>
      </c>
      <c r="N765">
        <v>-25.099620000000002</v>
      </c>
      <c r="O765">
        <v>-4.7122140000000003</v>
      </c>
    </row>
    <row r="766" spans="1:15">
      <c r="A766" s="31">
        <v>1721992</v>
      </c>
      <c r="B766">
        <v>172</v>
      </c>
      <c r="C766" t="s">
        <v>9</v>
      </c>
      <c r="D766">
        <v>1992</v>
      </c>
      <c r="E766">
        <v>113.134</v>
      </c>
      <c r="F766">
        <v>0.69699999999999995</v>
      </c>
      <c r="G766">
        <v>11.8</v>
      </c>
      <c r="H766">
        <v>5.0289999999999999</v>
      </c>
      <c r="I766">
        <v>21.073</v>
      </c>
      <c r="J766">
        <v>16.41</v>
      </c>
      <c r="K766">
        <v>-13.31165</v>
      </c>
      <c r="L766">
        <v>0.61642470000000005</v>
      </c>
      <c r="M766">
        <v>-14.18038</v>
      </c>
      <c r="N766">
        <v>-14.32639</v>
      </c>
      <c r="O766">
        <v>-0.40164169999999999</v>
      </c>
    </row>
    <row r="767" spans="1:15">
      <c r="A767" s="31">
        <v>1721993</v>
      </c>
      <c r="B767">
        <v>172</v>
      </c>
      <c r="C767" t="s">
        <v>9</v>
      </c>
      <c r="D767">
        <v>1993</v>
      </c>
      <c r="E767">
        <v>89.278999999999996</v>
      </c>
      <c r="F767">
        <v>1.3640000000000001</v>
      </c>
      <c r="G767">
        <v>16.5</v>
      </c>
      <c r="H767">
        <v>5.0549999999999997</v>
      </c>
      <c r="I767">
        <v>18.584</v>
      </c>
      <c r="J767">
        <v>17.123000000000001</v>
      </c>
      <c r="K767">
        <v>-26.719609999999999</v>
      </c>
      <c r="L767">
        <v>0.51434219999999997</v>
      </c>
      <c r="M767">
        <v>4.1639900000000001</v>
      </c>
      <c r="N767">
        <v>-13.39324</v>
      </c>
      <c r="O767">
        <v>0.42585780000000001</v>
      </c>
    </row>
    <row r="768" spans="1:15">
      <c r="A768" s="31">
        <v>1721994</v>
      </c>
      <c r="B768">
        <v>172</v>
      </c>
      <c r="C768" t="s">
        <v>9</v>
      </c>
      <c r="D768">
        <v>1994</v>
      </c>
      <c r="E768">
        <v>103.739</v>
      </c>
      <c r="F768">
        <v>12.811</v>
      </c>
      <c r="G768">
        <v>16.7</v>
      </c>
      <c r="H768">
        <v>5.0780000000000003</v>
      </c>
      <c r="I768">
        <v>19.760999999999999</v>
      </c>
      <c r="J768">
        <v>20.582000000000001</v>
      </c>
      <c r="K768">
        <v>13.938829999999999</v>
      </c>
      <c r="L768">
        <v>0.45293420000000001</v>
      </c>
      <c r="M768">
        <v>16.805949999999999</v>
      </c>
      <c r="N768">
        <v>5.9561760000000001</v>
      </c>
      <c r="O768">
        <v>7.1567889999999998</v>
      </c>
    </row>
    <row r="769" spans="1:16">
      <c r="A769" s="31">
        <v>1721995</v>
      </c>
      <c r="B769">
        <v>172</v>
      </c>
      <c r="C769" t="s">
        <v>9</v>
      </c>
      <c r="D769">
        <v>1995</v>
      </c>
      <c r="E769">
        <v>134.339</v>
      </c>
      <c r="F769">
        <v>8.1880000000000006</v>
      </c>
      <c r="G769">
        <v>15.5</v>
      </c>
      <c r="H769">
        <v>5.0990000000000002</v>
      </c>
      <c r="I769">
        <v>20.286000000000001</v>
      </c>
      <c r="J769">
        <v>24.114999999999998</v>
      </c>
      <c r="K769">
        <v>22.778199999999998</v>
      </c>
      <c r="L769">
        <v>0.41184539999999997</v>
      </c>
      <c r="M769">
        <v>14.65063</v>
      </c>
      <c r="N769">
        <v>2.5879919999999998</v>
      </c>
      <c r="O769">
        <v>5.9429109999999996</v>
      </c>
    </row>
    <row r="770" spans="1:16">
      <c r="A770" s="31">
        <v>1721996</v>
      </c>
      <c r="B770">
        <v>172</v>
      </c>
      <c r="C770" t="s">
        <v>9</v>
      </c>
      <c r="D770">
        <v>1996</v>
      </c>
      <c r="E770">
        <v>132.18299999999999</v>
      </c>
      <c r="F770">
        <v>7.234</v>
      </c>
      <c r="G770">
        <v>14.6</v>
      </c>
      <c r="H770">
        <v>5.117</v>
      </c>
      <c r="I770">
        <v>20.181999999999999</v>
      </c>
      <c r="J770">
        <v>23.696000000000002</v>
      </c>
      <c r="K770">
        <v>-1.6310720000000001</v>
      </c>
      <c r="L770">
        <v>0.35176859999999999</v>
      </c>
      <c r="M770">
        <v>-1.7682310000000001</v>
      </c>
      <c r="N770">
        <v>-0.51531059999999995</v>
      </c>
      <c r="O770">
        <v>4.3283630000000004</v>
      </c>
    </row>
    <row r="771" spans="1:16">
      <c r="A771" s="31">
        <v>1721997</v>
      </c>
      <c r="B771">
        <v>172</v>
      </c>
      <c r="C771" t="s">
        <v>9</v>
      </c>
      <c r="D771">
        <v>1997</v>
      </c>
      <c r="E771">
        <v>127.07599999999999</v>
      </c>
      <c r="F771">
        <v>11.88</v>
      </c>
      <c r="G771">
        <v>12.7</v>
      </c>
      <c r="H771">
        <v>5.1319999999999997</v>
      </c>
      <c r="I771">
        <v>21.701000000000001</v>
      </c>
      <c r="J771">
        <v>26.452000000000002</v>
      </c>
      <c r="K771">
        <v>-4.0188550000000003</v>
      </c>
      <c r="L771">
        <v>0.29228369999999998</v>
      </c>
      <c r="M771">
        <v>10.41887</v>
      </c>
      <c r="N771">
        <v>6.9996780000000003</v>
      </c>
      <c r="O771">
        <v>7.1531520000000004</v>
      </c>
    </row>
    <row r="772" spans="1:16">
      <c r="A772" s="31">
        <v>1721998</v>
      </c>
      <c r="B772">
        <v>172</v>
      </c>
      <c r="C772" t="s">
        <v>9</v>
      </c>
      <c r="D772">
        <v>1998</v>
      </c>
      <c r="E772">
        <v>134.21199999999999</v>
      </c>
      <c r="F772">
        <v>8.4700000000000006</v>
      </c>
      <c r="G772">
        <v>11.5</v>
      </c>
      <c r="H772">
        <v>5.1470000000000002</v>
      </c>
      <c r="I772">
        <v>22.960999999999999</v>
      </c>
      <c r="J772">
        <v>27.667000000000002</v>
      </c>
      <c r="K772">
        <v>5.316961</v>
      </c>
      <c r="L772">
        <v>0.29143190000000002</v>
      </c>
      <c r="M772">
        <v>4.3915129999999998</v>
      </c>
      <c r="N772">
        <v>5.4875660000000002</v>
      </c>
      <c r="O772">
        <v>6.4556959999999997</v>
      </c>
    </row>
    <row r="773" spans="1:16">
      <c r="A773" s="31">
        <v>1721999</v>
      </c>
      <c r="B773">
        <v>172</v>
      </c>
      <c r="C773" t="s">
        <v>9</v>
      </c>
      <c r="D773">
        <v>1999</v>
      </c>
      <c r="E773">
        <v>135.398</v>
      </c>
      <c r="F773">
        <v>4.2869999999999999</v>
      </c>
      <c r="G773">
        <v>10.275</v>
      </c>
      <c r="H773">
        <v>5.16</v>
      </c>
      <c r="I773">
        <v>22.355</v>
      </c>
      <c r="J773">
        <v>27.2</v>
      </c>
      <c r="K773">
        <v>0.87593620000000005</v>
      </c>
      <c r="L773">
        <v>0.251938</v>
      </c>
      <c r="M773">
        <v>-1.716912</v>
      </c>
      <c r="N773">
        <v>-2.7108029999999999</v>
      </c>
      <c r="O773">
        <v>3.5236130000000001</v>
      </c>
    </row>
    <row r="774" spans="1:16">
      <c r="A774" s="31">
        <v>1722000</v>
      </c>
      <c r="B774">
        <v>172</v>
      </c>
      <c r="C774" t="s">
        <v>9</v>
      </c>
      <c r="D774">
        <v>2000</v>
      </c>
      <c r="E774">
        <v>126.075</v>
      </c>
      <c r="F774">
        <v>14.862</v>
      </c>
      <c r="G774">
        <v>9.875</v>
      </c>
      <c r="H774">
        <v>5.1710000000000003</v>
      </c>
      <c r="I774">
        <v>23.815000000000001</v>
      </c>
      <c r="J774">
        <v>30.972999999999999</v>
      </c>
      <c r="K774">
        <v>-7.3948039999999997</v>
      </c>
      <c r="L774">
        <v>0.21272479999999999</v>
      </c>
      <c r="M774">
        <v>12.18158</v>
      </c>
      <c r="N774">
        <v>6.1305899999999998</v>
      </c>
      <c r="O774">
        <v>6.8584160000000001</v>
      </c>
      <c r="P774">
        <v>-1.3885160000000001</v>
      </c>
    </row>
    <row r="775" spans="1:16">
      <c r="A775" s="31">
        <v>1722001</v>
      </c>
      <c r="B775">
        <v>172</v>
      </c>
      <c r="C775" t="s">
        <v>9</v>
      </c>
      <c r="D775">
        <v>2001</v>
      </c>
      <c r="E775">
        <v>129.53399999999999</v>
      </c>
      <c r="F775">
        <v>1.381</v>
      </c>
      <c r="G775">
        <v>9.1999999999999993</v>
      </c>
      <c r="H775">
        <v>5.181</v>
      </c>
      <c r="I775">
        <v>23.132000000000001</v>
      </c>
      <c r="J775">
        <v>30.806999999999999</v>
      </c>
      <c r="K775">
        <v>2.6703410000000001</v>
      </c>
      <c r="L775">
        <v>0.19301289999999999</v>
      </c>
      <c r="M775">
        <v>-0.53883859999999995</v>
      </c>
      <c r="N775">
        <v>-2.95262</v>
      </c>
      <c r="O775">
        <v>3.43329</v>
      </c>
      <c r="P775">
        <v>-1.3885160000000001</v>
      </c>
    </row>
    <row r="776" spans="1:16">
      <c r="A776" s="31">
        <v>1722002</v>
      </c>
      <c r="B776">
        <v>172</v>
      </c>
      <c r="C776" t="s">
        <v>9</v>
      </c>
      <c r="D776">
        <v>2002</v>
      </c>
      <c r="E776">
        <v>140.30500000000001</v>
      </c>
      <c r="F776">
        <v>4.2930000000000001</v>
      </c>
      <c r="G776">
        <v>9.1750000000000007</v>
      </c>
      <c r="H776">
        <v>5.1950000000000003</v>
      </c>
      <c r="I776">
        <v>22.009</v>
      </c>
      <c r="J776">
        <v>29.827999999999999</v>
      </c>
      <c r="K776">
        <v>7.6768470000000004</v>
      </c>
      <c r="L776">
        <v>0.2694899</v>
      </c>
      <c r="M776">
        <v>-3.2821509999999998</v>
      </c>
      <c r="N776">
        <v>-5.1024580000000004</v>
      </c>
      <c r="O776">
        <v>2.6999689999999998</v>
      </c>
      <c r="P776">
        <v>-1.3885160000000001</v>
      </c>
    </row>
    <row r="777" spans="1:16">
      <c r="A777" s="31">
        <v>1722003</v>
      </c>
      <c r="B777">
        <v>172</v>
      </c>
      <c r="C777" t="s">
        <v>9</v>
      </c>
      <c r="D777">
        <v>2003</v>
      </c>
      <c r="E777">
        <v>171.60900000000001</v>
      </c>
      <c r="F777">
        <v>4.1079999999999997</v>
      </c>
      <c r="G777">
        <v>9.0749999999999993</v>
      </c>
      <c r="H777">
        <v>5.2060000000000004</v>
      </c>
      <c r="I777">
        <v>22.183</v>
      </c>
      <c r="J777">
        <v>26.498000000000001</v>
      </c>
      <c r="K777">
        <v>18.24147</v>
      </c>
      <c r="L777">
        <v>0.2112947</v>
      </c>
      <c r="M777">
        <v>-12.566990000000001</v>
      </c>
      <c r="N777">
        <v>0.78438439999999998</v>
      </c>
      <c r="O777">
        <v>4.2801140000000002</v>
      </c>
      <c r="P777">
        <v>-1.3885160000000001</v>
      </c>
    </row>
    <row r="778" spans="1:16">
      <c r="A778" s="31">
        <v>1722004</v>
      </c>
      <c r="B778">
        <v>172</v>
      </c>
      <c r="C778" t="s">
        <v>9</v>
      </c>
      <c r="D778">
        <v>2004</v>
      </c>
      <c r="E778">
        <v>197.39</v>
      </c>
      <c r="F778">
        <v>8.1229999999999993</v>
      </c>
      <c r="G778">
        <v>8.875</v>
      </c>
      <c r="H778">
        <v>5.22</v>
      </c>
      <c r="I778">
        <v>22.827999999999999</v>
      </c>
      <c r="J778">
        <v>28.431999999999999</v>
      </c>
      <c r="K778">
        <v>13.06095</v>
      </c>
      <c r="L778">
        <v>0.26819920000000003</v>
      </c>
      <c r="M778">
        <v>6.8021950000000002</v>
      </c>
      <c r="N778">
        <v>2.8254779999999999</v>
      </c>
      <c r="O778">
        <v>5.6401700000000003</v>
      </c>
      <c r="P778">
        <v>-1.3885160000000001</v>
      </c>
    </row>
    <row r="779" spans="1:16">
      <c r="A779" s="31">
        <v>1722005</v>
      </c>
      <c r="B779">
        <v>172</v>
      </c>
      <c r="C779" t="s">
        <v>9</v>
      </c>
      <c r="D779">
        <v>2005</v>
      </c>
      <c r="E779">
        <v>204.999</v>
      </c>
      <c r="F779">
        <v>11.182</v>
      </c>
      <c r="G779">
        <v>8.4749999999999996</v>
      </c>
      <c r="H779">
        <v>5.2370000000000001</v>
      </c>
      <c r="I779">
        <v>24.558</v>
      </c>
      <c r="J779">
        <v>27.434999999999999</v>
      </c>
      <c r="K779">
        <v>3.7117249999999999</v>
      </c>
      <c r="L779">
        <v>0.32461329999999999</v>
      </c>
      <c r="M779">
        <v>-3.6340439999999998</v>
      </c>
      <c r="N779">
        <v>7.0445479999999998</v>
      </c>
      <c r="O779">
        <v>6.7304050000000002</v>
      </c>
      <c r="P779">
        <v>-1.3885160000000001</v>
      </c>
    </row>
    <row r="780" spans="1:16">
      <c r="A780" s="31">
        <v>1722006</v>
      </c>
      <c r="B780">
        <v>172</v>
      </c>
      <c r="C780" t="s">
        <v>9</v>
      </c>
      <c r="D780">
        <v>2006</v>
      </c>
      <c r="E780">
        <v>217.101</v>
      </c>
      <c r="F780">
        <v>6.59</v>
      </c>
      <c r="G780">
        <v>7.7750000000000004</v>
      </c>
      <c r="H780">
        <v>5.2560000000000002</v>
      </c>
      <c r="I780">
        <v>23.957999999999998</v>
      </c>
      <c r="J780">
        <v>27.888999999999999</v>
      </c>
      <c r="K780">
        <v>5.5743640000000001</v>
      </c>
      <c r="L780">
        <v>0.36149160000000002</v>
      </c>
      <c r="M780">
        <v>1.6278820000000001</v>
      </c>
      <c r="N780">
        <v>-2.5043829999999998</v>
      </c>
      <c r="O780">
        <v>3.794629</v>
      </c>
      <c r="P780">
        <v>-1.3885160000000001</v>
      </c>
    </row>
    <row r="781" spans="1:16">
      <c r="A781" s="31">
        <v>1722007</v>
      </c>
      <c r="B781">
        <v>172</v>
      </c>
      <c r="C781" t="s">
        <v>9</v>
      </c>
      <c r="D781">
        <v>2007</v>
      </c>
      <c r="E781">
        <v>256.40800000000002</v>
      </c>
      <c r="F781">
        <v>7.3819999999999997</v>
      </c>
      <c r="G781">
        <v>6.95</v>
      </c>
      <c r="H781">
        <v>5.2770000000000001</v>
      </c>
      <c r="I781">
        <v>25.515999999999998</v>
      </c>
      <c r="J781">
        <v>29.544</v>
      </c>
      <c r="K781">
        <v>15.32986</v>
      </c>
      <c r="L781">
        <v>0.39795340000000001</v>
      </c>
      <c r="M781">
        <v>5.6018140000000001</v>
      </c>
      <c r="N781">
        <v>6.1059729999999997</v>
      </c>
      <c r="O781">
        <v>6.7890699999999997</v>
      </c>
      <c r="P781">
        <v>-1.3885160000000001</v>
      </c>
    </row>
    <row r="782" spans="1:16">
      <c r="A782" s="31">
        <v>1722008</v>
      </c>
      <c r="B782">
        <v>172</v>
      </c>
      <c r="C782" t="s">
        <v>9</v>
      </c>
      <c r="D782">
        <v>2008</v>
      </c>
      <c r="E782">
        <v>285.685</v>
      </c>
      <c r="F782">
        <v>7.9660000000000002</v>
      </c>
      <c r="G782">
        <v>6.4249999999999998</v>
      </c>
      <c r="H782">
        <v>5.3</v>
      </c>
      <c r="I782">
        <v>25.212</v>
      </c>
      <c r="J782">
        <v>27.754999999999999</v>
      </c>
      <c r="K782">
        <v>10.247999999999999</v>
      </c>
      <c r="L782">
        <v>0.43396230000000002</v>
      </c>
      <c r="M782">
        <v>-6.4456850000000001</v>
      </c>
      <c r="N782">
        <v>-1.205775</v>
      </c>
      <c r="O782">
        <v>4.0159320000000003</v>
      </c>
      <c r="P782">
        <v>-1.3885160000000001</v>
      </c>
    </row>
    <row r="783" spans="1:16">
      <c r="A783" s="31">
        <v>1722009</v>
      </c>
      <c r="B783">
        <v>172</v>
      </c>
      <c r="C783" t="s">
        <v>9</v>
      </c>
      <c r="D783">
        <v>2009</v>
      </c>
      <c r="E783">
        <v>253.22200000000001</v>
      </c>
      <c r="F783">
        <v>-16.998000000000001</v>
      </c>
      <c r="G783">
        <v>8.3249999999999993</v>
      </c>
      <c r="H783">
        <v>5.3259999999999996</v>
      </c>
      <c r="I783">
        <v>21.436</v>
      </c>
      <c r="J783">
        <v>23.431000000000001</v>
      </c>
      <c r="K783">
        <v>-12.819979999999999</v>
      </c>
      <c r="L783">
        <v>0.48817120000000003</v>
      </c>
      <c r="M783">
        <v>-18.454190000000001</v>
      </c>
      <c r="N783">
        <v>-17.61523</v>
      </c>
      <c r="O783">
        <v>-1.733077</v>
      </c>
      <c r="P783">
        <v>-1.3885160000000001</v>
      </c>
    </row>
    <row r="784" spans="1:16">
      <c r="A784" s="31">
        <v>1722010</v>
      </c>
      <c r="B784">
        <v>172</v>
      </c>
      <c r="C784" t="s">
        <v>9</v>
      </c>
      <c r="D784">
        <v>2010</v>
      </c>
      <c r="E784">
        <v>249.62799999999999</v>
      </c>
      <c r="F784">
        <v>6.3040000000000003</v>
      </c>
      <c r="G784">
        <v>8.5</v>
      </c>
      <c r="H784">
        <v>5.351</v>
      </c>
      <c r="I784">
        <v>22.047999999999998</v>
      </c>
      <c r="J784">
        <v>23.536000000000001</v>
      </c>
      <c r="K784">
        <v>-1.4397420000000001</v>
      </c>
      <c r="L784">
        <v>0.46720240000000002</v>
      </c>
      <c r="M784">
        <v>0.4461251</v>
      </c>
      <c r="N784">
        <v>2.7757619999999998</v>
      </c>
      <c r="O784">
        <v>5.5815950000000001</v>
      </c>
      <c r="P784">
        <v>-1.3885160000000001</v>
      </c>
    </row>
    <row r="785" spans="1:16">
      <c r="A785" s="31">
        <v>1722011</v>
      </c>
      <c r="B785">
        <v>172</v>
      </c>
      <c r="C785" t="s">
        <v>9</v>
      </c>
      <c r="D785">
        <v>2011</v>
      </c>
      <c r="E785">
        <v>275.55599999999998</v>
      </c>
      <c r="F785">
        <v>6.2069999999999999</v>
      </c>
      <c r="G785">
        <v>7.9</v>
      </c>
      <c r="H785">
        <v>5.375</v>
      </c>
      <c r="I785">
        <v>24.007999999999999</v>
      </c>
      <c r="J785">
        <v>22.568000000000001</v>
      </c>
      <c r="K785">
        <v>9.4093400000000003</v>
      </c>
      <c r="L785">
        <v>0.44651160000000001</v>
      </c>
      <c r="M785">
        <v>-4.2892590000000004</v>
      </c>
      <c r="N785">
        <v>8.163945</v>
      </c>
      <c r="O785">
        <v>7.1798510000000002</v>
      </c>
      <c r="P785">
        <v>-1.3885160000000001</v>
      </c>
    </row>
    <row r="786" spans="1:16">
      <c r="A786" s="31">
        <v>1722012</v>
      </c>
      <c r="B786">
        <v>172</v>
      </c>
      <c r="C786" t="s">
        <v>9</v>
      </c>
      <c r="D786">
        <v>2012</v>
      </c>
      <c r="E786">
        <v>258.45400000000001</v>
      </c>
      <c r="F786">
        <v>1.125</v>
      </c>
      <c r="G786">
        <v>7.8</v>
      </c>
      <c r="H786">
        <v>5.4009999999999998</v>
      </c>
      <c r="I786">
        <v>23.355</v>
      </c>
      <c r="J786">
        <v>21.3</v>
      </c>
      <c r="K786">
        <v>-6.617038</v>
      </c>
      <c r="L786">
        <v>0.4813923</v>
      </c>
      <c r="M786">
        <v>-5.9530519999999996</v>
      </c>
      <c r="N786">
        <v>-2.7959749999999999</v>
      </c>
      <c r="O786">
        <v>3.5491999999999999</v>
      </c>
      <c r="P786">
        <v>-1.3885160000000001</v>
      </c>
    </row>
    <row r="787" spans="1:16">
      <c r="A787" s="31">
        <v>1722013</v>
      </c>
      <c r="B787">
        <v>172</v>
      </c>
      <c r="C787" t="s">
        <v>9</v>
      </c>
      <c r="D787">
        <v>2013</v>
      </c>
      <c r="E787">
        <v>271.36599999999999</v>
      </c>
      <c r="F787">
        <v>0.125</v>
      </c>
      <c r="G787">
        <v>8.3249999999999993</v>
      </c>
      <c r="H787">
        <v>5.4269999999999996</v>
      </c>
      <c r="I787">
        <v>22.300999999999998</v>
      </c>
      <c r="J787">
        <v>20.504000000000001</v>
      </c>
      <c r="K787">
        <v>4.7581499999999997</v>
      </c>
      <c r="L787">
        <v>0.47908600000000001</v>
      </c>
      <c r="M787">
        <v>-3.8821690000000002</v>
      </c>
      <c r="N787">
        <v>-4.7262449999999996</v>
      </c>
      <c r="O787">
        <v>2.9808189999999999</v>
      </c>
      <c r="P787">
        <v>-1.3885160000000001</v>
      </c>
    </row>
    <row r="788" spans="1:16">
      <c r="A788" s="31">
        <v>1722014</v>
      </c>
      <c r="B788">
        <v>172</v>
      </c>
      <c r="C788" t="s">
        <v>9</v>
      </c>
      <c r="D788">
        <v>2014</v>
      </c>
      <c r="E788">
        <v>274.93400000000003</v>
      </c>
      <c r="F788">
        <v>-0.89700000000000002</v>
      </c>
      <c r="G788">
        <v>8.8249999999999993</v>
      </c>
      <c r="H788">
        <v>5.4509999999999996</v>
      </c>
      <c r="I788">
        <v>21.893999999999998</v>
      </c>
      <c r="J788">
        <v>20.562999999999999</v>
      </c>
      <c r="K788">
        <v>1.297766</v>
      </c>
      <c r="L788">
        <v>0.44028620000000002</v>
      </c>
      <c r="M788">
        <v>0.28692309999999999</v>
      </c>
      <c r="N788">
        <v>-1.858957</v>
      </c>
      <c r="O788">
        <v>4.0290990000000004</v>
      </c>
      <c r="P788">
        <v>-1.3885160000000001</v>
      </c>
    </row>
    <row r="789" spans="1:16">
      <c r="A789" s="31">
        <v>1722015</v>
      </c>
      <c r="B789">
        <v>172</v>
      </c>
      <c r="C789" t="s">
        <v>9</v>
      </c>
      <c r="D789">
        <v>2015</v>
      </c>
      <c r="E789">
        <v>234.55799999999999</v>
      </c>
      <c r="F789">
        <v>1.9630000000000001</v>
      </c>
      <c r="G789">
        <v>9.5749999999999993</v>
      </c>
      <c r="H789">
        <v>5.4720000000000004</v>
      </c>
      <c r="I789">
        <v>21.686</v>
      </c>
      <c r="J789">
        <v>20.748000000000001</v>
      </c>
      <c r="K789">
        <v>-17.213650000000001</v>
      </c>
      <c r="L789">
        <v>0.3837719</v>
      </c>
      <c r="M789">
        <v>0.89165220000000001</v>
      </c>
      <c r="N789">
        <v>-0.9591442</v>
      </c>
      <c r="O789">
        <v>4.2973660000000002</v>
      </c>
      <c r="P789">
        <v>-1.3885160000000001</v>
      </c>
    </row>
    <row r="790" spans="1:16">
      <c r="A790" s="31">
        <v>1722016</v>
      </c>
      <c r="B790">
        <v>172</v>
      </c>
      <c r="C790" t="s">
        <v>9</v>
      </c>
      <c r="D790">
        <v>2016</v>
      </c>
      <c r="E790">
        <v>240.70500000000001</v>
      </c>
      <c r="F790">
        <v>5.7210000000000001</v>
      </c>
      <c r="G790">
        <v>8.9749999999999996</v>
      </c>
      <c r="H790">
        <v>5.4870000000000001</v>
      </c>
      <c r="I790">
        <v>23.239000000000001</v>
      </c>
      <c r="J790">
        <v>21.24</v>
      </c>
      <c r="K790">
        <v>2.5537480000000001</v>
      </c>
      <c r="L790">
        <v>0.27337339999999999</v>
      </c>
      <c r="M790">
        <v>2.3163840000000002</v>
      </c>
      <c r="N790">
        <v>6.6827319999999997</v>
      </c>
      <c r="O790">
        <v>6.7649439999999998</v>
      </c>
      <c r="P790">
        <v>-1.3885160000000001</v>
      </c>
    </row>
    <row r="791" spans="1:16">
      <c r="A791" s="31">
        <v>1722017</v>
      </c>
      <c r="B791">
        <v>172</v>
      </c>
      <c r="C791" t="s">
        <v>9</v>
      </c>
      <c r="D791">
        <v>2017</v>
      </c>
      <c r="E791">
        <v>255.55799999999999</v>
      </c>
      <c r="F791">
        <v>4.3140000000000001</v>
      </c>
      <c r="G791">
        <v>8.8249999999999993</v>
      </c>
      <c r="H791">
        <v>5.5030000000000001</v>
      </c>
      <c r="I791">
        <v>23.977</v>
      </c>
      <c r="J791">
        <v>23.181000000000001</v>
      </c>
      <c r="K791">
        <v>5.8119880000000004</v>
      </c>
      <c r="L791">
        <v>0.29075050000000002</v>
      </c>
      <c r="M791">
        <v>8.3732369999999996</v>
      </c>
      <c r="N791">
        <v>3.07795</v>
      </c>
      <c r="O791">
        <v>5.7942169999999997</v>
      </c>
      <c r="P791">
        <v>-1.3885160000000001</v>
      </c>
    </row>
    <row r="792" spans="1:16">
      <c r="A792" s="31">
        <v>1722018</v>
      </c>
      <c r="B792">
        <v>172</v>
      </c>
      <c r="C792" t="s">
        <v>9</v>
      </c>
      <c r="D792">
        <v>2018</v>
      </c>
      <c r="E792">
        <v>276.11200000000002</v>
      </c>
      <c r="F792">
        <v>5.6239999999999997</v>
      </c>
      <c r="G792">
        <v>7.3579999999999997</v>
      </c>
      <c r="H792">
        <v>5.5129999999999999</v>
      </c>
      <c r="I792">
        <v>25.18</v>
      </c>
      <c r="J792">
        <v>23.288</v>
      </c>
      <c r="K792">
        <v>7.4440809999999997</v>
      </c>
      <c r="L792">
        <v>0.18138940000000001</v>
      </c>
      <c r="M792">
        <v>0.45946409999999999</v>
      </c>
      <c r="N792">
        <v>4.7776009999999998</v>
      </c>
      <c r="O792">
        <v>5.999212</v>
      </c>
      <c r="P792">
        <v>-1.3885160000000001</v>
      </c>
    </row>
    <row r="793" spans="1:16">
      <c r="A793" s="31">
        <v>1722019</v>
      </c>
      <c r="B793">
        <v>172</v>
      </c>
      <c r="C793" t="s">
        <v>9</v>
      </c>
      <c r="D793">
        <v>2019</v>
      </c>
      <c r="E793">
        <v>268.99599999999998</v>
      </c>
      <c r="F793">
        <v>2.2400000000000002</v>
      </c>
      <c r="G793">
        <v>6.6749999999999998</v>
      </c>
      <c r="H793">
        <v>5.5179999999999998</v>
      </c>
      <c r="I793">
        <v>24.169</v>
      </c>
      <c r="J793">
        <v>24.013999999999999</v>
      </c>
      <c r="K793">
        <v>-2.6453920000000002</v>
      </c>
      <c r="L793">
        <v>9.0612499999999999E-2</v>
      </c>
      <c r="M793">
        <v>3.023237</v>
      </c>
      <c r="N793">
        <v>-4.1830439999999998</v>
      </c>
      <c r="O793">
        <v>3.0599289999999999</v>
      </c>
    </row>
    <row r="794" spans="1:16">
      <c r="A794" s="31">
        <v>1722020</v>
      </c>
      <c r="B794">
        <v>172</v>
      </c>
      <c r="C794" t="s">
        <v>9</v>
      </c>
      <c r="D794">
        <v>2020</v>
      </c>
      <c r="E794">
        <v>270.637</v>
      </c>
      <c r="F794">
        <v>-6.64</v>
      </c>
      <c r="G794">
        <v>7.7830000000000004</v>
      </c>
      <c r="H794">
        <v>5.5250000000000004</v>
      </c>
      <c r="I794">
        <v>24.088999999999999</v>
      </c>
      <c r="J794">
        <v>24.891999999999999</v>
      </c>
      <c r="K794">
        <v>0.60634730000000003</v>
      </c>
      <c r="L794">
        <v>0.1266968</v>
      </c>
      <c r="M794">
        <v>3.5272380000000001</v>
      </c>
      <c r="N794">
        <v>-0.3321018</v>
      </c>
      <c r="O794">
        <v>4.373761</v>
      </c>
    </row>
    <row r="795" spans="1:16">
      <c r="A795" s="31">
        <v>1722021</v>
      </c>
      <c r="B795">
        <v>172</v>
      </c>
      <c r="C795" t="s">
        <v>9</v>
      </c>
      <c r="D795">
        <v>2021</v>
      </c>
      <c r="E795">
        <v>300.48399999999998</v>
      </c>
      <c r="F795">
        <v>3.722</v>
      </c>
      <c r="G795">
        <v>8.6289999999999996</v>
      </c>
      <c r="H795">
        <v>5.5309999999999997</v>
      </c>
      <c r="I795">
        <v>23.954000000000001</v>
      </c>
      <c r="J795">
        <v>25.475999999999999</v>
      </c>
      <c r="K795">
        <v>9.9329750000000008</v>
      </c>
      <c r="L795">
        <v>0.10847950000000001</v>
      </c>
      <c r="M795">
        <v>2.292354</v>
      </c>
      <c r="N795">
        <v>-0.56358019999999998</v>
      </c>
      <c r="O795">
        <v>4.2413970000000001</v>
      </c>
    </row>
    <row r="796" spans="1:16">
      <c r="A796" s="31">
        <v>1722022</v>
      </c>
      <c r="B796">
        <v>172</v>
      </c>
      <c r="C796" t="s">
        <v>9</v>
      </c>
      <c r="D796">
        <v>2022</v>
      </c>
      <c r="E796">
        <v>317.34100000000001</v>
      </c>
      <c r="F796">
        <v>4.05</v>
      </c>
      <c r="G796">
        <v>7.89</v>
      </c>
      <c r="H796">
        <v>5.5339999999999998</v>
      </c>
      <c r="I796">
        <v>24.181999999999999</v>
      </c>
      <c r="J796">
        <v>25.536000000000001</v>
      </c>
      <c r="K796">
        <v>5.3119519999999998</v>
      </c>
      <c r="L796">
        <v>5.4210300000000003E-2</v>
      </c>
      <c r="M796">
        <v>0.23496239999999999</v>
      </c>
      <c r="N796">
        <v>0.94285010000000002</v>
      </c>
      <c r="O796">
        <v>4.6230460000000004</v>
      </c>
    </row>
    <row r="797" spans="1:16">
      <c r="A797" s="31">
        <v>1722023</v>
      </c>
      <c r="B797">
        <v>172</v>
      </c>
      <c r="C797" t="s">
        <v>9</v>
      </c>
      <c r="D797">
        <v>2023</v>
      </c>
      <c r="E797">
        <v>328.661</v>
      </c>
      <c r="F797">
        <v>2.173</v>
      </c>
      <c r="G797">
        <v>7.3</v>
      </c>
      <c r="H797">
        <v>5.5369999999999999</v>
      </c>
      <c r="I797">
        <v>24.376000000000001</v>
      </c>
      <c r="J797">
        <v>25.594999999999999</v>
      </c>
      <c r="K797">
        <v>3.4442780000000002</v>
      </c>
      <c r="L797">
        <v>5.4181E-2</v>
      </c>
      <c r="M797">
        <v>0.23051379999999999</v>
      </c>
      <c r="N797">
        <v>0.79586480000000004</v>
      </c>
      <c r="O797">
        <v>4.5745259999999996</v>
      </c>
    </row>
    <row r="798" spans="1:16">
      <c r="A798" s="31">
        <v>1722024</v>
      </c>
      <c r="B798">
        <v>172</v>
      </c>
      <c r="C798" t="s">
        <v>9</v>
      </c>
      <c r="D798">
        <v>2024</v>
      </c>
      <c r="E798">
        <v>339.10500000000002</v>
      </c>
      <c r="F798">
        <v>2</v>
      </c>
      <c r="G798">
        <v>6.9</v>
      </c>
      <c r="H798">
        <v>5.5369999999999999</v>
      </c>
      <c r="I798">
        <v>24.521000000000001</v>
      </c>
      <c r="J798">
        <v>25.565000000000001</v>
      </c>
      <c r="K798">
        <v>3.0798719999999999</v>
      </c>
      <c r="L798">
        <v>0</v>
      </c>
      <c r="M798">
        <v>-0.1173479</v>
      </c>
      <c r="N798">
        <v>0.59132989999999996</v>
      </c>
      <c r="O798">
        <v>4.4500010000000003</v>
      </c>
    </row>
    <row r="799" spans="1:16">
      <c r="A799" s="31">
        <v>1722025</v>
      </c>
      <c r="B799">
        <v>172</v>
      </c>
      <c r="C799" t="s">
        <v>9</v>
      </c>
      <c r="D799">
        <v>2025</v>
      </c>
      <c r="E799">
        <v>349.48500000000001</v>
      </c>
      <c r="F799">
        <v>2</v>
      </c>
      <c r="G799">
        <v>6.64</v>
      </c>
      <c r="H799">
        <v>5.5359999999999996</v>
      </c>
      <c r="I799">
        <v>24.61</v>
      </c>
      <c r="J799">
        <v>25.542000000000002</v>
      </c>
      <c r="K799">
        <v>2.9700850000000001</v>
      </c>
      <c r="L799">
        <v>-1.8063599999999999E-2</v>
      </c>
      <c r="M799">
        <v>-9.0047799999999997E-2</v>
      </c>
      <c r="N799">
        <v>0.36164160000000001</v>
      </c>
      <c r="O799">
        <v>4.3601020000000004</v>
      </c>
    </row>
    <row r="800" spans="1:16">
      <c r="A800" s="31">
        <v>1722026</v>
      </c>
      <c r="B800">
        <v>172</v>
      </c>
      <c r="C800" t="s">
        <v>9</v>
      </c>
      <c r="D800">
        <v>2026</v>
      </c>
      <c r="E800">
        <v>360.00200000000001</v>
      </c>
      <c r="F800">
        <v>2</v>
      </c>
      <c r="G800">
        <v>6.54</v>
      </c>
      <c r="H800">
        <v>5.5330000000000004</v>
      </c>
      <c r="I800">
        <v>24.832000000000001</v>
      </c>
      <c r="J800">
        <v>25.581</v>
      </c>
      <c r="K800">
        <v>2.921373</v>
      </c>
      <c r="L800">
        <v>-5.42201E-2</v>
      </c>
      <c r="M800">
        <v>0.15245690000000001</v>
      </c>
      <c r="N800">
        <v>0.89400769999999996</v>
      </c>
      <c r="O800">
        <v>4.5127110000000004</v>
      </c>
    </row>
    <row r="801" spans="1:15">
      <c r="A801" s="31">
        <v>1741980</v>
      </c>
      <c r="B801">
        <v>174</v>
      </c>
      <c r="C801" t="s">
        <v>12</v>
      </c>
      <c r="D801">
        <v>1980</v>
      </c>
      <c r="E801">
        <v>56.529000000000003</v>
      </c>
      <c r="F801">
        <v>9.3369999999999997</v>
      </c>
      <c r="G801">
        <v>2.6629999999999998</v>
      </c>
      <c r="H801">
        <v>9.5839999999999996</v>
      </c>
      <c r="I801">
        <v>34.515999999999998</v>
      </c>
      <c r="J801">
        <v>30.608000000000001</v>
      </c>
    </row>
    <row r="802" spans="1:15">
      <c r="A802" s="31">
        <v>1741981</v>
      </c>
      <c r="B802">
        <v>174</v>
      </c>
      <c r="C802" t="s">
        <v>12</v>
      </c>
      <c r="D802">
        <v>1981</v>
      </c>
      <c r="E802">
        <v>52.161000000000001</v>
      </c>
      <c r="F802">
        <v>6.4580000000000002</v>
      </c>
      <c r="G802">
        <v>4</v>
      </c>
      <c r="H802">
        <v>9.7010000000000005</v>
      </c>
      <c r="I802">
        <v>38.100999999999999</v>
      </c>
      <c r="J802">
        <v>33.484999999999999</v>
      </c>
      <c r="K802">
        <v>-8.3740729999999992</v>
      </c>
      <c r="L802">
        <v>1.206061</v>
      </c>
      <c r="M802">
        <v>8.5919070000000008</v>
      </c>
      <c r="N802">
        <v>9.4092020000000005</v>
      </c>
      <c r="O802">
        <v>8.6567349999999994</v>
      </c>
    </row>
    <row r="803" spans="1:15">
      <c r="A803" s="31">
        <v>1741982</v>
      </c>
      <c r="B803">
        <v>174</v>
      </c>
      <c r="C803" t="s">
        <v>12</v>
      </c>
      <c r="D803">
        <v>1982</v>
      </c>
      <c r="E803">
        <v>54.414999999999999</v>
      </c>
      <c r="F803">
        <v>-2.605</v>
      </c>
      <c r="G803">
        <v>5.8</v>
      </c>
      <c r="H803">
        <v>9.7579999999999991</v>
      </c>
      <c r="I803">
        <v>19.183</v>
      </c>
      <c r="J803">
        <v>15.707000000000001</v>
      </c>
      <c r="K803">
        <v>4.1422400000000001</v>
      </c>
      <c r="L803">
        <v>0.58413610000000005</v>
      </c>
      <c r="M803">
        <v>-113.18519999999999</v>
      </c>
      <c r="N803">
        <v>-98.618570000000005</v>
      </c>
      <c r="O803">
        <v>-31.429870000000001</v>
      </c>
    </row>
    <row r="804" spans="1:15">
      <c r="A804" s="31">
        <v>1741983</v>
      </c>
      <c r="B804">
        <v>174</v>
      </c>
      <c r="C804" t="s">
        <v>12</v>
      </c>
      <c r="D804">
        <v>1983</v>
      </c>
      <c r="E804">
        <v>49.183999999999997</v>
      </c>
      <c r="F804">
        <v>2.5790000000000002</v>
      </c>
      <c r="G804">
        <v>7.9</v>
      </c>
      <c r="H804">
        <v>9.8209999999999997</v>
      </c>
      <c r="I804">
        <v>27.449000000000002</v>
      </c>
      <c r="J804">
        <v>23.634</v>
      </c>
      <c r="K804">
        <v>-10.63557</v>
      </c>
      <c r="L804">
        <v>0.64148249999999996</v>
      </c>
      <c r="M804">
        <v>33.540660000000003</v>
      </c>
      <c r="N804">
        <v>30.11403</v>
      </c>
      <c r="O804">
        <v>15.815759999999999</v>
      </c>
    </row>
    <row r="805" spans="1:15">
      <c r="A805" s="31">
        <v>1741984</v>
      </c>
      <c r="B805">
        <v>174</v>
      </c>
      <c r="C805" t="s">
        <v>12</v>
      </c>
      <c r="D805">
        <v>1984</v>
      </c>
      <c r="E805">
        <v>47.921999999999997</v>
      </c>
      <c r="F805">
        <v>-2.1259999999999999</v>
      </c>
      <c r="G805">
        <v>8.1</v>
      </c>
      <c r="H805">
        <v>9.8719999999999999</v>
      </c>
      <c r="I805">
        <v>8.7789999999999999</v>
      </c>
      <c r="J805">
        <v>4.3310000000000004</v>
      </c>
      <c r="K805">
        <v>-2.6334460000000002</v>
      </c>
      <c r="L805">
        <v>0.51661259999999998</v>
      </c>
      <c r="M805">
        <v>-445.69380000000001</v>
      </c>
      <c r="N805">
        <v>-212.66659999999999</v>
      </c>
      <c r="O805">
        <v>-79.998630000000006</v>
      </c>
    </row>
    <row r="806" spans="1:15">
      <c r="A806" s="31">
        <v>1741985</v>
      </c>
      <c r="B806">
        <v>174</v>
      </c>
      <c r="C806" t="s">
        <v>12</v>
      </c>
      <c r="D806">
        <v>1985</v>
      </c>
      <c r="E806">
        <v>47.531999999999996</v>
      </c>
      <c r="F806">
        <v>4.431</v>
      </c>
      <c r="G806">
        <v>7.8</v>
      </c>
      <c r="H806">
        <v>9.92</v>
      </c>
      <c r="I806">
        <v>11.218999999999999</v>
      </c>
      <c r="J806">
        <v>4.3310000000000004</v>
      </c>
      <c r="K806">
        <v>-0.82049989999999995</v>
      </c>
      <c r="L806">
        <v>0.483871</v>
      </c>
      <c r="M806">
        <v>0</v>
      </c>
      <c r="N806">
        <v>21.748819999999998</v>
      </c>
      <c r="O806">
        <v>11.821759999999999</v>
      </c>
    </row>
    <row r="807" spans="1:15">
      <c r="A807" s="31">
        <v>1741986</v>
      </c>
      <c r="B807">
        <v>174</v>
      </c>
      <c r="C807" t="s">
        <v>12</v>
      </c>
      <c r="D807">
        <v>1986</v>
      </c>
      <c r="E807">
        <v>55.945</v>
      </c>
      <c r="F807">
        <v>13.877000000000001</v>
      </c>
      <c r="G807">
        <v>7.4</v>
      </c>
      <c r="H807">
        <v>9.9489999999999998</v>
      </c>
      <c r="I807">
        <v>16.088000000000001</v>
      </c>
      <c r="J807">
        <v>13.093</v>
      </c>
      <c r="K807">
        <v>15.037979999999999</v>
      </c>
      <c r="L807">
        <v>0.29148659999999998</v>
      </c>
      <c r="M807">
        <v>66.921260000000004</v>
      </c>
      <c r="N807">
        <v>30.264790000000001</v>
      </c>
      <c r="O807">
        <v>16.673929999999999</v>
      </c>
    </row>
    <row r="808" spans="1:15">
      <c r="A808" s="31">
        <v>1741987</v>
      </c>
      <c r="B808">
        <v>174</v>
      </c>
      <c r="C808" t="s">
        <v>12</v>
      </c>
      <c r="D808">
        <v>1987</v>
      </c>
      <c r="E808">
        <v>65.129000000000005</v>
      </c>
      <c r="F808">
        <v>2.141</v>
      </c>
      <c r="G808">
        <v>7.4</v>
      </c>
      <c r="H808">
        <v>9.9849999999999994</v>
      </c>
      <c r="I808">
        <v>26.085999999999999</v>
      </c>
      <c r="J808">
        <v>24.207999999999998</v>
      </c>
      <c r="K808">
        <v>14.101240000000001</v>
      </c>
      <c r="L808">
        <v>0.36054079999999999</v>
      </c>
      <c r="M808">
        <v>45.914569999999998</v>
      </c>
      <c r="N808">
        <v>38.327069999999999</v>
      </c>
      <c r="O808">
        <v>18.68938</v>
      </c>
    </row>
    <row r="809" spans="1:15">
      <c r="A809" s="31">
        <v>1741988</v>
      </c>
      <c r="B809">
        <v>174</v>
      </c>
      <c r="C809" t="s">
        <v>12</v>
      </c>
      <c r="D809">
        <v>1988</v>
      </c>
      <c r="E809">
        <v>75.802999999999997</v>
      </c>
      <c r="F809">
        <v>7.3360000000000003</v>
      </c>
      <c r="G809">
        <v>7.7</v>
      </c>
      <c r="H809">
        <v>10.016</v>
      </c>
      <c r="I809">
        <v>20.417999999999999</v>
      </c>
      <c r="J809">
        <v>19.154</v>
      </c>
      <c r="K809">
        <v>14.081239999999999</v>
      </c>
      <c r="L809">
        <v>0.30950480000000002</v>
      </c>
      <c r="M809">
        <v>-26.386130000000001</v>
      </c>
      <c r="N809">
        <v>-27.759820000000001</v>
      </c>
      <c r="O809">
        <v>-5.4831430000000001</v>
      </c>
    </row>
    <row r="810" spans="1:15">
      <c r="A810" s="31">
        <v>1741989</v>
      </c>
      <c r="B810">
        <v>174</v>
      </c>
      <c r="C810" t="s">
        <v>12</v>
      </c>
      <c r="D810">
        <v>1989</v>
      </c>
      <c r="E810">
        <v>78.581999999999994</v>
      </c>
      <c r="F810">
        <v>10.473000000000001</v>
      </c>
      <c r="G810">
        <v>7.5</v>
      </c>
      <c r="H810">
        <v>10.058</v>
      </c>
      <c r="I810">
        <v>23.332999999999998</v>
      </c>
      <c r="J810">
        <v>20.074000000000002</v>
      </c>
      <c r="K810">
        <v>3.5364330000000002</v>
      </c>
      <c r="L810">
        <v>0.417578</v>
      </c>
      <c r="M810">
        <v>4.583043</v>
      </c>
      <c r="N810">
        <v>12.493040000000001</v>
      </c>
      <c r="O810">
        <v>8.8728499999999997</v>
      </c>
    </row>
    <row r="811" spans="1:15">
      <c r="A811" s="31">
        <v>1741990</v>
      </c>
      <c r="B811">
        <v>174</v>
      </c>
      <c r="C811" t="s">
        <v>12</v>
      </c>
      <c r="D811">
        <v>1990</v>
      </c>
      <c r="E811">
        <v>97.137</v>
      </c>
      <c r="F811">
        <v>8.3610000000000007</v>
      </c>
      <c r="G811">
        <v>7</v>
      </c>
      <c r="H811">
        <v>10.121</v>
      </c>
      <c r="I811">
        <v>24.082999999999998</v>
      </c>
      <c r="J811">
        <v>20.442</v>
      </c>
      <c r="K811">
        <v>19.101890000000001</v>
      </c>
      <c r="L811">
        <v>0.62246809999999997</v>
      </c>
      <c r="M811">
        <v>1.8002149999999999</v>
      </c>
      <c r="N811">
        <v>3.1142300000000001</v>
      </c>
      <c r="O811">
        <v>5.8687950000000004</v>
      </c>
    </row>
    <row r="812" spans="1:15">
      <c r="A812" s="31">
        <v>1741991</v>
      </c>
      <c r="B812">
        <v>174</v>
      </c>
      <c r="C812" t="s">
        <v>12</v>
      </c>
      <c r="D812">
        <v>1991</v>
      </c>
      <c r="E812">
        <v>104.742</v>
      </c>
      <c r="F812">
        <v>5.8390000000000004</v>
      </c>
      <c r="G812">
        <v>7.7</v>
      </c>
      <c r="H812">
        <v>10.273</v>
      </c>
      <c r="I812">
        <v>20.614000000000001</v>
      </c>
      <c r="J812">
        <v>19.111999999999998</v>
      </c>
      <c r="K812">
        <v>7.2606979999999997</v>
      </c>
      <c r="L812">
        <v>1.4796069999999999</v>
      </c>
      <c r="M812">
        <v>-6.9589790000000002</v>
      </c>
      <c r="N812">
        <v>-16.82837</v>
      </c>
      <c r="O812">
        <v>-0.25704890000000002</v>
      </c>
    </row>
    <row r="813" spans="1:15">
      <c r="A813" s="31">
        <v>1741992</v>
      </c>
      <c r="B813">
        <v>174</v>
      </c>
      <c r="C813" t="s">
        <v>12</v>
      </c>
      <c r="D813">
        <v>1992</v>
      </c>
      <c r="E813">
        <v>115.48399999999999</v>
      </c>
      <c r="F813">
        <v>1.0760000000000001</v>
      </c>
      <c r="G813">
        <v>8.6999999999999993</v>
      </c>
      <c r="H813">
        <v>10.367000000000001</v>
      </c>
      <c r="I813">
        <v>22.303999999999998</v>
      </c>
      <c r="J813">
        <v>20.45</v>
      </c>
      <c r="K813">
        <v>9.3017219999999998</v>
      </c>
      <c r="L813">
        <v>0.90672330000000001</v>
      </c>
      <c r="M813">
        <v>6.5427869999999997</v>
      </c>
      <c r="N813">
        <v>7.5771160000000002</v>
      </c>
      <c r="O813">
        <v>7.733619</v>
      </c>
    </row>
    <row r="814" spans="1:15">
      <c r="A814" s="31">
        <v>1741993</v>
      </c>
      <c r="B814">
        <v>174</v>
      </c>
      <c r="C814" t="s">
        <v>12</v>
      </c>
      <c r="D814">
        <v>1993</v>
      </c>
      <c r="E814">
        <v>108.10299999999999</v>
      </c>
      <c r="F814">
        <v>0.629</v>
      </c>
      <c r="G814">
        <v>9.6999999999999993</v>
      </c>
      <c r="H814">
        <v>10.430999999999999</v>
      </c>
      <c r="I814">
        <v>21.335999999999999</v>
      </c>
      <c r="J814">
        <v>20.645</v>
      </c>
      <c r="K814">
        <v>-6.8277479999999997</v>
      </c>
      <c r="L814">
        <v>0.61355570000000004</v>
      </c>
      <c r="M814">
        <v>0.94453869999999995</v>
      </c>
      <c r="N814">
        <v>-4.5369330000000003</v>
      </c>
      <c r="O814">
        <v>3.3162569999999998</v>
      </c>
    </row>
    <row r="815" spans="1:15">
      <c r="A815" s="31">
        <v>1741994</v>
      </c>
      <c r="B815">
        <v>174</v>
      </c>
      <c r="C815" t="s">
        <v>12</v>
      </c>
      <c r="D815">
        <v>1994</v>
      </c>
      <c r="E815">
        <v>115.694</v>
      </c>
      <c r="F815">
        <v>1.498</v>
      </c>
      <c r="G815">
        <v>9.6</v>
      </c>
      <c r="H815">
        <v>10.49</v>
      </c>
      <c r="I815">
        <v>18.61</v>
      </c>
      <c r="J815">
        <v>18.484000000000002</v>
      </c>
      <c r="K815">
        <v>6.5612740000000001</v>
      </c>
      <c r="L815">
        <v>0.56244039999999995</v>
      </c>
      <c r="M815">
        <v>-11.691190000000001</v>
      </c>
      <c r="N815">
        <v>-14.64804</v>
      </c>
      <c r="O815">
        <v>-0.4706883</v>
      </c>
    </row>
    <row r="816" spans="1:15">
      <c r="A816" s="31">
        <v>1741995</v>
      </c>
      <c r="B816">
        <v>174</v>
      </c>
      <c r="C816" t="s">
        <v>12</v>
      </c>
      <c r="D816">
        <v>1995</v>
      </c>
      <c r="E816">
        <v>135.786</v>
      </c>
      <c r="F816">
        <v>8.9469999999999992</v>
      </c>
      <c r="G816">
        <v>10</v>
      </c>
      <c r="H816">
        <v>10.536</v>
      </c>
      <c r="I816">
        <v>11.85</v>
      </c>
      <c r="J816">
        <v>9.4830000000000005</v>
      </c>
      <c r="K816">
        <v>14.796810000000001</v>
      </c>
      <c r="L816">
        <v>0.43659829999999999</v>
      </c>
      <c r="M816">
        <v>-94.91722</v>
      </c>
      <c r="N816">
        <v>-57.046410000000002</v>
      </c>
      <c r="O816">
        <v>-17.2758</v>
      </c>
    </row>
    <row r="817" spans="1:16">
      <c r="A817" s="31">
        <v>1741996</v>
      </c>
      <c r="B817">
        <v>174</v>
      </c>
      <c r="C817" t="s">
        <v>12</v>
      </c>
      <c r="D817">
        <v>1996</v>
      </c>
      <c r="E817">
        <v>144.642</v>
      </c>
      <c r="F817">
        <v>9.9339999999999993</v>
      </c>
      <c r="G817">
        <v>10.3</v>
      </c>
      <c r="H817">
        <v>10.587999999999999</v>
      </c>
      <c r="I817">
        <v>12.504</v>
      </c>
      <c r="J817">
        <v>8.9819999999999993</v>
      </c>
      <c r="K817">
        <v>6.1227029999999996</v>
      </c>
      <c r="L817">
        <v>0.491122</v>
      </c>
      <c r="M817">
        <v>-5.5778220000000003</v>
      </c>
      <c r="N817">
        <v>5.2303259999999998</v>
      </c>
      <c r="O817">
        <v>6.2099320000000002</v>
      </c>
    </row>
    <row r="818" spans="1:16">
      <c r="A818" s="31">
        <v>1741997</v>
      </c>
      <c r="B818">
        <v>174</v>
      </c>
      <c r="C818" t="s">
        <v>12</v>
      </c>
      <c r="D818">
        <v>1997</v>
      </c>
      <c r="E818">
        <v>142.11699999999999</v>
      </c>
      <c r="F818">
        <v>8.4380000000000006</v>
      </c>
      <c r="G818">
        <v>10.3</v>
      </c>
      <c r="H818">
        <v>10.629</v>
      </c>
      <c r="I818">
        <v>12.813000000000001</v>
      </c>
      <c r="J818">
        <v>9.0619999999999994</v>
      </c>
      <c r="K818">
        <v>-1.776705</v>
      </c>
      <c r="L818">
        <v>0.3857371</v>
      </c>
      <c r="M818">
        <v>0.88280729999999996</v>
      </c>
      <c r="N818">
        <v>2.411613</v>
      </c>
      <c r="O818">
        <v>5.407483</v>
      </c>
    </row>
    <row r="819" spans="1:16">
      <c r="A819" s="31">
        <v>1741998</v>
      </c>
      <c r="B819">
        <v>174</v>
      </c>
      <c r="C819" t="s">
        <v>12</v>
      </c>
      <c r="D819">
        <v>1998</v>
      </c>
      <c r="E819">
        <v>143.42400000000001</v>
      </c>
      <c r="F819">
        <v>18.164000000000001</v>
      </c>
      <c r="G819">
        <v>11.2</v>
      </c>
      <c r="H819">
        <v>10.693</v>
      </c>
      <c r="I819">
        <v>18.315000000000001</v>
      </c>
      <c r="J819">
        <v>15.669</v>
      </c>
      <c r="K819">
        <v>0.91128399999999998</v>
      </c>
      <c r="L819">
        <v>0.59852240000000001</v>
      </c>
      <c r="M819">
        <v>42.166060000000002</v>
      </c>
      <c r="N819">
        <v>30.040949999999999</v>
      </c>
      <c r="O819">
        <v>16.04074</v>
      </c>
    </row>
    <row r="820" spans="1:16">
      <c r="A820" s="31">
        <v>1741999</v>
      </c>
      <c r="B820">
        <v>174</v>
      </c>
      <c r="C820" t="s">
        <v>12</v>
      </c>
      <c r="D820">
        <v>1999</v>
      </c>
      <c r="E820">
        <v>148.15100000000001</v>
      </c>
      <c r="F820">
        <v>14.484</v>
      </c>
      <c r="G820">
        <v>12.125</v>
      </c>
      <c r="H820">
        <v>10.747999999999999</v>
      </c>
      <c r="I820">
        <v>24.076000000000001</v>
      </c>
      <c r="J820">
        <v>20.457000000000001</v>
      </c>
      <c r="K820">
        <v>3.1906639999999999</v>
      </c>
      <c r="L820">
        <v>0.51172309999999999</v>
      </c>
      <c r="M820">
        <v>23.405190000000001</v>
      </c>
      <c r="N820">
        <v>23.92839</v>
      </c>
      <c r="O820">
        <v>13.33633</v>
      </c>
    </row>
    <row r="821" spans="1:16">
      <c r="A821" s="31">
        <v>1742000</v>
      </c>
      <c r="B821">
        <v>174</v>
      </c>
      <c r="C821" t="s">
        <v>12</v>
      </c>
      <c r="D821">
        <v>2000</v>
      </c>
      <c r="E821">
        <v>131.08199999999999</v>
      </c>
      <c r="F821">
        <v>20.181999999999999</v>
      </c>
      <c r="G821">
        <v>11.35</v>
      </c>
      <c r="H821">
        <v>10.776</v>
      </c>
      <c r="I821">
        <v>19.951000000000001</v>
      </c>
      <c r="J821">
        <v>13.974</v>
      </c>
      <c r="K821">
        <v>-13.02162</v>
      </c>
      <c r="L821">
        <v>0.25983669999999998</v>
      </c>
      <c r="M821">
        <v>-46.393300000000004</v>
      </c>
      <c r="N821">
        <v>-20.675660000000001</v>
      </c>
      <c r="O821">
        <v>-3.8566020000000001</v>
      </c>
      <c r="P821">
        <v>-1.0734809999999999</v>
      </c>
    </row>
    <row r="822" spans="1:16">
      <c r="A822" s="31">
        <v>1742001</v>
      </c>
      <c r="B822">
        <v>174</v>
      </c>
      <c r="C822" t="s">
        <v>12</v>
      </c>
      <c r="D822">
        <v>2001</v>
      </c>
      <c r="E822">
        <v>135.16</v>
      </c>
      <c r="F822">
        <v>0.99</v>
      </c>
      <c r="G822">
        <v>10.775</v>
      </c>
      <c r="H822">
        <v>10.836</v>
      </c>
      <c r="I822">
        <v>20.677</v>
      </c>
      <c r="J822">
        <v>13.731999999999999</v>
      </c>
      <c r="K822">
        <v>3.0171649999999999</v>
      </c>
      <c r="L822">
        <v>0.55370989999999998</v>
      </c>
      <c r="M822">
        <v>-1.7623070000000001</v>
      </c>
      <c r="N822">
        <v>3.5111479999999999</v>
      </c>
      <c r="O822">
        <v>5.8234750000000002</v>
      </c>
      <c r="P822">
        <v>-1.0734809999999999</v>
      </c>
    </row>
    <row r="823" spans="1:16">
      <c r="A823" s="31">
        <v>1742002</v>
      </c>
      <c r="B823">
        <v>174</v>
      </c>
      <c r="C823" t="s">
        <v>12</v>
      </c>
      <c r="D823">
        <v>2002</v>
      </c>
      <c r="E823">
        <v>153.15199999999999</v>
      </c>
      <c r="F823">
        <v>-3.4319999999999999</v>
      </c>
      <c r="G823">
        <v>10.35</v>
      </c>
      <c r="H823">
        <v>10.888</v>
      </c>
      <c r="I823">
        <v>19.076000000000001</v>
      </c>
      <c r="J823">
        <v>12.769</v>
      </c>
      <c r="K823">
        <v>11.747809999999999</v>
      </c>
      <c r="L823">
        <v>0.47759000000000001</v>
      </c>
      <c r="M823">
        <v>-7.541703</v>
      </c>
      <c r="N823">
        <v>-8.3927449999999997</v>
      </c>
      <c r="O823">
        <v>1.6524890000000001</v>
      </c>
      <c r="P823">
        <v>-1.0734809999999999</v>
      </c>
    </row>
    <row r="824" spans="1:16">
      <c r="A824" s="31">
        <v>1742003</v>
      </c>
      <c r="B824">
        <v>174</v>
      </c>
      <c r="C824" t="s">
        <v>12</v>
      </c>
      <c r="D824">
        <v>2003</v>
      </c>
      <c r="E824">
        <v>200.613</v>
      </c>
      <c r="F824">
        <v>7.3949999999999996</v>
      </c>
      <c r="G824">
        <v>9.7750000000000004</v>
      </c>
      <c r="H824">
        <v>10.916</v>
      </c>
      <c r="I824">
        <v>18.196000000000002</v>
      </c>
      <c r="J824">
        <v>11.846</v>
      </c>
      <c r="K824">
        <v>23.657990000000002</v>
      </c>
      <c r="L824">
        <v>0.25650420000000002</v>
      </c>
      <c r="M824">
        <v>-7.7916600000000003</v>
      </c>
      <c r="N824">
        <v>-4.8362280000000002</v>
      </c>
      <c r="O824">
        <v>2.6274259999999998</v>
      </c>
      <c r="P824">
        <v>-1.0734809999999999</v>
      </c>
    </row>
    <row r="825" spans="1:16">
      <c r="A825" s="31">
        <v>1742004</v>
      </c>
      <c r="B825">
        <v>174</v>
      </c>
      <c r="C825" t="s">
        <v>12</v>
      </c>
      <c r="D825">
        <v>2004</v>
      </c>
      <c r="E825">
        <v>238.82300000000001</v>
      </c>
      <c r="F825">
        <v>4.4180000000000001</v>
      </c>
      <c r="G825">
        <v>10.6</v>
      </c>
      <c r="H825">
        <v>10.94</v>
      </c>
      <c r="I825">
        <v>20.472999999999999</v>
      </c>
      <c r="J825">
        <v>14.894</v>
      </c>
      <c r="K825">
        <v>15.9993</v>
      </c>
      <c r="L825">
        <v>0.2193784</v>
      </c>
      <c r="M825">
        <v>20.46462</v>
      </c>
      <c r="N825">
        <v>11.121969999999999</v>
      </c>
      <c r="O825">
        <v>8.7798180000000006</v>
      </c>
      <c r="P825">
        <v>-1.0734809999999999</v>
      </c>
    </row>
    <row r="826" spans="1:16">
      <c r="A826" s="31">
        <v>1742005</v>
      </c>
      <c r="B826">
        <v>174</v>
      </c>
      <c r="C826" t="s">
        <v>12</v>
      </c>
      <c r="D826">
        <v>2005</v>
      </c>
      <c r="E826">
        <v>245.92</v>
      </c>
      <c r="F826">
        <v>0.85199999999999998</v>
      </c>
      <c r="G826">
        <v>10</v>
      </c>
      <c r="H826">
        <v>10.97</v>
      </c>
      <c r="I826">
        <v>16.119</v>
      </c>
      <c r="J826">
        <v>8.7100000000000009</v>
      </c>
      <c r="K826">
        <v>2.8858980000000001</v>
      </c>
      <c r="L826">
        <v>0.27347310000000002</v>
      </c>
      <c r="M826">
        <v>-70.998859999999993</v>
      </c>
      <c r="N826">
        <v>-27.011600000000001</v>
      </c>
      <c r="O826">
        <v>-6.7430120000000002</v>
      </c>
      <c r="P826">
        <v>-1.0734809999999999</v>
      </c>
    </row>
    <row r="827" spans="1:16">
      <c r="A827" s="31">
        <v>1742006</v>
      </c>
      <c r="B827">
        <v>174</v>
      </c>
      <c r="C827" t="s">
        <v>12</v>
      </c>
      <c r="D827">
        <v>2006</v>
      </c>
      <c r="E827">
        <v>271.25400000000002</v>
      </c>
      <c r="F827">
        <v>13.308</v>
      </c>
      <c r="G827">
        <v>9</v>
      </c>
      <c r="H827">
        <v>11.005000000000001</v>
      </c>
      <c r="I827">
        <v>15.497999999999999</v>
      </c>
      <c r="J827">
        <v>4.5449999999999999</v>
      </c>
      <c r="K827">
        <v>9.3395849999999996</v>
      </c>
      <c r="L827">
        <v>0.31803720000000002</v>
      </c>
      <c r="M827">
        <v>-91.639160000000004</v>
      </c>
      <c r="N827">
        <v>-4.0069679999999996</v>
      </c>
      <c r="O827">
        <v>0.17889240000000001</v>
      </c>
      <c r="P827">
        <v>-1.0734809999999999</v>
      </c>
    </row>
    <row r="828" spans="1:16">
      <c r="A828" s="31">
        <v>1742007</v>
      </c>
      <c r="B828">
        <v>174</v>
      </c>
      <c r="C828" t="s">
        <v>12</v>
      </c>
      <c r="D828">
        <v>2007</v>
      </c>
      <c r="E828">
        <v>316.25</v>
      </c>
      <c r="F828">
        <v>15.5</v>
      </c>
      <c r="G828">
        <v>8.4</v>
      </c>
      <c r="H828">
        <v>11.036</v>
      </c>
      <c r="I828">
        <v>21.423999999999999</v>
      </c>
      <c r="J828">
        <v>7.3849999999999998</v>
      </c>
      <c r="K828">
        <v>14.227980000000001</v>
      </c>
      <c r="L828">
        <v>0.28089890000000001</v>
      </c>
      <c r="M828">
        <v>38.456330000000001</v>
      </c>
      <c r="N828">
        <v>27.66057</v>
      </c>
      <c r="O828">
        <v>14.866910000000001</v>
      </c>
      <c r="P828">
        <v>-1.0734809999999999</v>
      </c>
    </row>
    <row r="829" spans="1:16">
      <c r="A829" s="31">
        <v>1742008</v>
      </c>
      <c r="B829">
        <v>174</v>
      </c>
      <c r="C829" t="s">
        <v>12</v>
      </c>
      <c r="D829">
        <v>2008</v>
      </c>
      <c r="E829">
        <v>352.86599999999999</v>
      </c>
      <c r="F829">
        <v>1.321</v>
      </c>
      <c r="G829">
        <v>7.75</v>
      </c>
      <c r="H829">
        <v>11.061</v>
      </c>
      <c r="I829">
        <v>20.52</v>
      </c>
      <c r="J829">
        <v>5.915</v>
      </c>
      <c r="K829">
        <v>10.37674</v>
      </c>
      <c r="L829">
        <v>0.22601940000000001</v>
      </c>
      <c r="M829">
        <v>-24.852070000000001</v>
      </c>
      <c r="N829">
        <v>-4.4054580000000003</v>
      </c>
      <c r="O829">
        <v>2.1791109999999998</v>
      </c>
      <c r="P829">
        <v>-1.0734809999999999</v>
      </c>
    </row>
    <row r="830" spans="1:16">
      <c r="A830" s="31">
        <v>1742009</v>
      </c>
      <c r="B830">
        <v>174</v>
      </c>
      <c r="C830" t="s">
        <v>12</v>
      </c>
      <c r="D830">
        <v>2009</v>
      </c>
      <c r="E830">
        <v>328.15600000000001</v>
      </c>
      <c r="F830">
        <v>-20.353000000000002</v>
      </c>
      <c r="G830">
        <v>9.6</v>
      </c>
      <c r="H830">
        <v>11.095000000000001</v>
      </c>
      <c r="I830">
        <v>26.401</v>
      </c>
      <c r="J830">
        <v>15.439</v>
      </c>
      <c r="K830">
        <v>-7.5299550000000002</v>
      </c>
      <c r="L830">
        <v>0.3064443</v>
      </c>
      <c r="M830">
        <v>61.687930000000001</v>
      </c>
      <c r="N830">
        <v>22.275670000000002</v>
      </c>
      <c r="O830">
        <v>13.885590000000001</v>
      </c>
      <c r="P830">
        <v>-1.0734809999999999</v>
      </c>
    </row>
    <row r="831" spans="1:16">
      <c r="A831" s="31">
        <v>1742010</v>
      </c>
      <c r="B831">
        <v>174</v>
      </c>
      <c r="C831" t="s">
        <v>12</v>
      </c>
      <c r="D831">
        <v>2010</v>
      </c>
      <c r="E831">
        <v>297.36799999999999</v>
      </c>
      <c r="F831">
        <v>-3.7629999999999999</v>
      </c>
      <c r="G831">
        <v>12.725</v>
      </c>
      <c r="H831">
        <v>11.119</v>
      </c>
      <c r="I831">
        <v>17.986000000000001</v>
      </c>
      <c r="J831">
        <v>7.944</v>
      </c>
      <c r="K831">
        <v>-10.3535</v>
      </c>
      <c r="L831">
        <v>0.2158467</v>
      </c>
      <c r="M831">
        <v>-94.347939999999994</v>
      </c>
      <c r="N831">
        <v>-46.786389999999997</v>
      </c>
      <c r="O831">
        <v>-14.068490000000001</v>
      </c>
      <c r="P831">
        <v>-1.0734809999999999</v>
      </c>
    </row>
    <row r="832" spans="1:16">
      <c r="A832" s="31">
        <v>1742011</v>
      </c>
      <c r="B832">
        <v>174</v>
      </c>
      <c r="C832" t="s">
        <v>12</v>
      </c>
      <c r="D832">
        <v>2011</v>
      </c>
      <c r="E832">
        <v>282.94600000000003</v>
      </c>
      <c r="F832">
        <v>-9.5950000000000006</v>
      </c>
      <c r="G832">
        <v>17.850000000000001</v>
      </c>
      <c r="H832">
        <v>11.122999999999999</v>
      </c>
      <c r="I832">
        <v>14.031000000000001</v>
      </c>
      <c r="J832">
        <v>3.8820000000000001</v>
      </c>
      <c r="K832">
        <v>-5.0970849999999999</v>
      </c>
      <c r="L832">
        <v>3.59615E-2</v>
      </c>
      <c r="M832">
        <v>-104.63679999999999</v>
      </c>
      <c r="N832">
        <v>-28.187580000000001</v>
      </c>
      <c r="O832">
        <v>-8.4429189999999998</v>
      </c>
      <c r="P832">
        <v>-1.0734809999999999</v>
      </c>
    </row>
    <row r="833" spans="1:16">
      <c r="A833" s="31">
        <v>1742012</v>
      </c>
      <c r="B833">
        <v>174</v>
      </c>
      <c r="C833" t="s">
        <v>12</v>
      </c>
      <c r="D833">
        <v>2012</v>
      </c>
      <c r="E833">
        <v>242.19300000000001</v>
      </c>
      <c r="F833">
        <v>-5.5110000000000001</v>
      </c>
      <c r="G833">
        <v>24.425000000000001</v>
      </c>
      <c r="H833">
        <v>11.086</v>
      </c>
      <c r="I833">
        <v>12.124000000000001</v>
      </c>
      <c r="J833">
        <v>9.6539999999999999</v>
      </c>
      <c r="K833">
        <v>-16.82666</v>
      </c>
      <c r="L833">
        <v>-0.3337543</v>
      </c>
      <c r="M833">
        <v>59.788690000000003</v>
      </c>
      <c r="N833">
        <v>-15.72913</v>
      </c>
      <c r="O833">
        <v>0.78130140000000003</v>
      </c>
      <c r="P833">
        <v>-1.0734809999999999</v>
      </c>
    </row>
    <row r="834" spans="1:16">
      <c r="A834" s="31">
        <v>1742013</v>
      </c>
      <c r="B834">
        <v>174</v>
      </c>
      <c r="C834" t="s">
        <v>12</v>
      </c>
      <c r="D834">
        <v>2013</v>
      </c>
      <c r="E834">
        <v>238.55500000000001</v>
      </c>
      <c r="F834">
        <v>15.055</v>
      </c>
      <c r="G834">
        <v>27.475000000000001</v>
      </c>
      <c r="H834">
        <v>11.004</v>
      </c>
      <c r="I834">
        <v>11.962</v>
      </c>
      <c r="J834">
        <v>9.3970000000000002</v>
      </c>
      <c r="K834">
        <v>-1.525015</v>
      </c>
      <c r="L834">
        <v>-0.74518359999999995</v>
      </c>
      <c r="M834">
        <v>-2.734915</v>
      </c>
      <c r="N834">
        <v>-1.3542890000000001</v>
      </c>
      <c r="O834">
        <v>3.094341</v>
      </c>
      <c r="P834">
        <v>-1.0734809999999999</v>
      </c>
    </row>
    <row r="835" spans="1:16">
      <c r="A835" s="31">
        <v>1742014</v>
      </c>
      <c r="B835">
        <v>174</v>
      </c>
      <c r="C835" t="s">
        <v>12</v>
      </c>
      <c r="D835">
        <v>2014</v>
      </c>
      <c r="E835">
        <v>235.66900000000001</v>
      </c>
      <c r="F835">
        <v>7.1769999999999996</v>
      </c>
      <c r="G835">
        <v>26.5</v>
      </c>
      <c r="H835">
        <v>10.927</v>
      </c>
      <c r="I835">
        <v>11.903</v>
      </c>
      <c r="J835">
        <v>9.5410000000000004</v>
      </c>
      <c r="K835">
        <v>-1.224599</v>
      </c>
      <c r="L835">
        <v>-0.70467650000000004</v>
      </c>
      <c r="M835">
        <v>1.5092760000000001</v>
      </c>
      <c r="N835">
        <v>-0.49567339999999999</v>
      </c>
      <c r="O835">
        <v>3.5513400000000002</v>
      </c>
      <c r="P835">
        <v>-1.0734809999999999</v>
      </c>
    </row>
    <row r="836" spans="1:16">
      <c r="A836" s="31">
        <v>1742015</v>
      </c>
      <c r="B836">
        <v>174</v>
      </c>
      <c r="C836" t="s">
        <v>12</v>
      </c>
      <c r="D836">
        <v>2015</v>
      </c>
      <c r="E836">
        <v>195.416</v>
      </c>
      <c r="F836">
        <v>3.589</v>
      </c>
      <c r="G836">
        <v>24.9</v>
      </c>
      <c r="H836">
        <v>10.858000000000001</v>
      </c>
      <c r="I836">
        <v>12.097</v>
      </c>
      <c r="J836">
        <v>10.590999999999999</v>
      </c>
      <c r="K836">
        <v>-20.59862</v>
      </c>
      <c r="L836">
        <v>-0.63547620000000005</v>
      </c>
      <c r="M836">
        <v>9.9140779999999999</v>
      </c>
      <c r="N836">
        <v>1.6037030000000001</v>
      </c>
      <c r="O836">
        <v>4.5783019999999999</v>
      </c>
      <c r="P836">
        <v>-1.0734809999999999</v>
      </c>
    </row>
    <row r="837" spans="1:16">
      <c r="A837" s="31">
        <v>1742016</v>
      </c>
      <c r="B837">
        <v>174</v>
      </c>
      <c r="C837" t="s">
        <v>12</v>
      </c>
      <c r="D837">
        <v>2016</v>
      </c>
      <c r="E837">
        <v>192.81</v>
      </c>
      <c r="F837">
        <v>1.905</v>
      </c>
      <c r="G837">
        <v>23.55</v>
      </c>
      <c r="H837">
        <v>10.784000000000001</v>
      </c>
      <c r="I837">
        <v>12.82</v>
      </c>
      <c r="J837">
        <v>10.443</v>
      </c>
      <c r="K837">
        <v>-1.3515900000000001</v>
      </c>
      <c r="L837">
        <v>-0.68620179999999997</v>
      </c>
      <c r="M837">
        <v>-1.4172169999999999</v>
      </c>
      <c r="N837">
        <v>5.6396259999999998</v>
      </c>
      <c r="O837">
        <v>5.4882400000000002</v>
      </c>
      <c r="P837">
        <v>-1.0734809999999999</v>
      </c>
    </row>
    <row r="838" spans="1:16">
      <c r="A838" s="31">
        <v>1742017</v>
      </c>
      <c r="B838">
        <v>174</v>
      </c>
      <c r="C838" t="s">
        <v>12</v>
      </c>
      <c r="D838">
        <v>2017</v>
      </c>
      <c r="E838">
        <v>200.05500000000001</v>
      </c>
      <c r="F838">
        <v>7.415</v>
      </c>
      <c r="G838">
        <v>21.45</v>
      </c>
      <c r="H838">
        <v>10.768000000000001</v>
      </c>
      <c r="I838">
        <v>12.412000000000001</v>
      </c>
      <c r="J838">
        <v>9.8409999999999993</v>
      </c>
      <c r="K838">
        <v>3.6215039999999998</v>
      </c>
      <c r="L838">
        <v>-0.14858840000000001</v>
      </c>
      <c r="M838">
        <v>-6.1172639999999996</v>
      </c>
      <c r="N838">
        <v>-3.2871419999999998</v>
      </c>
      <c r="O838">
        <v>2.8503579999999999</v>
      </c>
      <c r="P838">
        <v>-1.0734809999999999</v>
      </c>
    </row>
    <row r="839" spans="1:16">
      <c r="A839" s="31">
        <v>1742018</v>
      </c>
      <c r="B839">
        <v>174</v>
      </c>
      <c r="C839" t="s">
        <v>12</v>
      </c>
      <c r="D839">
        <v>2018</v>
      </c>
      <c r="E839">
        <v>212.346</v>
      </c>
      <c r="F839">
        <v>8.3010000000000002</v>
      </c>
      <c r="G839">
        <v>19.3</v>
      </c>
      <c r="H839">
        <v>10.741</v>
      </c>
      <c r="I839">
        <v>13.337</v>
      </c>
      <c r="J839">
        <v>9.766</v>
      </c>
      <c r="K839">
        <v>5.788195</v>
      </c>
      <c r="L839">
        <v>-0.25137320000000002</v>
      </c>
      <c r="M839">
        <v>-0.7679705</v>
      </c>
      <c r="N839">
        <v>6.9355929999999999</v>
      </c>
      <c r="O839">
        <v>6.3030949999999999</v>
      </c>
      <c r="P839">
        <v>-1.0734809999999999</v>
      </c>
    </row>
    <row r="840" spans="1:16">
      <c r="A840" s="31">
        <v>1742019</v>
      </c>
      <c r="B840">
        <v>174</v>
      </c>
      <c r="C840" t="s">
        <v>12</v>
      </c>
      <c r="D840">
        <v>2019</v>
      </c>
      <c r="E840">
        <v>205.34899999999999</v>
      </c>
      <c r="F840">
        <v>6.851</v>
      </c>
      <c r="G840">
        <v>17.324999999999999</v>
      </c>
      <c r="H840">
        <v>10.725</v>
      </c>
      <c r="I840">
        <v>12.689</v>
      </c>
      <c r="J840">
        <v>10.456</v>
      </c>
      <c r="K840">
        <v>-3.4073699999999998</v>
      </c>
      <c r="L840">
        <v>-0.14918419999999999</v>
      </c>
      <c r="M840">
        <v>6.5990820000000001</v>
      </c>
      <c r="N840">
        <v>-5.1067850000000004</v>
      </c>
      <c r="O840">
        <v>2.6719080000000002</v>
      </c>
    </row>
    <row r="841" spans="1:16">
      <c r="A841" s="31">
        <v>1742020</v>
      </c>
      <c r="B841">
        <v>174</v>
      </c>
      <c r="C841" t="s">
        <v>12</v>
      </c>
      <c r="D841">
        <v>2020</v>
      </c>
      <c r="E841">
        <v>189.25899999999999</v>
      </c>
      <c r="F841">
        <v>-14.026999999999999</v>
      </c>
      <c r="G841">
        <v>16.399999999999999</v>
      </c>
      <c r="H841">
        <v>10.711</v>
      </c>
      <c r="I841">
        <v>13.45</v>
      </c>
      <c r="J841">
        <v>6.016</v>
      </c>
      <c r="K841">
        <v>-8.5015769999999993</v>
      </c>
      <c r="L841">
        <v>-0.13070680000000001</v>
      </c>
      <c r="M841">
        <v>-73.803190000000001</v>
      </c>
      <c r="N841">
        <v>5.6579920000000001</v>
      </c>
      <c r="O841">
        <v>3.569086</v>
      </c>
    </row>
    <row r="842" spans="1:16">
      <c r="A842" s="31">
        <v>1742021</v>
      </c>
      <c r="B842">
        <v>174</v>
      </c>
      <c r="C842" t="s">
        <v>12</v>
      </c>
      <c r="D842">
        <v>2021</v>
      </c>
      <c r="E842">
        <v>209.857</v>
      </c>
      <c r="F842">
        <v>3.7149999999999999</v>
      </c>
      <c r="G842">
        <v>16.574999999999999</v>
      </c>
      <c r="H842">
        <v>10.667999999999999</v>
      </c>
      <c r="I842">
        <v>13.896000000000001</v>
      </c>
      <c r="J842">
        <v>7.101</v>
      </c>
      <c r="K842">
        <v>9.8152550000000005</v>
      </c>
      <c r="L842">
        <v>-0.40307460000000001</v>
      </c>
      <c r="M842">
        <v>15.279540000000001</v>
      </c>
      <c r="N842">
        <v>3.2095570000000002</v>
      </c>
      <c r="O842">
        <v>5.4801820000000001</v>
      </c>
    </row>
    <row r="843" spans="1:16">
      <c r="A843" s="31">
        <v>1742022</v>
      </c>
      <c r="B843">
        <v>174</v>
      </c>
      <c r="C843" t="s">
        <v>12</v>
      </c>
      <c r="D843">
        <v>2022</v>
      </c>
      <c r="E843">
        <v>224.81899999999999</v>
      </c>
      <c r="F843">
        <v>6.7690000000000001</v>
      </c>
      <c r="G843">
        <v>15.207000000000001</v>
      </c>
      <c r="H843">
        <v>10.625</v>
      </c>
      <c r="I843">
        <v>14.252000000000001</v>
      </c>
      <c r="J843">
        <v>10.301</v>
      </c>
      <c r="K843">
        <v>6.6551309999999999</v>
      </c>
      <c r="L843">
        <v>-0.40470590000000001</v>
      </c>
      <c r="M843">
        <v>31.06495</v>
      </c>
      <c r="N843">
        <v>2.4978950000000002</v>
      </c>
      <c r="O843">
        <v>5.7668179999999998</v>
      </c>
    </row>
    <row r="844" spans="1:16">
      <c r="A844" s="31">
        <v>1742023</v>
      </c>
      <c r="B844">
        <v>174</v>
      </c>
      <c r="C844" t="s">
        <v>12</v>
      </c>
      <c r="D844">
        <v>2023</v>
      </c>
      <c r="E844">
        <v>232.67599999999999</v>
      </c>
      <c r="F844">
        <v>5.2729999999999997</v>
      </c>
      <c r="G844">
        <v>13.808999999999999</v>
      </c>
      <c r="H844">
        <v>10.582000000000001</v>
      </c>
      <c r="I844">
        <v>15.292</v>
      </c>
      <c r="J844">
        <v>10.957000000000001</v>
      </c>
      <c r="K844">
        <v>3.3767990000000001</v>
      </c>
      <c r="L844">
        <v>-0.4063504</v>
      </c>
      <c r="M844">
        <v>5.9870400000000004</v>
      </c>
      <c r="N844">
        <v>6.8009409999999999</v>
      </c>
      <c r="O844">
        <v>6.3513890000000002</v>
      </c>
    </row>
    <row r="845" spans="1:16">
      <c r="A845" s="31">
        <v>1742024</v>
      </c>
      <c r="B845">
        <v>174</v>
      </c>
      <c r="C845" t="s">
        <v>12</v>
      </c>
      <c r="D845">
        <v>2024</v>
      </c>
      <c r="E845">
        <v>240.065</v>
      </c>
      <c r="F845">
        <v>3.6259999999999999</v>
      </c>
      <c r="G845">
        <v>12.791</v>
      </c>
      <c r="H845">
        <v>10.539</v>
      </c>
      <c r="I845">
        <v>16.452000000000002</v>
      </c>
      <c r="J845">
        <v>11.954000000000001</v>
      </c>
      <c r="K845">
        <v>3.0779160000000001</v>
      </c>
      <c r="L845">
        <v>-0.40800829999999999</v>
      </c>
      <c r="M845">
        <v>8.3403039999999997</v>
      </c>
      <c r="N845">
        <v>7.0508150000000001</v>
      </c>
      <c r="O845">
        <v>6.5100150000000001</v>
      </c>
    </row>
    <row r="846" spans="1:16">
      <c r="A846" s="31">
        <v>1742025</v>
      </c>
      <c r="B846">
        <v>174</v>
      </c>
      <c r="C846" t="s">
        <v>12</v>
      </c>
      <c r="D846">
        <v>2025</v>
      </c>
      <c r="E846">
        <v>247.917</v>
      </c>
      <c r="F846">
        <v>2.6080000000000001</v>
      </c>
      <c r="G846">
        <v>12.459</v>
      </c>
      <c r="H846">
        <v>10.497</v>
      </c>
      <c r="I846">
        <v>17.276</v>
      </c>
      <c r="J846">
        <v>12.79</v>
      </c>
      <c r="K846">
        <v>3.167189</v>
      </c>
      <c r="L846">
        <v>-0.40011429999999998</v>
      </c>
      <c r="M846">
        <v>6.5363559999999996</v>
      </c>
      <c r="N846">
        <v>4.7696230000000002</v>
      </c>
      <c r="O846">
        <v>5.7066559999999997</v>
      </c>
    </row>
    <row r="847" spans="1:16">
      <c r="A847" s="31">
        <v>1742026</v>
      </c>
      <c r="B847">
        <v>174</v>
      </c>
      <c r="C847" t="s">
        <v>12</v>
      </c>
      <c r="D847">
        <v>2026</v>
      </c>
      <c r="E847">
        <v>255.83099999999999</v>
      </c>
      <c r="F847">
        <v>2.95</v>
      </c>
      <c r="G847">
        <v>12.045</v>
      </c>
      <c r="H847">
        <v>10.454000000000001</v>
      </c>
      <c r="I847">
        <v>18.024000000000001</v>
      </c>
      <c r="J847">
        <v>13.521000000000001</v>
      </c>
      <c r="K847">
        <v>3.093448</v>
      </c>
      <c r="L847">
        <v>-0.41132580000000002</v>
      </c>
      <c r="M847">
        <v>5.4064050000000003</v>
      </c>
      <c r="N847">
        <v>4.1500219999999999</v>
      </c>
      <c r="O847">
        <v>5.4560120000000003</v>
      </c>
    </row>
    <row r="848" spans="1:16">
      <c r="A848" s="31">
        <v>1761980</v>
      </c>
      <c r="B848">
        <v>176</v>
      </c>
      <c r="C848" t="s">
        <v>13</v>
      </c>
      <c r="D848">
        <v>1980</v>
      </c>
      <c r="E848">
        <v>3.4340000000000002</v>
      </c>
      <c r="F848">
        <v>2.9780000000000002</v>
      </c>
      <c r="G848">
        <v>0.313</v>
      </c>
      <c r="H848">
        <v>0.22700000000000001</v>
      </c>
      <c r="I848">
        <v>29.536000000000001</v>
      </c>
      <c r="J848">
        <v>26.132999999999999</v>
      </c>
    </row>
    <row r="849" spans="1:15">
      <c r="A849" s="31">
        <v>1761981</v>
      </c>
      <c r="B849">
        <v>176</v>
      </c>
      <c r="C849" t="s">
        <v>13</v>
      </c>
      <c r="D849">
        <v>1981</v>
      </c>
      <c r="E849">
        <v>3.544</v>
      </c>
      <c r="F849">
        <v>7.1159999999999997</v>
      </c>
      <c r="G849">
        <v>0.36499999999999999</v>
      </c>
      <c r="H849">
        <v>0.22900000000000001</v>
      </c>
      <c r="I849">
        <v>29.216000000000001</v>
      </c>
      <c r="J849">
        <v>24.507999999999999</v>
      </c>
      <c r="K849">
        <v>3.103837</v>
      </c>
      <c r="L849">
        <v>0.87336239999999998</v>
      </c>
      <c r="M849">
        <v>-6.6304879999999997</v>
      </c>
      <c r="N849">
        <v>-1.0952900000000001</v>
      </c>
      <c r="O849">
        <v>4.4171170000000002</v>
      </c>
    </row>
    <row r="850" spans="1:15">
      <c r="A850" s="31">
        <v>1761982</v>
      </c>
      <c r="B850">
        <v>176</v>
      </c>
      <c r="C850" t="s">
        <v>13</v>
      </c>
      <c r="D850">
        <v>1982</v>
      </c>
      <c r="E850">
        <v>3.2530000000000001</v>
      </c>
      <c r="F850">
        <v>-0.56999999999999995</v>
      </c>
      <c r="G850">
        <v>0.67</v>
      </c>
      <c r="H850">
        <v>0.23200000000000001</v>
      </c>
      <c r="I850">
        <v>30.428999999999998</v>
      </c>
      <c r="J850">
        <v>22.527000000000001</v>
      </c>
      <c r="K850">
        <v>-8.945589</v>
      </c>
      <c r="L850">
        <v>1.2931029999999999</v>
      </c>
      <c r="M850">
        <v>-8.7938919999999996</v>
      </c>
      <c r="N850">
        <v>3.986329</v>
      </c>
      <c r="O850">
        <v>6.371429</v>
      </c>
    </row>
    <row r="851" spans="1:15">
      <c r="A851" s="31">
        <v>1761983</v>
      </c>
      <c r="B851">
        <v>176</v>
      </c>
      <c r="C851" t="s">
        <v>13</v>
      </c>
      <c r="D851">
        <v>1983</v>
      </c>
      <c r="E851">
        <v>2.7949999999999999</v>
      </c>
      <c r="F851">
        <v>-9.6959999999999997</v>
      </c>
      <c r="G851">
        <v>1.022</v>
      </c>
      <c r="H851">
        <v>0.23599999999999999</v>
      </c>
      <c r="I851">
        <v>23.314</v>
      </c>
      <c r="J851">
        <v>22.556999999999999</v>
      </c>
      <c r="K851">
        <v>-16.386399999999998</v>
      </c>
      <c r="L851">
        <v>1.6949149999999999</v>
      </c>
      <c r="M851">
        <v>0.13299639999999999</v>
      </c>
      <c r="N851">
        <v>-30.518139999999999</v>
      </c>
      <c r="O851">
        <v>-4.3437159999999997</v>
      </c>
    </row>
    <row r="852" spans="1:15">
      <c r="A852" s="31">
        <v>1761984</v>
      </c>
      <c r="B852">
        <v>176</v>
      </c>
      <c r="C852" t="s">
        <v>13</v>
      </c>
      <c r="D852">
        <v>1984</v>
      </c>
      <c r="E852">
        <v>2.8940000000000001</v>
      </c>
      <c r="F852">
        <v>9.1449999999999996</v>
      </c>
      <c r="G852">
        <v>1.254</v>
      </c>
      <c r="H852">
        <v>0.23799999999999999</v>
      </c>
      <c r="I852">
        <v>25.373999999999999</v>
      </c>
      <c r="J852">
        <v>22.593</v>
      </c>
      <c r="K852">
        <v>3.420871</v>
      </c>
      <c r="L852">
        <v>0.84033610000000003</v>
      </c>
      <c r="M852">
        <v>0.15934139999999999</v>
      </c>
      <c r="N852">
        <v>8.1185460000000003</v>
      </c>
      <c r="O852">
        <v>7.6445340000000002</v>
      </c>
    </row>
    <row r="853" spans="1:15">
      <c r="A853" s="31">
        <v>1761985</v>
      </c>
      <c r="B853">
        <v>176</v>
      </c>
      <c r="C853" t="s">
        <v>13</v>
      </c>
      <c r="D853">
        <v>1985</v>
      </c>
      <c r="E853">
        <v>3.012</v>
      </c>
      <c r="F853">
        <v>9.4190000000000005</v>
      </c>
      <c r="G853">
        <v>0.90600000000000003</v>
      </c>
      <c r="H853">
        <v>0.24099999999999999</v>
      </c>
      <c r="I853">
        <v>22.966999999999999</v>
      </c>
      <c r="J853">
        <v>20.462</v>
      </c>
      <c r="K853">
        <v>3.9176630000000001</v>
      </c>
      <c r="L853">
        <v>1.2448129999999999</v>
      </c>
      <c r="M853">
        <v>-10.414429999999999</v>
      </c>
      <c r="N853">
        <v>-10.48025</v>
      </c>
      <c r="O853">
        <v>1.51854</v>
      </c>
    </row>
    <row r="854" spans="1:15">
      <c r="A854" s="31">
        <v>1761986</v>
      </c>
      <c r="B854">
        <v>176</v>
      </c>
      <c r="C854" t="s">
        <v>13</v>
      </c>
      <c r="D854">
        <v>1986</v>
      </c>
      <c r="E854">
        <v>4.0170000000000003</v>
      </c>
      <c r="F854">
        <v>0.94899999999999995</v>
      </c>
      <c r="G854">
        <v>0.65600000000000003</v>
      </c>
      <c r="H854">
        <v>0.24199999999999999</v>
      </c>
      <c r="I854">
        <v>20.503</v>
      </c>
      <c r="J854">
        <v>21.911999999999999</v>
      </c>
      <c r="K854">
        <v>25.01867</v>
      </c>
      <c r="L854">
        <v>0.41322310000000001</v>
      </c>
      <c r="M854">
        <v>6.6173789999999997</v>
      </c>
      <c r="N854">
        <v>-12.017749999999999</v>
      </c>
      <c r="O854">
        <v>0.87407749999999995</v>
      </c>
    </row>
    <row r="855" spans="1:15">
      <c r="A855" s="31">
        <v>1761987</v>
      </c>
      <c r="B855">
        <v>176</v>
      </c>
      <c r="C855" t="s">
        <v>13</v>
      </c>
      <c r="D855">
        <v>1987</v>
      </c>
      <c r="E855">
        <v>5.5659999999999998</v>
      </c>
      <c r="F855">
        <v>23.265000000000001</v>
      </c>
      <c r="G855">
        <v>0.441</v>
      </c>
      <c r="H855">
        <v>0.24399999999999999</v>
      </c>
      <c r="I855">
        <v>22.841999999999999</v>
      </c>
      <c r="J855">
        <v>19.213999999999999</v>
      </c>
      <c r="K855">
        <v>27.82968</v>
      </c>
      <c r="L855">
        <v>0.81967210000000001</v>
      </c>
      <c r="M855">
        <v>-14.041840000000001</v>
      </c>
      <c r="N855">
        <v>10.23991</v>
      </c>
      <c r="O855">
        <v>7.8551690000000001</v>
      </c>
    </row>
    <row r="856" spans="1:15">
      <c r="A856" s="31">
        <v>1761988</v>
      </c>
      <c r="B856">
        <v>176</v>
      </c>
      <c r="C856" t="s">
        <v>13</v>
      </c>
      <c r="D856">
        <v>1988</v>
      </c>
      <c r="E856">
        <v>6.149</v>
      </c>
      <c r="F856">
        <v>-4.585</v>
      </c>
      <c r="G856">
        <v>0.63600000000000001</v>
      </c>
      <c r="H856">
        <v>0.248</v>
      </c>
      <c r="I856">
        <v>22.901</v>
      </c>
      <c r="J856">
        <v>19.503</v>
      </c>
      <c r="K856">
        <v>9.4812159999999999</v>
      </c>
      <c r="L856">
        <v>1.612903</v>
      </c>
      <c r="M856">
        <v>1.4818229999999999</v>
      </c>
      <c r="N856">
        <v>0.25763069999999999</v>
      </c>
      <c r="O856">
        <v>5.7547949999999997</v>
      </c>
    </row>
    <row r="857" spans="1:15">
      <c r="A857" s="31">
        <v>1761989</v>
      </c>
      <c r="B857">
        <v>176</v>
      </c>
      <c r="C857" t="s">
        <v>13</v>
      </c>
      <c r="D857">
        <v>1989</v>
      </c>
      <c r="E857">
        <v>5.7050000000000001</v>
      </c>
      <c r="F857">
        <v>-10.257</v>
      </c>
      <c r="G857">
        <v>1.6579999999999999</v>
      </c>
      <c r="H857">
        <v>0.252</v>
      </c>
      <c r="I857">
        <v>20.798999999999999</v>
      </c>
      <c r="J857">
        <v>20.577999999999999</v>
      </c>
      <c r="K857">
        <v>-7.7826469999999999</v>
      </c>
      <c r="L857">
        <v>1.587302</v>
      </c>
      <c r="M857">
        <v>5.2240260000000003</v>
      </c>
      <c r="N857">
        <v>-10.106260000000001</v>
      </c>
      <c r="O857">
        <v>2.4479410000000001</v>
      </c>
    </row>
    <row r="858" spans="1:15">
      <c r="A858" s="31">
        <v>1761990</v>
      </c>
      <c r="B858">
        <v>176</v>
      </c>
      <c r="C858" t="s">
        <v>13</v>
      </c>
      <c r="D858">
        <v>1990</v>
      </c>
      <c r="E858">
        <v>6.51</v>
      </c>
      <c r="F858">
        <v>0.99099999999999999</v>
      </c>
      <c r="G858">
        <v>2.5939999999999999</v>
      </c>
      <c r="H858">
        <v>0.254</v>
      </c>
      <c r="I858">
        <v>21.013999999999999</v>
      </c>
      <c r="J858">
        <v>16.518999999999998</v>
      </c>
      <c r="K858">
        <v>12.365589999999999</v>
      </c>
      <c r="L858">
        <v>0.78740160000000003</v>
      </c>
      <c r="M858">
        <v>-24.5717</v>
      </c>
      <c r="N858">
        <v>1.0231269999999999</v>
      </c>
      <c r="O858">
        <v>4.4479569999999997</v>
      </c>
    </row>
    <row r="859" spans="1:15">
      <c r="A859" s="31">
        <v>1761991</v>
      </c>
      <c r="B859">
        <v>176</v>
      </c>
      <c r="C859" t="s">
        <v>13</v>
      </c>
      <c r="D859">
        <v>1991</v>
      </c>
      <c r="E859">
        <v>6.9550000000000001</v>
      </c>
      <c r="F859">
        <v>5.2590000000000003</v>
      </c>
      <c r="G859">
        <v>2.4569999999999999</v>
      </c>
      <c r="H859">
        <v>0.25600000000000001</v>
      </c>
      <c r="I859">
        <v>22.074000000000002</v>
      </c>
      <c r="J859">
        <v>15.679</v>
      </c>
      <c r="K859">
        <v>6.3982739999999998</v>
      </c>
      <c r="L859">
        <v>0.78125</v>
      </c>
      <c r="M859">
        <v>-5.3574840000000004</v>
      </c>
      <c r="N859">
        <v>4.8020300000000002</v>
      </c>
      <c r="O859">
        <v>6.3212739999999998</v>
      </c>
    </row>
    <row r="860" spans="1:15">
      <c r="A860" s="31">
        <v>1761992</v>
      </c>
      <c r="B860">
        <v>176</v>
      </c>
      <c r="C860" t="s">
        <v>13</v>
      </c>
      <c r="D860">
        <v>1992</v>
      </c>
      <c r="E860">
        <v>7.1120000000000001</v>
      </c>
      <c r="F860">
        <v>-5.9720000000000004</v>
      </c>
      <c r="G860">
        <v>4.1900000000000004</v>
      </c>
      <c r="H860">
        <v>0.26</v>
      </c>
      <c r="I860">
        <v>20.024999999999999</v>
      </c>
      <c r="J860">
        <v>15.398</v>
      </c>
      <c r="K860">
        <v>2.2075360000000002</v>
      </c>
      <c r="L860">
        <v>1.538462</v>
      </c>
      <c r="M860">
        <v>-1.8249120000000001</v>
      </c>
      <c r="N860">
        <v>-10.23221</v>
      </c>
      <c r="O860">
        <v>2.1321349999999999</v>
      </c>
    </row>
    <row r="861" spans="1:15">
      <c r="A861" s="31">
        <v>1761993</v>
      </c>
      <c r="B861">
        <v>176</v>
      </c>
      <c r="C861" t="s">
        <v>13</v>
      </c>
      <c r="D861">
        <v>1993</v>
      </c>
      <c r="E861">
        <v>6.2320000000000002</v>
      </c>
      <c r="F861">
        <v>-7.5010000000000003</v>
      </c>
      <c r="G861">
        <v>5.2969999999999997</v>
      </c>
      <c r="H861">
        <v>0.26200000000000001</v>
      </c>
      <c r="I861">
        <v>18.683</v>
      </c>
      <c r="J861">
        <v>17.289000000000001</v>
      </c>
      <c r="K861">
        <v>-14.12067</v>
      </c>
      <c r="L861">
        <v>0.7633588</v>
      </c>
      <c r="M861">
        <v>10.93759</v>
      </c>
      <c r="N861">
        <v>-7.183001</v>
      </c>
      <c r="O861">
        <v>2.9028689999999999</v>
      </c>
    </row>
    <row r="862" spans="1:15">
      <c r="A862" s="31">
        <v>1761994</v>
      </c>
      <c r="B862">
        <v>176</v>
      </c>
      <c r="C862" t="s">
        <v>13</v>
      </c>
      <c r="D862">
        <v>1994</v>
      </c>
      <c r="E862">
        <v>6.399</v>
      </c>
      <c r="F862">
        <v>3.8210000000000002</v>
      </c>
      <c r="G862">
        <v>5.3150000000000004</v>
      </c>
      <c r="H862">
        <v>0.26500000000000001</v>
      </c>
      <c r="I862">
        <v>17.75</v>
      </c>
      <c r="J862">
        <v>17.623000000000001</v>
      </c>
      <c r="K862">
        <v>2.6097830000000002</v>
      </c>
      <c r="L862">
        <v>1.1320749999999999</v>
      </c>
      <c r="M862">
        <v>1.895251</v>
      </c>
      <c r="N862">
        <v>-5.2563380000000004</v>
      </c>
      <c r="O862">
        <v>3.5488179999999998</v>
      </c>
    </row>
    <row r="863" spans="1:15">
      <c r="A863" s="31">
        <v>1761995</v>
      </c>
      <c r="B863">
        <v>176</v>
      </c>
      <c r="C863" t="s">
        <v>13</v>
      </c>
      <c r="D863">
        <v>1995</v>
      </c>
      <c r="E863">
        <v>7.1310000000000002</v>
      </c>
      <c r="F863">
        <v>3.617</v>
      </c>
      <c r="G863">
        <v>4.7939999999999996</v>
      </c>
      <c r="H863">
        <v>0.26700000000000002</v>
      </c>
      <c r="I863">
        <v>18.055</v>
      </c>
      <c r="J863">
        <v>18.236000000000001</v>
      </c>
      <c r="K863">
        <v>10.265040000000001</v>
      </c>
      <c r="L863">
        <v>0.7490637</v>
      </c>
      <c r="M863">
        <v>3.3614830000000002</v>
      </c>
      <c r="N863">
        <v>1.6892830000000001</v>
      </c>
      <c r="O863">
        <v>5.5585990000000001</v>
      </c>
    </row>
    <row r="864" spans="1:15">
      <c r="A864" s="31">
        <v>1761996</v>
      </c>
      <c r="B864">
        <v>176</v>
      </c>
      <c r="C864" t="s">
        <v>13</v>
      </c>
      <c r="D864">
        <v>1996</v>
      </c>
      <c r="E864">
        <v>7.48</v>
      </c>
      <c r="F864">
        <v>14.599</v>
      </c>
      <c r="G864">
        <v>3.698</v>
      </c>
      <c r="H864">
        <v>0.26800000000000002</v>
      </c>
      <c r="I864">
        <v>20.946999999999999</v>
      </c>
      <c r="J864">
        <v>18.513000000000002</v>
      </c>
      <c r="K864">
        <v>4.665775</v>
      </c>
      <c r="L864">
        <v>0.37313429999999997</v>
      </c>
      <c r="M864">
        <v>1.496246</v>
      </c>
      <c r="N864">
        <v>13.80627</v>
      </c>
      <c r="O864">
        <v>9.1652000000000005</v>
      </c>
    </row>
    <row r="865" spans="1:16">
      <c r="A865" s="31">
        <v>1761997</v>
      </c>
      <c r="B865">
        <v>176</v>
      </c>
      <c r="C865" t="s">
        <v>13</v>
      </c>
      <c r="D865">
        <v>1997</v>
      </c>
      <c r="E865">
        <v>7.57</v>
      </c>
      <c r="F865">
        <v>6.88</v>
      </c>
      <c r="G865">
        <v>3.7490000000000001</v>
      </c>
      <c r="H865">
        <v>0.27</v>
      </c>
      <c r="I865">
        <v>21.774999999999999</v>
      </c>
      <c r="J865">
        <v>19.420999999999999</v>
      </c>
      <c r="K865">
        <v>1.188904</v>
      </c>
      <c r="L865">
        <v>0.74074070000000003</v>
      </c>
      <c r="M865">
        <v>4.6753520000000002</v>
      </c>
      <c r="N865">
        <v>3.8025259999999999</v>
      </c>
      <c r="O865">
        <v>6.2901420000000003</v>
      </c>
    </row>
    <row r="866" spans="1:16">
      <c r="A866" s="31">
        <v>1761998</v>
      </c>
      <c r="B866">
        <v>176</v>
      </c>
      <c r="C866" t="s">
        <v>13</v>
      </c>
      <c r="D866">
        <v>1998</v>
      </c>
      <c r="E866">
        <v>8.5039999999999996</v>
      </c>
      <c r="F866">
        <v>21.945</v>
      </c>
      <c r="G866">
        <v>2.86</v>
      </c>
      <c r="H866">
        <v>0.27200000000000002</v>
      </c>
      <c r="I866">
        <v>25.864000000000001</v>
      </c>
      <c r="J866">
        <v>18.664000000000001</v>
      </c>
      <c r="K866">
        <v>10.98307</v>
      </c>
      <c r="L866">
        <v>0.73529409999999995</v>
      </c>
      <c r="M866">
        <v>-4.055936</v>
      </c>
      <c r="N866">
        <v>15.809620000000001</v>
      </c>
      <c r="O866">
        <v>9.9462740000000007</v>
      </c>
    </row>
    <row r="867" spans="1:16">
      <c r="A867" s="31">
        <v>1761999</v>
      </c>
      <c r="B867">
        <v>176</v>
      </c>
      <c r="C867" t="s">
        <v>13</v>
      </c>
      <c r="D867">
        <v>1999</v>
      </c>
      <c r="E867">
        <v>8.9819999999999993</v>
      </c>
      <c r="F867">
        <v>3.3519999999999999</v>
      </c>
      <c r="G867">
        <v>2.0339999999999998</v>
      </c>
      <c r="H867">
        <v>0.27600000000000002</v>
      </c>
      <c r="I867">
        <v>23.57</v>
      </c>
      <c r="J867">
        <v>16.454000000000001</v>
      </c>
      <c r="K867">
        <v>5.3217540000000003</v>
      </c>
      <c r="L867">
        <v>1.4492750000000001</v>
      </c>
      <c r="M867">
        <v>-13.431380000000001</v>
      </c>
      <c r="N867">
        <v>-9.7327110000000001</v>
      </c>
      <c r="O867">
        <v>1.837259</v>
      </c>
    </row>
    <row r="868" spans="1:16">
      <c r="A868" s="31">
        <v>1762000</v>
      </c>
      <c r="B868">
        <v>176</v>
      </c>
      <c r="C868" t="s">
        <v>13</v>
      </c>
      <c r="D868">
        <v>2000</v>
      </c>
      <c r="E868">
        <v>9.0259999999999998</v>
      </c>
      <c r="F868">
        <v>7.8019999999999996</v>
      </c>
      <c r="G868">
        <v>2.1779999999999999</v>
      </c>
      <c r="H868">
        <v>0.27900000000000003</v>
      </c>
      <c r="I868">
        <v>24.931999999999999</v>
      </c>
      <c r="J868">
        <v>14.734999999999999</v>
      </c>
      <c r="K868">
        <v>0.48748059999999999</v>
      </c>
      <c r="L868">
        <v>1.075269</v>
      </c>
      <c r="M868">
        <v>-11.6661</v>
      </c>
      <c r="N868">
        <v>5.4628589999999999</v>
      </c>
      <c r="O868">
        <v>6.5782059999999998</v>
      </c>
      <c r="P868">
        <v>3.61258E-2</v>
      </c>
    </row>
    <row r="869" spans="1:16">
      <c r="A869" s="31">
        <v>1762001</v>
      </c>
      <c r="B869">
        <v>176</v>
      </c>
      <c r="C869" t="s">
        <v>13</v>
      </c>
      <c r="D869">
        <v>2001</v>
      </c>
      <c r="E869">
        <v>8.2349999999999994</v>
      </c>
      <c r="F869">
        <v>-9.9760000000000009</v>
      </c>
      <c r="G869">
        <v>2.335</v>
      </c>
      <c r="H869">
        <v>0.28299999999999997</v>
      </c>
      <c r="I869">
        <v>22.901</v>
      </c>
      <c r="J869">
        <v>18.646000000000001</v>
      </c>
      <c r="K869">
        <v>-9.6053429999999995</v>
      </c>
      <c r="L869">
        <v>1.4134279999999999</v>
      </c>
      <c r="M869">
        <v>20.975010000000001</v>
      </c>
      <c r="N869">
        <v>-8.868608</v>
      </c>
      <c r="O869">
        <v>3.2292149999999999</v>
      </c>
      <c r="P869">
        <v>3.61258E-2</v>
      </c>
    </row>
    <row r="870" spans="1:16">
      <c r="A870" s="31">
        <v>1762002</v>
      </c>
      <c r="B870">
        <v>176</v>
      </c>
      <c r="C870" t="s">
        <v>13</v>
      </c>
      <c r="D870">
        <v>2002</v>
      </c>
      <c r="E870">
        <v>9.3179999999999996</v>
      </c>
      <c r="F870">
        <v>-2.7309999999999999</v>
      </c>
      <c r="G870">
        <v>3.0760000000000001</v>
      </c>
      <c r="H870">
        <v>0.28699999999999998</v>
      </c>
      <c r="I870">
        <v>19.809999999999999</v>
      </c>
      <c r="J870">
        <v>21.018999999999998</v>
      </c>
      <c r="K870">
        <v>11.622669999999999</v>
      </c>
      <c r="L870">
        <v>1.3937280000000001</v>
      </c>
      <c r="M870">
        <v>11.28979</v>
      </c>
      <c r="N870">
        <v>-15.60323</v>
      </c>
      <c r="O870">
        <v>0.67701370000000005</v>
      </c>
      <c r="P870">
        <v>3.61258E-2</v>
      </c>
    </row>
    <row r="871" spans="1:16">
      <c r="A871" s="31">
        <v>1762003</v>
      </c>
      <c r="B871">
        <v>176</v>
      </c>
      <c r="C871" t="s">
        <v>13</v>
      </c>
      <c r="D871">
        <v>2003</v>
      </c>
      <c r="E871">
        <v>11.429</v>
      </c>
      <c r="F871">
        <v>10.255000000000001</v>
      </c>
      <c r="G871">
        <v>3.5249999999999999</v>
      </c>
      <c r="H871">
        <v>0.28799999999999998</v>
      </c>
      <c r="I871">
        <v>21.292000000000002</v>
      </c>
      <c r="J871">
        <v>16.404</v>
      </c>
      <c r="K871">
        <v>18.470559999999999</v>
      </c>
      <c r="L871">
        <v>0.34722219999999998</v>
      </c>
      <c r="M871">
        <v>-28.133379999999999</v>
      </c>
      <c r="N871">
        <v>6.9603609999999998</v>
      </c>
      <c r="O871">
        <v>5.9114870000000002</v>
      </c>
      <c r="P871">
        <v>3.61258E-2</v>
      </c>
    </row>
    <row r="872" spans="1:16">
      <c r="A872" s="31">
        <v>1762004</v>
      </c>
      <c r="B872">
        <v>176</v>
      </c>
      <c r="C872" t="s">
        <v>13</v>
      </c>
      <c r="D872">
        <v>2004</v>
      </c>
      <c r="E872">
        <v>13.824999999999999</v>
      </c>
      <c r="F872">
        <v>14.622</v>
      </c>
      <c r="G872">
        <v>3.4169999999999998</v>
      </c>
      <c r="H872">
        <v>0.29099999999999998</v>
      </c>
      <c r="I872">
        <v>24.844999999999999</v>
      </c>
      <c r="J872">
        <v>14.797000000000001</v>
      </c>
      <c r="K872">
        <v>17.330919999999999</v>
      </c>
      <c r="L872">
        <v>1.0309280000000001</v>
      </c>
      <c r="M872">
        <v>-10.86031</v>
      </c>
      <c r="N872">
        <v>14.300660000000001</v>
      </c>
      <c r="O872">
        <v>9.4744600000000005</v>
      </c>
      <c r="P872">
        <v>3.61258E-2</v>
      </c>
    </row>
    <row r="873" spans="1:16">
      <c r="A873" s="31">
        <v>1762005</v>
      </c>
      <c r="B873">
        <v>176</v>
      </c>
      <c r="C873" t="s">
        <v>13</v>
      </c>
      <c r="D873">
        <v>2005</v>
      </c>
      <c r="E873">
        <v>16.853000000000002</v>
      </c>
      <c r="F873">
        <v>27.827000000000002</v>
      </c>
      <c r="G873">
        <v>2.883</v>
      </c>
      <c r="H873">
        <v>0.29399999999999998</v>
      </c>
      <c r="I873">
        <v>28.870999999999999</v>
      </c>
      <c r="J873">
        <v>13.163</v>
      </c>
      <c r="K873">
        <v>17.967130000000001</v>
      </c>
      <c r="L873">
        <v>1.020408</v>
      </c>
      <c r="M873">
        <v>-12.41358</v>
      </c>
      <c r="N873">
        <v>13.944789999999999</v>
      </c>
      <c r="O873">
        <v>9.2971459999999997</v>
      </c>
      <c r="P873">
        <v>3.61258E-2</v>
      </c>
    </row>
    <row r="874" spans="1:16">
      <c r="A874" s="31">
        <v>1762006</v>
      </c>
      <c r="B874">
        <v>176</v>
      </c>
      <c r="C874" t="s">
        <v>13</v>
      </c>
      <c r="D874">
        <v>2006</v>
      </c>
      <c r="E874">
        <v>17.465</v>
      </c>
      <c r="F874">
        <v>9.82</v>
      </c>
      <c r="G874">
        <v>3.2</v>
      </c>
      <c r="H874">
        <v>0.3</v>
      </c>
      <c r="I874">
        <v>36.072000000000003</v>
      </c>
      <c r="J874">
        <v>13.361000000000001</v>
      </c>
      <c r="K874">
        <v>3.5041509999999998</v>
      </c>
      <c r="L874">
        <v>2</v>
      </c>
      <c r="M874">
        <v>1.4819249999999999</v>
      </c>
      <c r="N874">
        <v>19.96285</v>
      </c>
      <c r="O874">
        <v>12.563280000000001</v>
      </c>
      <c r="P874">
        <v>3.61258E-2</v>
      </c>
    </row>
    <row r="875" spans="1:16">
      <c r="A875" s="31">
        <v>1762007</v>
      </c>
      <c r="B875">
        <v>176</v>
      </c>
      <c r="C875" t="s">
        <v>13</v>
      </c>
      <c r="D875">
        <v>2007</v>
      </c>
      <c r="E875">
        <v>21.652999999999999</v>
      </c>
      <c r="F875">
        <v>-2.2629999999999999</v>
      </c>
      <c r="G875">
        <v>2.492</v>
      </c>
      <c r="H875">
        <v>0.308</v>
      </c>
      <c r="I875">
        <v>29.574999999999999</v>
      </c>
      <c r="J875">
        <v>15.999000000000001</v>
      </c>
      <c r="K875">
        <v>19.341429999999999</v>
      </c>
      <c r="L875">
        <v>2.5974029999999999</v>
      </c>
      <c r="M875">
        <v>16.488530000000001</v>
      </c>
      <c r="N875">
        <v>-21.967880000000001</v>
      </c>
      <c r="O875">
        <v>-0.22839290000000001</v>
      </c>
      <c r="P875">
        <v>3.61258E-2</v>
      </c>
    </row>
    <row r="876" spans="1:16">
      <c r="A876" s="31">
        <v>1762008</v>
      </c>
      <c r="B876">
        <v>176</v>
      </c>
      <c r="C876" t="s">
        <v>13</v>
      </c>
      <c r="D876">
        <v>2008</v>
      </c>
      <c r="E876">
        <v>18.074999999999999</v>
      </c>
      <c r="F876">
        <v>-20.312999999999999</v>
      </c>
      <c r="G876">
        <v>3.3250000000000002</v>
      </c>
      <c r="H876">
        <v>0.315</v>
      </c>
      <c r="I876">
        <v>26.021000000000001</v>
      </c>
      <c r="J876">
        <v>5.23</v>
      </c>
      <c r="K876">
        <v>-19.795300000000001</v>
      </c>
      <c r="L876">
        <v>2.2222219999999999</v>
      </c>
      <c r="M876">
        <v>-205.90819999999999</v>
      </c>
      <c r="N876">
        <v>-13.658200000000001</v>
      </c>
      <c r="O876">
        <v>-5.167573</v>
      </c>
      <c r="P876">
        <v>3.61258E-2</v>
      </c>
    </row>
    <row r="877" spans="1:16">
      <c r="A877" s="31">
        <v>1762009</v>
      </c>
      <c r="B877">
        <v>176</v>
      </c>
      <c r="C877" t="s">
        <v>13</v>
      </c>
      <c r="D877">
        <v>2009</v>
      </c>
      <c r="E877">
        <v>13.154</v>
      </c>
      <c r="F877">
        <v>-20.67</v>
      </c>
      <c r="G877">
        <v>8.0079999999999991</v>
      </c>
      <c r="H877">
        <v>0.31900000000000001</v>
      </c>
      <c r="I877">
        <v>15.323</v>
      </c>
      <c r="J877">
        <v>6.41</v>
      </c>
      <c r="K877">
        <v>-37.410679999999999</v>
      </c>
      <c r="L877">
        <v>1.253919</v>
      </c>
      <c r="M877">
        <v>18.408740000000002</v>
      </c>
      <c r="N877">
        <v>-69.816609999999997</v>
      </c>
      <c r="O877">
        <v>-17.038070000000001</v>
      </c>
      <c r="P877">
        <v>3.61258E-2</v>
      </c>
    </row>
    <row r="878" spans="1:16">
      <c r="A878" s="31">
        <v>1762010</v>
      </c>
      <c r="B878">
        <v>176</v>
      </c>
      <c r="C878" t="s">
        <v>13</v>
      </c>
      <c r="D878">
        <v>2010</v>
      </c>
      <c r="E878">
        <v>13.750999999999999</v>
      </c>
      <c r="F878">
        <v>2.319</v>
      </c>
      <c r="G878">
        <v>8.3170000000000002</v>
      </c>
      <c r="H878">
        <v>0.318</v>
      </c>
      <c r="I878">
        <v>13.909000000000001</v>
      </c>
      <c r="J878">
        <v>7.8140000000000001</v>
      </c>
      <c r="K878">
        <v>4.3415030000000003</v>
      </c>
      <c r="L878">
        <v>-0.31446540000000001</v>
      </c>
      <c r="M878">
        <v>17.967749999999999</v>
      </c>
      <c r="N878">
        <v>-10.166079999999999</v>
      </c>
      <c r="O878">
        <v>1.244227</v>
      </c>
      <c r="P878">
        <v>3.61258E-2</v>
      </c>
    </row>
    <row r="879" spans="1:16">
      <c r="A879" s="31">
        <v>1762011</v>
      </c>
      <c r="B879">
        <v>176</v>
      </c>
      <c r="C879" t="s">
        <v>13</v>
      </c>
      <c r="D879">
        <v>2011</v>
      </c>
      <c r="E879">
        <v>15.222</v>
      </c>
      <c r="F879">
        <v>6.774</v>
      </c>
      <c r="G879">
        <v>7.7</v>
      </c>
      <c r="H879">
        <v>0.318</v>
      </c>
      <c r="I879">
        <v>15.583</v>
      </c>
      <c r="J879">
        <v>10.856</v>
      </c>
      <c r="K879">
        <v>9.6636450000000007</v>
      </c>
      <c r="L879">
        <v>0</v>
      </c>
      <c r="M879">
        <v>28.021370000000001</v>
      </c>
      <c r="N879">
        <v>10.74248</v>
      </c>
      <c r="O879">
        <v>8.7197239999999994</v>
      </c>
      <c r="P879">
        <v>3.61258E-2</v>
      </c>
    </row>
    <row r="880" spans="1:16">
      <c r="A880" s="31">
        <v>1762012</v>
      </c>
      <c r="B880">
        <v>176</v>
      </c>
      <c r="C880" t="s">
        <v>13</v>
      </c>
      <c r="D880">
        <v>2012</v>
      </c>
      <c r="E880">
        <v>14.752000000000001</v>
      </c>
      <c r="F880">
        <v>4.6040000000000001</v>
      </c>
      <c r="G880">
        <v>6.617</v>
      </c>
      <c r="H880">
        <v>0.32</v>
      </c>
      <c r="I880">
        <v>16.015999999999998</v>
      </c>
      <c r="J880">
        <v>12.44</v>
      </c>
      <c r="K880">
        <v>-3.1860089999999999</v>
      </c>
      <c r="L880">
        <v>0.625</v>
      </c>
      <c r="M880">
        <v>12.73312</v>
      </c>
      <c r="N880">
        <v>2.7035469999999999</v>
      </c>
      <c r="O880">
        <v>6.0974510000000004</v>
      </c>
      <c r="P880">
        <v>3.61258E-2</v>
      </c>
    </row>
    <row r="881" spans="1:16">
      <c r="A881" s="31">
        <v>1762013</v>
      </c>
      <c r="B881">
        <v>176</v>
      </c>
      <c r="C881" t="s">
        <v>13</v>
      </c>
      <c r="D881">
        <v>2013</v>
      </c>
      <c r="E881">
        <v>16.125</v>
      </c>
      <c r="F881">
        <v>0.106</v>
      </c>
      <c r="G881">
        <v>5.8330000000000002</v>
      </c>
      <c r="H881">
        <v>0.32200000000000001</v>
      </c>
      <c r="I881">
        <v>15.47</v>
      </c>
      <c r="J881">
        <v>21.722000000000001</v>
      </c>
      <c r="K881">
        <v>8.5147290000000009</v>
      </c>
      <c r="L881">
        <v>0.62111799999999995</v>
      </c>
      <c r="M881">
        <v>42.730870000000003</v>
      </c>
      <c r="N881">
        <v>-3.5294120000000002</v>
      </c>
      <c r="O881">
        <v>5.0361279999999997</v>
      </c>
      <c r="P881">
        <v>3.61258E-2</v>
      </c>
    </row>
    <row r="882" spans="1:16">
      <c r="A882" s="31">
        <v>1762014</v>
      </c>
      <c r="B882">
        <v>176</v>
      </c>
      <c r="C882" t="s">
        <v>13</v>
      </c>
      <c r="D882">
        <v>2014</v>
      </c>
      <c r="E882">
        <v>17.867999999999999</v>
      </c>
      <c r="F882">
        <v>10.02</v>
      </c>
      <c r="G882">
        <v>5.4169999999999998</v>
      </c>
      <c r="H882">
        <v>0.32600000000000001</v>
      </c>
      <c r="I882">
        <v>17.224</v>
      </c>
      <c r="J882">
        <v>21.623000000000001</v>
      </c>
      <c r="K882">
        <v>9.7548689999999993</v>
      </c>
      <c r="L882">
        <v>1.2269939999999999</v>
      </c>
      <c r="M882">
        <v>-0.45784580000000002</v>
      </c>
      <c r="N882">
        <v>10.18347</v>
      </c>
      <c r="O882">
        <v>8.6297669999999993</v>
      </c>
      <c r="P882">
        <v>3.61258E-2</v>
      </c>
    </row>
    <row r="883" spans="1:16">
      <c r="A883" s="31">
        <v>1762015</v>
      </c>
      <c r="B883">
        <v>176</v>
      </c>
      <c r="C883" t="s">
        <v>13</v>
      </c>
      <c r="D883">
        <v>2015</v>
      </c>
      <c r="E883">
        <v>17.516999999999999</v>
      </c>
      <c r="F883">
        <v>13.542</v>
      </c>
      <c r="G883">
        <v>4.5</v>
      </c>
      <c r="H883">
        <v>0.32900000000000001</v>
      </c>
      <c r="I883">
        <v>19.404</v>
      </c>
      <c r="J883">
        <v>25.033999999999999</v>
      </c>
      <c r="K883">
        <v>-2.003768</v>
      </c>
      <c r="L883">
        <v>0.9118541</v>
      </c>
      <c r="M883">
        <v>13.62547</v>
      </c>
      <c r="N883">
        <v>11.2348</v>
      </c>
      <c r="O883">
        <v>9.175338</v>
      </c>
      <c r="P883">
        <v>3.61258E-2</v>
      </c>
    </row>
    <row r="884" spans="1:16">
      <c r="A884" s="31">
        <v>1762016</v>
      </c>
      <c r="B884">
        <v>176</v>
      </c>
      <c r="C884" t="s">
        <v>13</v>
      </c>
      <c r="D884">
        <v>2016</v>
      </c>
      <c r="E884">
        <v>20.792999999999999</v>
      </c>
      <c r="F884">
        <v>14.603</v>
      </c>
      <c r="G884">
        <v>3.3420000000000001</v>
      </c>
      <c r="H884">
        <v>0.33300000000000002</v>
      </c>
      <c r="I884">
        <v>21.084</v>
      </c>
      <c r="J884">
        <v>29.167999999999999</v>
      </c>
      <c r="K884">
        <v>15.7553</v>
      </c>
      <c r="L884">
        <v>1.201201</v>
      </c>
      <c r="M884">
        <v>14.173069999999999</v>
      </c>
      <c r="N884">
        <v>7.9681280000000001</v>
      </c>
      <c r="O884">
        <v>8.3632139999999993</v>
      </c>
      <c r="P884">
        <v>3.61258E-2</v>
      </c>
    </row>
    <row r="885" spans="1:16">
      <c r="A885" s="31">
        <v>1762017</v>
      </c>
      <c r="B885">
        <v>176</v>
      </c>
      <c r="C885" t="s">
        <v>13</v>
      </c>
      <c r="D885">
        <v>2017</v>
      </c>
      <c r="E885">
        <v>24.728000000000002</v>
      </c>
      <c r="F885">
        <v>11.831</v>
      </c>
      <c r="G885">
        <v>3.2829999999999999</v>
      </c>
      <c r="H885">
        <v>0.33800000000000002</v>
      </c>
      <c r="I885">
        <v>21.741</v>
      </c>
      <c r="J885">
        <v>25.971</v>
      </c>
      <c r="K885">
        <v>15.913130000000001</v>
      </c>
      <c r="L885">
        <v>1.47929</v>
      </c>
      <c r="M885">
        <v>-12.30988</v>
      </c>
      <c r="N885">
        <v>3.0219399999999998</v>
      </c>
      <c r="O885">
        <v>6.0951040000000001</v>
      </c>
      <c r="P885">
        <v>3.61258E-2</v>
      </c>
    </row>
    <row r="886" spans="1:16">
      <c r="A886" s="31">
        <v>1762018</v>
      </c>
      <c r="B886">
        <v>176</v>
      </c>
      <c r="C886" t="s">
        <v>13</v>
      </c>
      <c r="D886">
        <v>2018</v>
      </c>
      <c r="E886">
        <v>26.224</v>
      </c>
      <c r="F886">
        <v>0.48899999999999999</v>
      </c>
      <c r="G886">
        <v>3.1</v>
      </c>
      <c r="H886">
        <v>0.34799999999999998</v>
      </c>
      <c r="I886">
        <v>21.989000000000001</v>
      </c>
      <c r="J886">
        <v>25.742999999999999</v>
      </c>
      <c r="K886">
        <v>5.7046979999999996</v>
      </c>
      <c r="L886">
        <v>2.8735629999999999</v>
      </c>
      <c r="M886">
        <v>-0.88567759999999995</v>
      </c>
      <c r="N886">
        <v>1.127837</v>
      </c>
      <c r="O886">
        <v>7.0270200000000003</v>
      </c>
      <c r="P886">
        <v>3.61258E-2</v>
      </c>
    </row>
    <row r="887" spans="1:16">
      <c r="A887" s="31">
        <v>1762019</v>
      </c>
      <c r="B887">
        <v>176</v>
      </c>
      <c r="C887" t="s">
        <v>13</v>
      </c>
      <c r="D887">
        <v>2019</v>
      </c>
      <c r="E887">
        <v>24.837</v>
      </c>
      <c r="F887">
        <v>-9.3109999999999999</v>
      </c>
      <c r="G887">
        <v>3.9249999999999998</v>
      </c>
      <c r="H887">
        <v>0.35699999999999998</v>
      </c>
      <c r="I887">
        <v>20.606000000000002</v>
      </c>
      <c r="J887">
        <v>26.972999999999999</v>
      </c>
      <c r="K887">
        <v>-5.5844100000000001</v>
      </c>
      <c r="L887">
        <v>2.5210080000000001</v>
      </c>
      <c r="M887">
        <v>4.5601159999999998</v>
      </c>
      <c r="N887">
        <v>-6.7116369999999996</v>
      </c>
      <c r="O887">
        <v>4.3308460000000002</v>
      </c>
    </row>
    <row r="888" spans="1:16">
      <c r="A888" s="31">
        <v>1762020</v>
      </c>
      <c r="B888">
        <v>176</v>
      </c>
      <c r="C888" t="s">
        <v>13</v>
      </c>
      <c r="D888">
        <v>2020</v>
      </c>
      <c r="E888">
        <v>21.715</v>
      </c>
      <c r="F888">
        <v>-22.04</v>
      </c>
      <c r="G888">
        <v>6.4329999999999998</v>
      </c>
      <c r="H888">
        <v>0.36399999999999999</v>
      </c>
      <c r="I888">
        <v>21.667999999999999</v>
      </c>
      <c r="J888">
        <v>22.716999999999999</v>
      </c>
      <c r="K888">
        <v>-14.37716</v>
      </c>
      <c r="L888">
        <v>1.9230769999999999</v>
      </c>
      <c r="M888">
        <v>-18.734870000000001</v>
      </c>
      <c r="N888">
        <v>4.9012370000000001</v>
      </c>
      <c r="O888">
        <v>6.8754189999999999</v>
      </c>
    </row>
    <row r="889" spans="1:16">
      <c r="A889" s="31">
        <v>1762021</v>
      </c>
      <c r="B889">
        <v>176</v>
      </c>
      <c r="C889" t="s">
        <v>13</v>
      </c>
      <c r="D889">
        <v>2021</v>
      </c>
      <c r="E889">
        <v>24.155000000000001</v>
      </c>
      <c r="F889">
        <v>12.305999999999999</v>
      </c>
      <c r="G889">
        <v>6</v>
      </c>
      <c r="H889">
        <v>0.37</v>
      </c>
      <c r="I889">
        <v>22.048999999999999</v>
      </c>
      <c r="J889">
        <v>23.088999999999999</v>
      </c>
      <c r="K889">
        <v>10.101430000000001</v>
      </c>
      <c r="L889">
        <v>1.6216219999999999</v>
      </c>
      <c r="M889">
        <v>1.611157</v>
      </c>
      <c r="N889">
        <v>1.72797</v>
      </c>
      <c r="O889">
        <v>6.2500739999999997</v>
      </c>
    </row>
    <row r="890" spans="1:16">
      <c r="A890" s="31">
        <v>1762022</v>
      </c>
      <c r="B890">
        <v>176</v>
      </c>
      <c r="C890" t="s">
        <v>13</v>
      </c>
      <c r="D890">
        <v>2022</v>
      </c>
      <c r="E890">
        <v>25.158999999999999</v>
      </c>
      <c r="F890">
        <v>4.6079999999999997</v>
      </c>
      <c r="G890">
        <v>5</v>
      </c>
      <c r="H890">
        <v>0.376</v>
      </c>
      <c r="I890">
        <v>21.626000000000001</v>
      </c>
      <c r="J890">
        <v>23.335999999999999</v>
      </c>
      <c r="K890">
        <v>3.9906199999999998</v>
      </c>
      <c r="L890">
        <v>1.595745</v>
      </c>
      <c r="M890">
        <v>1.0584499999999999</v>
      </c>
      <c r="N890">
        <v>-1.9559789999999999</v>
      </c>
      <c r="O890">
        <v>4.9981790000000004</v>
      </c>
    </row>
    <row r="891" spans="1:16">
      <c r="A891" s="31">
        <v>1762023</v>
      </c>
      <c r="B891">
        <v>176</v>
      </c>
      <c r="C891" t="s">
        <v>13</v>
      </c>
      <c r="D891">
        <v>2023</v>
      </c>
      <c r="E891">
        <v>25.823</v>
      </c>
      <c r="F891">
        <v>8.2449999999999992</v>
      </c>
      <c r="G891">
        <v>4</v>
      </c>
      <c r="H891">
        <v>0.38100000000000001</v>
      </c>
      <c r="I891">
        <v>21.483000000000001</v>
      </c>
      <c r="J891">
        <v>23.166</v>
      </c>
      <c r="K891">
        <v>2.5713509999999999</v>
      </c>
      <c r="L891">
        <v>1.3123359999999999</v>
      </c>
      <c r="M891">
        <v>-0.73383410000000004</v>
      </c>
      <c r="N891">
        <v>-0.66564259999999997</v>
      </c>
      <c r="O891">
        <v>5.1240690000000004</v>
      </c>
    </row>
    <row r="892" spans="1:16">
      <c r="A892" s="31">
        <v>1762024</v>
      </c>
      <c r="B892">
        <v>176</v>
      </c>
      <c r="C892" t="s">
        <v>13</v>
      </c>
      <c r="D892">
        <v>2024</v>
      </c>
      <c r="E892">
        <v>27.013999999999999</v>
      </c>
      <c r="F892">
        <v>7.4740000000000002</v>
      </c>
      <c r="G892">
        <v>4</v>
      </c>
      <c r="H892">
        <v>0.38700000000000001</v>
      </c>
      <c r="I892">
        <v>21.021999999999998</v>
      </c>
      <c r="J892">
        <v>22.818999999999999</v>
      </c>
      <c r="K892">
        <v>4.4088250000000002</v>
      </c>
      <c r="L892">
        <v>1.5503880000000001</v>
      </c>
      <c r="M892">
        <v>-1.5206630000000001</v>
      </c>
      <c r="N892">
        <v>-2.1929409999999998</v>
      </c>
      <c r="O892">
        <v>4.7966389999999999</v>
      </c>
    </row>
    <row r="893" spans="1:16">
      <c r="A893" s="31">
        <v>1762025</v>
      </c>
      <c r="B893">
        <v>176</v>
      </c>
      <c r="C893" t="s">
        <v>13</v>
      </c>
      <c r="D893">
        <v>2025</v>
      </c>
      <c r="E893">
        <v>28.431000000000001</v>
      </c>
      <c r="F893">
        <v>2.9169999999999998</v>
      </c>
      <c r="G893">
        <v>4</v>
      </c>
      <c r="H893">
        <v>0.38700000000000001</v>
      </c>
      <c r="I893">
        <v>20.71</v>
      </c>
      <c r="J893">
        <v>22.606000000000002</v>
      </c>
      <c r="K893">
        <v>4.9839960000000003</v>
      </c>
      <c r="L893">
        <v>0</v>
      </c>
      <c r="M893">
        <v>-0.9422277</v>
      </c>
      <c r="N893">
        <v>-1.5065189999999999</v>
      </c>
      <c r="O893">
        <v>3.732669</v>
      </c>
    </row>
    <row r="894" spans="1:16">
      <c r="A894" s="31">
        <v>1762026</v>
      </c>
      <c r="B894">
        <v>176</v>
      </c>
      <c r="C894" t="s">
        <v>13</v>
      </c>
      <c r="D894">
        <v>2026</v>
      </c>
      <c r="E894">
        <v>29.956</v>
      </c>
      <c r="F894">
        <v>2.9630000000000001</v>
      </c>
      <c r="G894">
        <v>4</v>
      </c>
      <c r="H894">
        <v>0.38600000000000001</v>
      </c>
      <c r="I894">
        <v>20.513000000000002</v>
      </c>
      <c r="J894">
        <v>22.515000000000001</v>
      </c>
      <c r="K894">
        <v>5.0907999999999998</v>
      </c>
      <c r="L894">
        <v>-0.2590674</v>
      </c>
      <c r="M894">
        <v>-0.40417500000000001</v>
      </c>
      <c r="N894">
        <v>-0.96036659999999996</v>
      </c>
      <c r="O894">
        <v>3.711398</v>
      </c>
    </row>
    <row r="895" spans="1:16">
      <c r="A895" s="31">
        <v>1781980</v>
      </c>
      <c r="B895">
        <v>178</v>
      </c>
      <c r="C895" t="s">
        <v>14</v>
      </c>
      <c r="D895">
        <v>1980</v>
      </c>
      <c r="E895">
        <v>21.38</v>
      </c>
      <c r="F895">
        <v>-4.407</v>
      </c>
      <c r="H895">
        <v>3.427</v>
      </c>
      <c r="I895">
        <v>28.178999999999998</v>
      </c>
      <c r="J895">
        <v>15.334</v>
      </c>
    </row>
    <row r="896" spans="1:16">
      <c r="A896" s="31">
        <v>1781981</v>
      </c>
      <c r="B896">
        <v>178</v>
      </c>
      <c r="C896" t="s">
        <v>14</v>
      </c>
      <c r="D896">
        <v>1981</v>
      </c>
      <c r="E896">
        <v>20.38</v>
      </c>
      <c r="F896">
        <v>1.6279999999999999</v>
      </c>
      <c r="H896">
        <v>3.47</v>
      </c>
      <c r="I896">
        <v>29.172000000000001</v>
      </c>
      <c r="J896">
        <v>13.462999999999999</v>
      </c>
      <c r="K896">
        <v>-4.906771</v>
      </c>
      <c r="L896">
        <v>1.239193</v>
      </c>
      <c r="M896">
        <v>-13.897349999999999</v>
      </c>
      <c r="N896">
        <v>3.4039489999999999</v>
      </c>
      <c r="O896">
        <v>5.9655560000000003</v>
      </c>
    </row>
    <row r="897" spans="1:15">
      <c r="A897" s="31">
        <v>1781982</v>
      </c>
      <c r="B897">
        <v>178</v>
      </c>
      <c r="C897" t="s">
        <v>14</v>
      </c>
      <c r="D897">
        <v>1982</v>
      </c>
      <c r="E897">
        <v>21.268000000000001</v>
      </c>
      <c r="F897">
        <v>-3.6930000000000001</v>
      </c>
      <c r="H897">
        <v>3.5059999999999998</v>
      </c>
      <c r="I897">
        <v>27.65</v>
      </c>
      <c r="J897">
        <v>16.018000000000001</v>
      </c>
      <c r="K897">
        <v>4.175287</v>
      </c>
      <c r="L897">
        <v>1.0268109999999999</v>
      </c>
      <c r="M897">
        <v>15.950810000000001</v>
      </c>
      <c r="N897">
        <v>-5.5045210000000004</v>
      </c>
      <c r="O897">
        <v>3.8432019999999998</v>
      </c>
    </row>
    <row r="898" spans="1:15">
      <c r="A898" s="31">
        <v>1781983</v>
      </c>
      <c r="B898">
        <v>178</v>
      </c>
      <c r="C898" t="s">
        <v>14</v>
      </c>
      <c r="D898">
        <v>1983</v>
      </c>
      <c r="E898">
        <v>20.574999999999999</v>
      </c>
      <c r="F898">
        <v>4.9770000000000003</v>
      </c>
      <c r="H898">
        <v>3.5310000000000001</v>
      </c>
      <c r="I898">
        <v>24.068999999999999</v>
      </c>
      <c r="J898">
        <v>15.875999999999999</v>
      </c>
      <c r="K898">
        <v>-3.3681649999999999</v>
      </c>
      <c r="L898">
        <v>0.7080147</v>
      </c>
      <c r="M898">
        <v>-0.8944318</v>
      </c>
      <c r="N898">
        <v>-14.87806</v>
      </c>
      <c r="O898">
        <v>-6.6348500000000005E-2</v>
      </c>
    </row>
    <row r="899" spans="1:15">
      <c r="A899" s="31">
        <v>1781984</v>
      </c>
      <c r="B899">
        <v>178</v>
      </c>
      <c r="C899" t="s">
        <v>14</v>
      </c>
      <c r="D899">
        <v>1984</v>
      </c>
      <c r="E899">
        <v>19.841999999999999</v>
      </c>
      <c r="F899">
        <v>9.7509999999999994</v>
      </c>
      <c r="H899">
        <v>3.556</v>
      </c>
      <c r="I899">
        <v>22.773</v>
      </c>
      <c r="J899">
        <v>15.544</v>
      </c>
      <c r="K899">
        <v>-3.6941839999999999</v>
      </c>
      <c r="L899">
        <v>0.70303709999999997</v>
      </c>
      <c r="M899">
        <v>-2.135872</v>
      </c>
      <c r="N899">
        <v>-5.69095</v>
      </c>
      <c r="O899">
        <v>2.910323</v>
      </c>
    </row>
    <row r="900" spans="1:15">
      <c r="A900" s="31">
        <v>1781985</v>
      </c>
      <c r="B900">
        <v>178</v>
      </c>
      <c r="C900" t="s">
        <v>14</v>
      </c>
      <c r="D900">
        <v>1985</v>
      </c>
      <c r="E900">
        <v>21.123000000000001</v>
      </c>
      <c r="F900">
        <v>3.1579999999999999</v>
      </c>
      <c r="G900">
        <v>17.7</v>
      </c>
      <c r="H900">
        <v>3.5670000000000002</v>
      </c>
      <c r="I900">
        <v>20.129000000000001</v>
      </c>
      <c r="J900">
        <v>14.67</v>
      </c>
      <c r="K900">
        <v>6.0644790000000004</v>
      </c>
      <c r="L900">
        <v>0.3083824</v>
      </c>
      <c r="M900">
        <v>-5.9577369999999998</v>
      </c>
      <c r="N900">
        <v>-13.13528</v>
      </c>
      <c r="O900">
        <v>2.0569E-3</v>
      </c>
    </row>
    <row r="901" spans="1:15">
      <c r="A901" s="31">
        <v>1781986</v>
      </c>
      <c r="B901">
        <v>178</v>
      </c>
      <c r="C901" t="s">
        <v>14</v>
      </c>
      <c r="D901">
        <v>1986</v>
      </c>
      <c r="E901">
        <v>28.456</v>
      </c>
      <c r="F901">
        <v>5.2039999999999997</v>
      </c>
      <c r="G901">
        <v>18.100000000000001</v>
      </c>
      <c r="H901">
        <v>3.5670000000000002</v>
      </c>
      <c r="I901">
        <v>19.132999999999999</v>
      </c>
      <c r="J901">
        <v>14.776</v>
      </c>
      <c r="K901">
        <v>25.76961</v>
      </c>
      <c r="L901">
        <v>0</v>
      </c>
      <c r="M901">
        <v>0.71737949999999995</v>
      </c>
      <c r="N901">
        <v>-5.2056659999999999</v>
      </c>
      <c r="O901">
        <v>2.570792</v>
      </c>
    </row>
    <row r="902" spans="1:15">
      <c r="A902" s="31">
        <v>1781987</v>
      </c>
      <c r="B902">
        <v>178</v>
      </c>
      <c r="C902" t="s">
        <v>14</v>
      </c>
      <c r="D902">
        <v>1987</v>
      </c>
      <c r="E902">
        <v>33.588999999999999</v>
      </c>
      <c r="F902">
        <v>7.298</v>
      </c>
      <c r="G902">
        <v>18.8</v>
      </c>
      <c r="H902">
        <v>3.573</v>
      </c>
      <c r="I902">
        <v>17.373000000000001</v>
      </c>
      <c r="J902">
        <v>16.059999999999999</v>
      </c>
      <c r="K902">
        <v>15.281790000000001</v>
      </c>
      <c r="L902">
        <v>0.16792609999999999</v>
      </c>
      <c r="M902">
        <v>7.995018</v>
      </c>
      <c r="N902">
        <v>-10.130660000000001</v>
      </c>
      <c r="O902">
        <v>1.3332790000000001</v>
      </c>
    </row>
    <row r="903" spans="1:15">
      <c r="A903" s="31">
        <v>1781988</v>
      </c>
      <c r="B903">
        <v>178</v>
      </c>
      <c r="C903" t="s">
        <v>14</v>
      </c>
      <c r="D903">
        <v>1988</v>
      </c>
      <c r="E903">
        <v>36.796999999999997</v>
      </c>
      <c r="F903">
        <v>6.4340000000000002</v>
      </c>
      <c r="G903">
        <v>18.399999999999999</v>
      </c>
      <c r="H903">
        <v>3.5579999999999998</v>
      </c>
      <c r="I903">
        <v>16.678000000000001</v>
      </c>
      <c r="J903">
        <v>15.574</v>
      </c>
      <c r="K903">
        <v>8.718102</v>
      </c>
      <c r="L903">
        <v>-0.42158519999999999</v>
      </c>
      <c r="M903">
        <v>-3.1205859999999999</v>
      </c>
      <c r="N903">
        <v>-4.1671659999999999</v>
      </c>
      <c r="O903">
        <v>2.429532</v>
      </c>
    </row>
    <row r="904" spans="1:15">
      <c r="A904" s="31">
        <v>1781989</v>
      </c>
      <c r="B904">
        <v>178</v>
      </c>
      <c r="C904" t="s">
        <v>14</v>
      </c>
      <c r="D904">
        <v>1989</v>
      </c>
      <c r="E904">
        <v>37.950000000000003</v>
      </c>
      <c r="F904">
        <v>13.885999999999999</v>
      </c>
      <c r="G904">
        <v>17.899999999999999</v>
      </c>
      <c r="H904">
        <v>3.536</v>
      </c>
      <c r="I904">
        <v>19.268000000000001</v>
      </c>
      <c r="J904">
        <v>16.597000000000001</v>
      </c>
      <c r="K904">
        <v>3.038208</v>
      </c>
      <c r="L904">
        <v>-0.6221719</v>
      </c>
      <c r="M904">
        <v>6.1637639999999996</v>
      </c>
      <c r="N904">
        <v>13.441979999999999</v>
      </c>
      <c r="O904">
        <v>8.3594790000000003</v>
      </c>
    </row>
    <row r="905" spans="1:15">
      <c r="A905" s="31">
        <v>1781990</v>
      </c>
      <c r="B905">
        <v>178</v>
      </c>
      <c r="C905" t="s">
        <v>14</v>
      </c>
      <c r="D905">
        <v>1990</v>
      </c>
      <c r="E905">
        <v>48.097999999999999</v>
      </c>
      <c r="F905">
        <v>6.024</v>
      </c>
      <c r="G905">
        <v>17.2</v>
      </c>
      <c r="H905">
        <v>3.532</v>
      </c>
      <c r="I905">
        <v>22.158000000000001</v>
      </c>
      <c r="J905">
        <v>19.381</v>
      </c>
      <c r="K905">
        <v>21.098590000000002</v>
      </c>
      <c r="L905">
        <v>-0.1132503</v>
      </c>
      <c r="M905">
        <v>14.36458</v>
      </c>
      <c r="N905">
        <v>13.04269</v>
      </c>
      <c r="O905">
        <v>8.9290319999999994</v>
      </c>
    </row>
    <row r="906" spans="1:15">
      <c r="A906" s="31">
        <v>1781991</v>
      </c>
      <c r="B906">
        <v>178</v>
      </c>
      <c r="C906" t="s">
        <v>14</v>
      </c>
      <c r="D906">
        <v>1991</v>
      </c>
      <c r="E906">
        <v>48.738</v>
      </c>
      <c r="F906">
        <v>2.4390000000000001</v>
      </c>
      <c r="G906">
        <v>19</v>
      </c>
      <c r="H906">
        <v>3.552</v>
      </c>
      <c r="I906">
        <v>20.146999999999998</v>
      </c>
      <c r="J906">
        <v>18.841999999999999</v>
      </c>
      <c r="K906">
        <v>1.3131440000000001</v>
      </c>
      <c r="L906">
        <v>0.56306310000000004</v>
      </c>
      <c r="M906">
        <v>-2.8606310000000001</v>
      </c>
      <c r="N906">
        <v>-9.9816350000000007</v>
      </c>
      <c r="O906">
        <v>1.3568370000000001</v>
      </c>
    </row>
    <row r="907" spans="1:15">
      <c r="A907" s="31">
        <v>1781992</v>
      </c>
      <c r="B907">
        <v>178</v>
      </c>
      <c r="C907" t="s">
        <v>14</v>
      </c>
      <c r="D907">
        <v>1992</v>
      </c>
      <c r="E907">
        <v>54.795999999999999</v>
      </c>
      <c r="F907">
        <v>8.0630000000000006</v>
      </c>
      <c r="G907">
        <v>16.3</v>
      </c>
      <c r="H907">
        <v>3.5819999999999999</v>
      </c>
      <c r="I907">
        <v>17.225000000000001</v>
      </c>
      <c r="J907">
        <v>16.760000000000002</v>
      </c>
      <c r="K907">
        <v>11.05555</v>
      </c>
      <c r="L907">
        <v>0.83752099999999996</v>
      </c>
      <c r="M907">
        <v>-12.42243</v>
      </c>
      <c r="N907">
        <v>-16.963709999999999</v>
      </c>
      <c r="O907">
        <v>-1.0243420000000001</v>
      </c>
    </row>
    <row r="908" spans="1:15">
      <c r="A908" s="31">
        <v>1781993</v>
      </c>
      <c r="B908">
        <v>178</v>
      </c>
      <c r="C908" t="s">
        <v>14</v>
      </c>
      <c r="D908">
        <v>1993</v>
      </c>
      <c r="E908">
        <v>51.256</v>
      </c>
      <c r="F908">
        <v>7.5289999999999999</v>
      </c>
      <c r="G908">
        <v>16.7</v>
      </c>
      <c r="H908">
        <v>3.601</v>
      </c>
      <c r="I908">
        <v>16.033999999999999</v>
      </c>
      <c r="J908">
        <v>18.907</v>
      </c>
      <c r="K908">
        <v>-6.9065079999999996</v>
      </c>
      <c r="L908">
        <v>0.52763119999999997</v>
      </c>
      <c r="M908">
        <v>11.35558</v>
      </c>
      <c r="N908">
        <v>-7.4279659999999996</v>
      </c>
      <c r="O908">
        <v>2.637108</v>
      </c>
    </row>
    <row r="909" spans="1:15">
      <c r="A909" s="31">
        <v>1781994</v>
      </c>
      <c r="B909">
        <v>178</v>
      </c>
      <c r="C909" t="s">
        <v>14</v>
      </c>
      <c r="D909">
        <v>1994</v>
      </c>
      <c r="E909">
        <v>55.725000000000001</v>
      </c>
      <c r="F909">
        <v>15.48</v>
      </c>
      <c r="G909">
        <v>15.1</v>
      </c>
      <c r="H909">
        <v>3.613</v>
      </c>
      <c r="I909">
        <v>17.135999999999999</v>
      </c>
      <c r="J909">
        <v>19.137</v>
      </c>
      <c r="K909">
        <v>8.0197400000000005</v>
      </c>
      <c r="L909">
        <v>0.33213389999999998</v>
      </c>
      <c r="M909">
        <v>1.2018599999999999</v>
      </c>
      <c r="N909">
        <v>6.4309060000000002</v>
      </c>
      <c r="O909">
        <v>6.6948550000000004</v>
      </c>
    </row>
    <row r="910" spans="1:15">
      <c r="A910" s="31">
        <v>1781995</v>
      </c>
      <c r="B910">
        <v>178</v>
      </c>
      <c r="C910" t="s">
        <v>14</v>
      </c>
      <c r="D910">
        <v>1995</v>
      </c>
      <c r="E910">
        <v>69.114000000000004</v>
      </c>
      <c r="F910">
        <v>15.93</v>
      </c>
      <c r="G910">
        <v>14.1</v>
      </c>
      <c r="H910">
        <v>3.629</v>
      </c>
      <c r="I910">
        <v>18.893999999999998</v>
      </c>
      <c r="J910">
        <v>20.937999999999999</v>
      </c>
      <c r="K910">
        <v>19.372340000000001</v>
      </c>
      <c r="L910">
        <v>0.44089279999999997</v>
      </c>
      <c r="M910">
        <v>8.601585</v>
      </c>
      <c r="N910">
        <v>9.3045419999999996</v>
      </c>
      <c r="O910">
        <v>7.9766490000000001</v>
      </c>
    </row>
    <row r="911" spans="1:15">
      <c r="A911" s="31">
        <v>1781996</v>
      </c>
      <c r="B911">
        <v>178</v>
      </c>
      <c r="C911" t="s">
        <v>14</v>
      </c>
      <c r="D911">
        <v>1996</v>
      </c>
      <c r="E911">
        <v>75.768000000000001</v>
      </c>
      <c r="F911">
        <v>12.842000000000001</v>
      </c>
      <c r="G911">
        <v>11.8</v>
      </c>
      <c r="H911">
        <v>3.6539999999999999</v>
      </c>
      <c r="I911">
        <v>20.553999999999998</v>
      </c>
      <c r="J911">
        <v>22.818999999999999</v>
      </c>
      <c r="K911">
        <v>8.7820710000000002</v>
      </c>
      <c r="L911">
        <v>0.6841817</v>
      </c>
      <c r="M911">
        <v>8.243131</v>
      </c>
      <c r="N911">
        <v>8.0762870000000007</v>
      </c>
      <c r="O911">
        <v>7.7661740000000004</v>
      </c>
    </row>
    <row r="912" spans="1:15">
      <c r="A912" s="31">
        <v>1781997</v>
      </c>
      <c r="B912">
        <v>178</v>
      </c>
      <c r="C912" t="s">
        <v>14</v>
      </c>
      <c r="D912">
        <v>1997</v>
      </c>
      <c r="E912">
        <v>82.783000000000001</v>
      </c>
      <c r="F912">
        <v>16.645</v>
      </c>
      <c r="G912">
        <v>9.8580000000000005</v>
      </c>
      <c r="H912">
        <v>3.6920000000000002</v>
      </c>
      <c r="I912">
        <v>22.263999999999999</v>
      </c>
      <c r="J912">
        <v>24.459</v>
      </c>
      <c r="K912">
        <v>8.4739620000000002</v>
      </c>
      <c r="L912">
        <v>1.0292520000000001</v>
      </c>
      <c r="M912">
        <v>6.7050979999999996</v>
      </c>
      <c r="N912">
        <v>7.680561</v>
      </c>
      <c r="O912">
        <v>7.8764560000000001</v>
      </c>
    </row>
    <row r="913" spans="1:16">
      <c r="A913" s="31">
        <v>1781998</v>
      </c>
      <c r="B913">
        <v>178</v>
      </c>
      <c r="C913" t="s">
        <v>14</v>
      </c>
      <c r="D913">
        <v>1998</v>
      </c>
      <c r="E913">
        <v>90.421000000000006</v>
      </c>
      <c r="F913">
        <v>30.004000000000001</v>
      </c>
      <c r="G913">
        <v>7.55</v>
      </c>
      <c r="H913">
        <v>3.7309999999999999</v>
      </c>
      <c r="I913">
        <v>24.045999999999999</v>
      </c>
      <c r="J913">
        <v>24.408000000000001</v>
      </c>
      <c r="K913">
        <v>8.4471530000000001</v>
      </c>
      <c r="L913">
        <v>1.045296</v>
      </c>
      <c r="M913">
        <v>-0.20894789999999999</v>
      </c>
      <c r="N913">
        <v>7.4107960000000004</v>
      </c>
      <c r="O913">
        <v>7.5725850000000001</v>
      </c>
    </row>
    <row r="914" spans="1:16">
      <c r="A914" s="31">
        <v>1781999</v>
      </c>
      <c r="B914">
        <v>178</v>
      </c>
      <c r="C914" t="s">
        <v>14</v>
      </c>
      <c r="D914">
        <v>1999</v>
      </c>
      <c r="E914">
        <v>99.009</v>
      </c>
      <c r="F914">
        <v>13.61</v>
      </c>
      <c r="G914">
        <v>5.9</v>
      </c>
      <c r="H914">
        <v>3.7730000000000001</v>
      </c>
      <c r="I914">
        <v>24.651</v>
      </c>
      <c r="J914">
        <v>24.536000000000001</v>
      </c>
      <c r="K914">
        <v>8.673959</v>
      </c>
      <c r="L914">
        <v>1.113173</v>
      </c>
      <c r="M914">
        <v>0.52168239999999999</v>
      </c>
      <c r="N914">
        <v>2.4542619999999999</v>
      </c>
      <c r="O914">
        <v>6.0236919999999996</v>
      </c>
    </row>
    <row r="915" spans="1:16">
      <c r="A915" s="31">
        <v>1782000</v>
      </c>
      <c r="B915">
        <v>178</v>
      </c>
      <c r="C915" t="s">
        <v>14</v>
      </c>
      <c r="D915">
        <v>2000</v>
      </c>
      <c r="E915">
        <v>100.136</v>
      </c>
      <c r="F915">
        <v>24.571999999999999</v>
      </c>
      <c r="G915">
        <v>4.492</v>
      </c>
      <c r="H915">
        <v>3.8279999999999998</v>
      </c>
      <c r="I915">
        <v>24.54</v>
      </c>
      <c r="J915">
        <v>25.155000000000001</v>
      </c>
      <c r="K915">
        <v>1.1254690000000001</v>
      </c>
      <c r="L915">
        <v>1.436782</v>
      </c>
      <c r="M915">
        <v>2.4607429999999999</v>
      </c>
      <c r="N915">
        <v>-0.45232280000000002</v>
      </c>
      <c r="O915">
        <v>5.4049589999999998</v>
      </c>
      <c r="P915">
        <v>1.181395</v>
      </c>
    </row>
    <row r="916" spans="1:16">
      <c r="A916" s="31">
        <v>1782001</v>
      </c>
      <c r="B916">
        <v>178</v>
      </c>
      <c r="C916" t="s">
        <v>14</v>
      </c>
      <c r="D916">
        <v>2001</v>
      </c>
      <c r="E916">
        <v>109.319</v>
      </c>
      <c r="F916">
        <v>13.6</v>
      </c>
      <c r="G916">
        <v>4.1829999999999998</v>
      </c>
      <c r="H916">
        <v>3.8889999999999998</v>
      </c>
      <c r="I916">
        <v>24.210999999999999</v>
      </c>
      <c r="J916">
        <v>24.39</v>
      </c>
      <c r="K916">
        <v>8.4001870000000007</v>
      </c>
      <c r="L916">
        <v>1.568527</v>
      </c>
      <c r="M916">
        <v>-3.1365310000000002</v>
      </c>
      <c r="N916">
        <v>-1.358886</v>
      </c>
      <c r="O916">
        <v>5.0328549999999996</v>
      </c>
      <c r="P916">
        <v>1.181395</v>
      </c>
    </row>
    <row r="917" spans="1:16">
      <c r="A917" s="31">
        <v>1782002</v>
      </c>
      <c r="B917">
        <v>178</v>
      </c>
      <c r="C917" t="s">
        <v>14</v>
      </c>
      <c r="D917">
        <v>2002</v>
      </c>
      <c r="E917">
        <v>128.535</v>
      </c>
      <c r="F917">
        <v>5.54</v>
      </c>
      <c r="G917">
        <v>4.7329999999999997</v>
      </c>
      <c r="H917">
        <v>3.956</v>
      </c>
      <c r="I917">
        <v>24.03</v>
      </c>
      <c r="J917">
        <v>24.277000000000001</v>
      </c>
      <c r="K917">
        <v>14.950010000000001</v>
      </c>
      <c r="L917">
        <v>1.69363</v>
      </c>
      <c r="M917">
        <v>-0.46546110000000002</v>
      </c>
      <c r="N917">
        <v>-0.75322509999999998</v>
      </c>
      <c r="O917">
        <v>5.4260380000000001</v>
      </c>
      <c r="P917">
        <v>1.181395</v>
      </c>
    </row>
    <row r="918" spans="1:16">
      <c r="A918" s="31">
        <v>1782003</v>
      </c>
      <c r="B918">
        <v>178</v>
      </c>
      <c r="C918" t="s">
        <v>14</v>
      </c>
      <c r="D918">
        <v>2003</v>
      </c>
      <c r="E918">
        <v>164.488</v>
      </c>
      <c r="F918">
        <v>-1.647</v>
      </c>
      <c r="G918">
        <v>4.8419999999999996</v>
      </c>
      <c r="H918">
        <v>4.0209999999999999</v>
      </c>
      <c r="I918">
        <v>25.751000000000001</v>
      </c>
      <c r="J918">
        <v>26.244</v>
      </c>
      <c r="K918">
        <v>21.857520000000001</v>
      </c>
      <c r="L918">
        <v>1.6165130000000001</v>
      </c>
      <c r="M918">
        <v>7.4950469999999996</v>
      </c>
      <c r="N918">
        <v>6.683236</v>
      </c>
      <c r="O918">
        <v>8.070316</v>
      </c>
      <c r="P918">
        <v>1.181395</v>
      </c>
    </row>
    <row r="919" spans="1:16">
      <c r="A919" s="31">
        <v>1782004</v>
      </c>
      <c r="B919">
        <v>178</v>
      </c>
      <c r="C919" t="s">
        <v>14</v>
      </c>
      <c r="D919">
        <v>2004</v>
      </c>
      <c r="E919">
        <v>194.55600000000001</v>
      </c>
      <c r="F919">
        <v>2.36</v>
      </c>
      <c r="G919">
        <v>4.742</v>
      </c>
      <c r="H919">
        <v>4.0999999999999996</v>
      </c>
      <c r="I919">
        <v>27.216000000000001</v>
      </c>
      <c r="J919">
        <v>27.117999999999999</v>
      </c>
      <c r="K919">
        <v>15.45468</v>
      </c>
      <c r="L919">
        <v>1.9268289999999999</v>
      </c>
      <c r="M919">
        <v>3.2229519999999998</v>
      </c>
      <c r="N919">
        <v>5.3828630000000004</v>
      </c>
      <c r="O919">
        <v>7.7632620000000001</v>
      </c>
      <c r="P919">
        <v>1.181395</v>
      </c>
    </row>
    <row r="920" spans="1:16">
      <c r="A920" s="31">
        <v>1782005</v>
      </c>
      <c r="B920">
        <v>178</v>
      </c>
      <c r="C920" t="s">
        <v>14</v>
      </c>
      <c r="D920">
        <v>2005</v>
      </c>
      <c r="E920">
        <v>211.941</v>
      </c>
      <c r="F920">
        <v>12.161</v>
      </c>
      <c r="G920">
        <v>4.633</v>
      </c>
      <c r="H920">
        <v>4.2</v>
      </c>
      <c r="I920">
        <v>30.356000000000002</v>
      </c>
      <c r="J920">
        <v>26.815000000000001</v>
      </c>
      <c r="K920">
        <v>8.2027549999999998</v>
      </c>
      <c r="L920">
        <v>2.3809520000000002</v>
      </c>
      <c r="M920">
        <v>-1.1299650000000001</v>
      </c>
      <c r="N920">
        <v>10.343920000000001</v>
      </c>
      <c r="O920">
        <v>9.634525</v>
      </c>
      <c r="P920">
        <v>1.181395</v>
      </c>
    </row>
    <row r="921" spans="1:16">
      <c r="A921" s="31">
        <v>1782006</v>
      </c>
      <c r="B921">
        <v>178</v>
      </c>
      <c r="C921" t="s">
        <v>14</v>
      </c>
      <c r="D921">
        <v>2006</v>
      </c>
      <c r="E921">
        <v>232.25700000000001</v>
      </c>
      <c r="F921">
        <v>9.1530000000000005</v>
      </c>
      <c r="G921">
        <v>4.7670000000000003</v>
      </c>
      <c r="H921">
        <v>4.3209999999999997</v>
      </c>
      <c r="I921">
        <v>31.911000000000001</v>
      </c>
      <c r="J921">
        <v>26.559000000000001</v>
      </c>
      <c r="K921">
        <v>8.7472069999999995</v>
      </c>
      <c r="L921">
        <v>2.800278</v>
      </c>
      <c r="M921">
        <v>-0.96389170000000002</v>
      </c>
      <c r="N921">
        <v>4.8729279999999999</v>
      </c>
      <c r="O921">
        <v>8.1944429999999997</v>
      </c>
      <c r="P921">
        <v>1.181395</v>
      </c>
    </row>
    <row r="922" spans="1:16">
      <c r="A922" s="31">
        <v>1782007</v>
      </c>
      <c r="B922">
        <v>178</v>
      </c>
      <c r="C922" t="s">
        <v>14</v>
      </c>
      <c r="D922">
        <v>2007</v>
      </c>
      <c r="E922">
        <v>270.29599999999999</v>
      </c>
      <c r="F922">
        <v>9.1059999999999999</v>
      </c>
      <c r="G922">
        <v>5</v>
      </c>
      <c r="H922">
        <v>4.4450000000000003</v>
      </c>
      <c r="I922">
        <v>29.172000000000001</v>
      </c>
      <c r="J922">
        <v>22.664999999999999</v>
      </c>
      <c r="K922">
        <v>14.073090000000001</v>
      </c>
      <c r="L922">
        <v>2.7896510000000001</v>
      </c>
      <c r="M922">
        <v>-17.180679999999999</v>
      </c>
      <c r="N922">
        <v>-9.3891399999999994</v>
      </c>
      <c r="O922">
        <v>2.9578519999999999</v>
      </c>
      <c r="P922">
        <v>1.181395</v>
      </c>
    </row>
    <row r="923" spans="1:16">
      <c r="A923" s="31">
        <v>1782008</v>
      </c>
      <c r="B923">
        <v>178</v>
      </c>
      <c r="C923" t="s">
        <v>14</v>
      </c>
      <c r="D923">
        <v>2008</v>
      </c>
      <c r="E923">
        <v>275.89400000000001</v>
      </c>
      <c r="F923">
        <v>-2.161</v>
      </c>
      <c r="G923">
        <v>6.8079999999999998</v>
      </c>
      <c r="H923">
        <v>4.516</v>
      </c>
      <c r="I923">
        <v>24.620999999999999</v>
      </c>
      <c r="J923">
        <v>18.376999999999999</v>
      </c>
      <c r="K923">
        <v>2.0290400000000002</v>
      </c>
      <c r="L923">
        <v>1.5721879999999999</v>
      </c>
      <c r="M923">
        <v>-23.33352</v>
      </c>
      <c r="N923">
        <v>-18.484220000000001</v>
      </c>
      <c r="O923">
        <v>-1.2651380000000001</v>
      </c>
      <c r="P923">
        <v>1.181395</v>
      </c>
    </row>
    <row r="924" spans="1:16">
      <c r="A924" s="31">
        <v>1782009</v>
      </c>
      <c r="B924">
        <v>178</v>
      </c>
      <c r="C924" t="s">
        <v>14</v>
      </c>
      <c r="D924">
        <v>2009</v>
      </c>
      <c r="E924">
        <v>236.87100000000001</v>
      </c>
      <c r="F924">
        <v>-1.748</v>
      </c>
      <c r="G924">
        <v>12.65</v>
      </c>
      <c r="H924">
        <v>4.5469999999999997</v>
      </c>
      <c r="I924">
        <v>20.199000000000002</v>
      </c>
      <c r="J924">
        <v>15.545</v>
      </c>
      <c r="K924">
        <v>-16.47437</v>
      </c>
      <c r="L924">
        <v>0.68176820000000005</v>
      </c>
      <c r="M924">
        <v>-18.21808</v>
      </c>
      <c r="N924">
        <v>-21.89217</v>
      </c>
      <c r="O924">
        <v>-2.9686520000000001</v>
      </c>
      <c r="P924">
        <v>1.181395</v>
      </c>
    </row>
    <row r="925" spans="1:16">
      <c r="A925" s="31">
        <v>1782010</v>
      </c>
      <c r="B925">
        <v>178</v>
      </c>
      <c r="C925" t="s">
        <v>14</v>
      </c>
      <c r="D925">
        <v>2010</v>
      </c>
      <c r="E925">
        <v>222.72300000000001</v>
      </c>
      <c r="F925">
        <v>0.67800000000000005</v>
      </c>
      <c r="G925">
        <v>14.583</v>
      </c>
      <c r="H925">
        <v>4.5679999999999996</v>
      </c>
      <c r="I925">
        <v>17.216999999999999</v>
      </c>
      <c r="J925">
        <v>16.023</v>
      </c>
      <c r="K925">
        <v>-6.3522850000000002</v>
      </c>
      <c r="L925">
        <v>0.45971980000000001</v>
      </c>
      <c r="M925">
        <v>2.983212</v>
      </c>
      <c r="N925">
        <v>-17.32009</v>
      </c>
      <c r="O925">
        <v>-0.95097679999999996</v>
      </c>
      <c r="P925">
        <v>1.181395</v>
      </c>
    </row>
    <row r="926" spans="1:16">
      <c r="A926" s="31">
        <v>1782011</v>
      </c>
      <c r="B926">
        <v>178</v>
      </c>
      <c r="C926" t="s">
        <v>14</v>
      </c>
      <c r="D926">
        <v>2011</v>
      </c>
      <c r="E926">
        <v>237.905</v>
      </c>
      <c r="F926">
        <v>2.778</v>
      </c>
      <c r="G926">
        <v>15.4</v>
      </c>
      <c r="H926">
        <v>4.585</v>
      </c>
      <c r="I926">
        <v>17.257999999999999</v>
      </c>
      <c r="J926">
        <v>15.614000000000001</v>
      </c>
      <c r="K926">
        <v>6.3815390000000001</v>
      </c>
      <c r="L926">
        <v>0.3707743</v>
      </c>
      <c r="M926">
        <v>-2.6194440000000001</v>
      </c>
      <c r="N926">
        <v>0.237571</v>
      </c>
      <c r="O926">
        <v>4.5639010000000004</v>
      </c>
      <c r="P926">
        <v>1.181395</v>
      </c>
    </row>
    <row r="927" spans="1:16">
      <c r="A927" s="31">
        <v>1782012</v>
      </c>
      <c r="B927">
        <v>178</v>
      </c>
      <c r="C927" t="s">
        <v>14</v>
      </c>
      <c r="D927">
        <v>2012</v>
      </c>
      <c r="E927">
        <v>225.185</v>
      </c>
      <c r="F927">
        <v>-1.21</v>
      </c>
      <c r="G927">
        <v>15.5</v>
      </c>
      <c r="H927">
        <v>4.6050000000000004</v>
      </c>
      <c r="I927">
        <v>20.265999999999998</v>
      </c>
      <c r="J927">
        <v>16.878</v>
      </c>
      <c r="K927">
        <v>-5.6486890000000001</v>
      </c>
      <c r="L927">
        <v>0.43431049999999999</v>
      </c>
      <c r="M927">
        <v>7.489039</v>
      </c>
      <c r="N927">
        <v>14.84259</v>
      </c>
      <c r="O927">
        <v>9.7559380000000004</v>
      </c>
      <c r="P927">
        <v>1.181395</v>
      </c>
    </row>
    <row r="928" spans="1:16">
      <c r="A928" s="31">
        <v>1782013</v>
      </c>
      <c r="B928">
        <v>178</v>
      </c>
      <c r="C928" t="s">
        <v>14</v>
      </c>
      <c r="D928">
        <v>2013</v>
      </c>
      <c r="E928">
        <v>238.26400000000001</v>
      </c>
      <c r="F928">
        <v>0.996</v>
      </c>
      <c r="G928">
        <v>13.782999999999999</v>
      </c>
      <c r="H928">
        <v>4.6310000000000002</v>
      </c>
      <c r="I928">
        <v>18.710999999999999</v>
      </c>
      <c r="J928">
        <v>20.265000000000001</v>
      </c>
      <c r="K928">
        <v>5.4892890000000003</v>
      </c>
      <c r="L928">
        <v>0.56143379999999998</v>
      </c>
      <c r="M928">
        <v>16.713539999999998</v>
      </c>
      <c r="N928">
        <v>-8.3106190000000009</v>
      </c>
      <c r="O928">
        <v>2.552527</v>
      </c>
      <c r="P928">
        <v>1.181395</v>
      </c>
    </row>
    <row r="929" spans="1:16">
      <c r="A929" s="31">
        <v>1782014</v>
      </c>
      <c r="B929">
        <v>178</v>
      </c>
      <c r="C929" t="s">
        <v>14</v>
      </c>
      <c r="D929">
        <v>2014</v>
      </c>
      <c r="E929">
        <v>258.88900000000001</v>
      </c>
      <c r="F929">
        <v>14.561999999999999</v>
      </c>
      <c r="G929">
        <v>11.9</v>
      </c>
      <c r="H929">
        <v>4.6669999999999998</v>
      </c>
      <c r="I929">
        <v>22.238</v>
      </c>
      <c r="J929">
        <v>23.312000000000001</v>
      </c>
      <c r="K929">
        <v>7.9667349999999999</v>
      </c>
      <c r="L929">
        <v>0.77137350000000005</v>
      </c>
      <c r="M929">
        <v>13.07052</v>
      </c>
      <c r="N929">
        <v>15.860239999999999</v>
      </c>
      <c r="O929">
        <v>10.559839999999999</v>
      </c>
      <c r="P929">
        <v>1.181395</v>
      </c>
    </row>
    <row r="930" spans="1:16">
      <c r="A930" s="31">
        <v>1782015</v>
      </c>
      <c r="B930">
        <v>178</v>
      </c>
      <c r="C930" t="s">
        <v>14</v>
      </c>
      <c r="D930">
        <v>2015</v>
      </c>
      <c r="E930">
        <v>292.03699999999998</v>
      </c>
      <c r="F930">
        <v>32.302999999999997</v>
      </c>
      <c r="G930">
        <v>9.9499999999999993</v>
      </c>
      <c r="H930">
        <v>4.7140000000000004</v>
      </c>
      <c r="I930">
        <v>25.576000000000001</v>
      </c>
      <c r="J930">
        <v>29.966000000000001</v>
      </c>
      <c r="K930">
        <v>11.350619999999999</v>
      </c>
      <c r="L930">
        <v>0.99703010000000003</v>
      </c>
      <c r="M930">
        <v>22.205169999999999</v>
      </c>
      <c r="N930">
        <v>13.051299999999999</v>
      </c>
      <c r="O930">
        <v>10.12852</v>
      </c>
      <c r="P930">
        <v>1.181395</v>
      </c>
    </row>
    <row r="931" spans="1:16">
      <c r="A931" s="31">
        <v>1782016</v>
      </c>
      <c r="B931">
        <v>178</v>
      </c>
      <c r="C931" t="s">
        <v>14</v>
      </c>
      <c r="D931">
        <v>2016</v>
      </c>
      <c r="E931">
        <v>299.14499999999998</v>
      </c>
      <c r="F931">
        <v>19.027000000000001</v>
      </c>
      <c r="G931">
        <v>8.3829999999999991</v>
      </c>
      <c r="H931">
        <v>4.7709999999999999</v>
      </c>
      <c r="I931">
        <v>37.460999999999999</v>
      </c>
      <c r="J931">
        <v>33.253999999999998</v>
      </c>
      <c r="K931">
        <v>2.3761049999999999</v>
      </c>
      <c r="L931">
        <v>1.1947179999999999</v>
      </c>
      <c r="M931">
        <v>9.8875320000000002</v>
      </c>
      <c r="N931">
        <v>31.726330000000001</v>
      </c>
      <c r="O931">
        <v>16.030830000000002</v>
      </c>
      <c r="P931">
        <v>1.181395</v>
      </c>
    </row>
    <row r="932" spans="1:16">
      <c r="A932" s="31">
        <v>1782017</v>
      </c>
      <c r="B932">
        <v>178</v>
      </c>
      <c r="C932" t="s">
        <v>14</v>
      </c>
      <c r="D932">
        <v>2017</v>
      </c>
      <c r="E932">
        <v>337.54500000000002</v>
      </c>
      <c r="F932">
        <v>0.97199999999999998</v>
      </c>
      <c r="G932">
        <v>6.742</v>
      </c>
      <c r="H932">
        <v>4.8250000000000002</v>
      </c>
      <c r="I932">
        <v>33.857999999999997</v>
      </c>
      <c r="J932">
        <v>34.345999999999997</v>
      </c>
      <c r="K932">
        <v>11.37626</v>
      </c>
      <c r="L932">
        <v>1.1191709999999999</v>
      </c>
      <c r="M932">
        <v>3.1794099999999998</v>
      </c>
      <c r="N932">
        <v>-10.641500000000001</v>
      </c>
      <c r="O932">
        <v>1.8090440000000001</v>
      </c>
      <c r="P932">
        <v>1.181395</v>
      </c>
    </row>
    <row r="933" spans="1:16">
      <c r="A933" s="31">
        <v>1782018</v>
      </c>
      <c r="B933">
        <v>178</v>
      </c>
      <c r="C933" t="s">
        <v>14</v>
      </c>
      <c r="D933">
        <v>2018</v>
      </c>
      <c r="E933">
        <v>386.68900000000002</v>
      </c>
      <c r="F933">
        <v>3.456</v>
      </c>
      <c r="G933">
        <v>5.7830000000000004</v>
      </c>
      <c r="H933">
        <v>4.8860000000000001</v>
      </c>
      <c r="I933">
        <v>28.312999999999999</v>
      </c>
      <c r="J933">
        <v>34.305999999999997</v>
      </c>
      <c r="K933">
        <v>12.708920000000001</v>
      </c>
      <c r="L933">
        <v>1.2484649999999999</v>
      </c>
      <c r="M933">
        <v>-0.1165977</v>
      </c>
      <c r="N933">
        <v>-19.58464</v>
      </c>
      <c r="O933">
        <v>-1.132501</v>
      </c>
      <c r="P933">
        <v>1.181395</v>
      </c>
    </row>
    <row r="934" spans="1:16">
      <c r="A934" s="31">
        <v>1782019</v>
      </c>
      <c r="B934">
        <v>178</v>
      </c>
      <c r="C934" t="s">
        <v>14</v>
      </c>
      <c r="D934">
        <v>2019</v>
      </c>
      <c r="E934">
        <v>398.37900000000002</v>
      </c>
      <c r="F934">
        <v>31.995000000000001</v>
      </c>
      <c r="G934">
        <v>4.9749999999999996</v>
      </c>
      <c r="H934">
        <v>4.95</v>
      </c>
      <c r="I934">
        <v>44.793999999999997</v>
      </c>
      <c r="J934">
        <v>33.439</v>
      </c>
      <c r="K934">
        <v>2.9343919999999999</v>
      </c>
      <c r="L934">
        <v>1.292929</v>
      </c>
      <c r="M934">
        <v>-2.592781</v>
      </c>
      <c r="N934">
        <v>36.792870000000001</v>
      </c>
      <c r="O934">
        <v>17.3675</v>
      </c>
    </row>
    <row r="935" spans="1:16">
      <c r="A935" s="31">
        <v>1782020</v>
      </c>
      <c r="B935">
        <v>178</v>
      </c>
      <c r="C935" t="s">
        <v>14</v>
      </c>
      <c r="D935">
        <v>2020</v>
      </c>
      <c r="E935">
        <v>418.71600000000001</v>
      </c>
      <c r="F935">
        <v>-9.9730000000000008</v>
      </c>
      <c r="G935">
        <v>5.625</v>
      </c>
      <c r="H935">
        <v>4.9939999999999998</v>
      </c>
      <c r="I935">
        <v>31.65</v>
      </c>
      <c r="J935">
        <v>36.262</v>
      </c>
      <c r="K935">
        <v>4.8569909999999998</v>
      </c>
      <c r="L935">
        <v>0.88105730000000004</v>
      </c>
      <c r="M935">
        <v>7.7850089999999996</v>
      </c>
      <c r="N935">
        <v>-41.529220000000002</v>
      </c>
      <c r="O935">
        <v>-8.3996089999999999</v>
      </c>
    </row>
    <row r="936" spans="1:16">
      <c r="A936" s="31">
        <v>1782021</v>
      </c>
      <c r="B936">
        <v>178</v>
      </c>
      <c r="C936" t="s">
        <v>14</v>
      </c>
      <c r="D936">
        <v>2021</v>
      </c>
      <c r="E936">
        <v>476.66300000000001</v>
      </c>
      <c r="F936">
        <v>-8</v>
      </c>
      <c r="G936">
        <v>6.827</v>
      </c>
      <c r="H936">
        <v>5.0410000000000004</v>
      </c>
      <c r="I936">
        <v>19.350999999999999</v>
      </c>
      <c r="J936">
        <v>26.327000000000002</v>
      </c>
      <c r="K936">
        <v>12.15681</v>
      </c>
      <c r="L936">
        <v>0.93235469999999998</v>
      </c>
      <c r="M936">
        <v>-37.736919999999998</v>
      </c>
      <c r="N936">
        <v>-63.55744</v>
      </c>
      <c r="O936">
        <v>-17.10772</v>
      </c>
    </row>
    <row r="937" spans="1:16">
      <c r="A937" s="31">
        <v>1782022</v>
      </c>
      <c r="B937">
        <v>178</v>
      </c>
      <c r="C937" t="s">
        <v>14</v>
      </c>
      <c r="D937">
        <v>2022</v>
      </c>
      <c r="E937">
        <v>515.447</v>
      </c>
      <c r="F937">
        <v>7</v>
      </c>
      <c r="G937">
        <v>5.7480000000000002</v>
      </c>
      <c r="H937">
        <v>5.0890000000000004</v>
      </c>
      <c r="I937">
        <v>19.704999999999998</v>
      </c>
      <c r="J937">
        <v>26.558</v>
      </c>
      <c r="K937">
        <v>7.524343</v>
      </c>
      <c r="L937">
        <v>0.94321080000000002</v>
      </c>
      <c r="M937">
        <v>0.86979439999999997</v>
      </c>
      <c r="N937">
        <v>1.7964979999999999</v>
      </c>
      <c r="O937">
        <v>5.6753590000000003</v>
      </c>
    </row>
    <row r="938" spans="1:16">
      <c r="A938" s="31">
        <v>1782023</v>
      </c>
      <c r="B938">
        <v>178</v>
      </c>
      <c r="C938" t="s">
        <v>14</v>
      </c>
      <c r="D938">
        <v>2023</v>
      </c>
      <c r="E938">
        <v>545.81500000000005</v>
      </c>
      <c r="F938">
        <v>5.5</v>
      </c>
      <c r="G938">
        <v>5.2649999999999997</v>
      </c>
      <c r="H938">
        <v>5.1369999999999996</v>
      </c>
      <c r="I938">
        <v>20.603999999999999</v>
      </c>
      <c r="J938">
        <v>27.23</v>
      </c>
      <c r="K938">
        <v>5.56379</v>
      </c>
      <c r="L938">
        <v>0.93439749999999999</v>
      </c>
      <c r="M938">
        <v>2.4678659999999999</v>
      </c>
      <c r="N938">
        <v>4.3632299999999997</v>
      </c>
      <c r="O938">
        <v>6.5650539999999999</v>
      </c>
    </row>
    <row r="939" spans="1:16">
      <c r="A939" s="31">
        <v>1782024</v>
      </c>
      <c r="B939">
        <v>178</v>
      </c>
      <c r="C939" t="s">
        <v>14</v>
      </c>
      <c r="D939">
        <v>2024</v>
      </c>
      <c r="E939">
        <v>572.851</v>
      </c>
      <c r="F939">
        <v>5.5</v>
      </c>
      <c r="G939">
        <v>5.0549999999999997</v>
      </c>
      <c r="H939">
        <v>5.1859999999999999</v>
      </c>
      <c r="I939">
        <v>21.648</v>
      </c>
      <c r="J939">
        <v>27.981999999999999</v>
      </c>
      <c r="K939">
        <v>4.7195520000000002</v>
      </c>
      <c r="L939">
        <v>0.94485149999999996</v>
      </c>
      <c r="M939">
        <v>2.6874419999999999</v>
      </c>
      <c r="N939">
        <v>4.8226170000000002</v>
      </c>
      <c r="O939">
        <v>6.7322490000000004</v>
      </c>
    </row>
    <row r="940" spans="1:16">
      <c r="A940" s="31">
        <v>1782025</v>
      </c>
      <c r="B940">
        <v>178</v>
      </c>
      <c r="C940" t="s">
        <v>14</v>
      </c>
      <c r="D940">
        <v>2025</v>
      </c>
      <c r="E940">
        <v>599.56500000000005</v>
      </c>
      <c r="F940">
        <v>5</v>
      </c>
      <c r="G940">
        <v>5.0279999999999996</v>
      </c>
      <c r="H940">
        <v>5.2350000000000003</v>
      </c>
      <c r="I940">
        <v>22.54</v>
      </c>
      <c r="J940">
        <v>28.747</v>
      </c>
      <c r="K940">
        <v>4.4555639999999999</v>
      </c>
      <c r="L940">
        <v>0.93600760000000005</v>
      </c>
      <c r="M940">
        <v>2.6611470000000002</v>
      </c>
      <c r="N940">
        <v>3.9574090000000002</v>
      </c>
      <c r="O940">
        <v>6.4393190000000002</v>
      </c>
    </row>
    <row r="941" spans="1:16">
      <c r="A941" s="31">
        <v>1782026</v>
      </c>
      <c r="B941">
        <v>178</v>
      </c>
      <c r="C941" t="s">
        <v>14</v>
      </c>
      <c r="D941">
        <v>2026</v>
      </c>
      <c r="E941">
        <v>627.01300000000003</v>
      </c>
      <c r="F941">
        <v>5</v>
      </c>
      <c r="G941">
        <v>5.0010000000000003</v>
      </c>
      <c r="H941">
        <v>5.2850000000000001</v>
      </c>
      <c r="I941">
        <v>23.318000000000001</v>
      </c>
      <c r="J941">
        <v>29.314</v>
      </c>
      <c r="K941">
        <v>4.3775810000000002</v>
      </c>
      <c r="L941">
        <v>0.94607379999999996</v>
      </c>
      <c r="M941">
        <v>1.934229</v>
      </c>
      <c r="N941">
        <v>3.3364780000000001</v>
      </c>
      <c r="O941">
        <v>6.2195309999999999</v>
      </c>
    </row>
    <row r="942" spans="1:16">
      <c r="A942" s="31">
        <v>1811980</v>
      </c>
      <c r="B942">
        <v>181</v>
      </c>
      <c r="C942" t="s">
        <v>21</v>
      </c>
      <c r="D942">
        <v>1980</v>
      </c>
      <c r="F942">
        <v>17.843</v>
      </c>
      <c r="H942">
        <v>0.315</v>
      </c>
      <c r="I942">
        <v>24.66</v>
      </c>
      <c r="J942">
        <v>49.2</v>
      </c>
    </row>
    <row r="943" spans="1:16">
      <c r="A943" s="31">
        <v>1811981</v>
      </c>
      <c r="B943">
        <v>181</v>
      </c>
      <c r="C943" t="s">
        <v>21</v>
      </c>
      <c r="D943">
        <v>1981</v>
      </c>
      <c r="F943">
        <v>-8.2479999999999993</v>
      </c>
      <c r="H943">
        <v>0.318</v>
      </c>
      <c r="I943">
        <v>27.538</v>
      </c>
      <c r="J943">
        <v>56.183</v>
      </c>
      <c r="L943">
        <v>0.94339620000000002</v>
      </c>
      <c r="M943">
        <v>12.429029999999999</v>
      </c>
      <c r="N943">
        <v>10.45101</v>
      </c>
      <c r="O943">
        <v>8.9045830000000006</v>
      </c>
    </row>
    <row r="944" spans="1:16">
      <c r="A944" s="31">
        <v>1811982</v>
      </c>
      <c r="B944">
        <v>181</v>
      </c>
      <c r="C944" t="s">
        <v>21</v>
      </c>
      <c r="D944">
        <v>1982</v>
      </c>
      <c r="F944">
        <v>-4.05</v>
      </c>
      <c r="H944">
        <v>0.32</v>
      </c>
      <c r="I944">
        <v>33.497</v>
      </c>
      <c r="J944">
        <v>53.161000000000001</v>
      </c>
      <c r="L944">
        <v>0.625</v>
      </c>
      <c r="M944">
        <v>-5.6846180000000004</v>
      </c>
      <c r="N944">
        <v>17.789650000000002</v>
      </c>
      <c r="O944">
        <v>10.45059</v>
      </c>
    </row>
    <row r="945" spans="1:15">
      <c r="A945" s="31">
        <v>1811983</v>
      </c>
      <c r="B945">
        <v>181</v>
      </c>
      <c r="C945" t="s">
        <v>21</v>
      </c>
      <c r="D945">
        <v>1983</v>
      </c>
      <c r="F945">
        <v>-4.2489999999999997</v>
      </c>
      <c r="G945">
        <v>12.5</v>
      </c>
      <c r="H945">
        <v>0.33200000000000002</v>
      </c>
      <c r="I945">
        <v>30.763000000000002</v>
      </c>
      <c r="J945">
        <v>47.228000000000002</v>
      </c>
      <c r="L945">
        <v>3.6144579999999999</v>
      </c>
      <c r="M945">
        <v>-12.56246</v>
      </c>
      <c r="N945">
        <v>-8.8872999999999998</v>
      </c>
      <c r="O945">
        <v>3.9719989999999998</v>
      </c>
    </row>
    <row r="946" spans="1:15">
      <c r="A946" s="31">
        <v>1811984</v>
      </c>
      <c r="B946">
        <v>181</v>
      </c>
      <c r="C946" t="s">
        <v>21</v>
      </c>
      <c r="D946">
        <v>1984</v>
      </c>
      <c r="F946">
        <v>3.7959999999999998</v>
      </c>
      <c r="G946">
        <v>12.5</v>
      </c>
      <c r="H946">
        <v>0.32900000000000001</v>
      </c>
      <c r="I946">
        <v>29.719000000000001</v>
      </c>
      <c r="J946">
        <v>47.851999999999997</v>
      </c>
      <c r="L946">
        <v>-0.9118541</v>
      </c>
      <c r="M946">
        <v>1.3040210000000001</v>
      </c>
      <c r="N946">
        <v>-3.5129039999999998</v>
      </c>
      <c r="O946">
        <v>2.3771819999999999</v>
      </c>
    </row>
    <row r="947" spans="1:15">
      <c r="A947" s="31">
        <v>1811985</v>
      </c>
      <c r="B947">
        <v>181</v>
      </c>
      <c r="C947" t="s">
        <v>21</v>
      </c>
      <c r="D947">
        <v>1985</v>
      </c>
      <c r="F947">
        <v>9.0440000000000005</v>
      </c>
      <c r="G947">
        <v>12.2</v>
      </c>
      <c r="H947">
        <v>0.33200000000000002</v>
      </c>
      <c r="I947">
        <v>28.99</v>
      </c>
      <c r="J947">
        <v>41.21</v>
      </c>
      <c r="L947">
        <v>0.90361449999999999</v>
      </c>
      <c r="M947">
        <v>-16.117450000000002</v>
      </c>
      <c r="N947">
        <v>-2.5146600000000001</v>
      </c>
      <c r="O947">
        <v>3.6619999999999999</v>
      </c>
    </row>
    <row r="948" spans="1:15">
      <c r="A948" s="31">
        <v>1811986</v>
      </c>
      <c r="B948">
        <v>181</v>
      </c>
      <c r="C948" t="s">
        <v>21</v>
      </c>
      <c r="D948">
        <v>1986</v>
      </c>
      <c r="F948">
        <v>-3.3000000000000002E-2</v>
      </c>
      <c r="G948">
        <v>11</v>
      </c>
      <c r="H948">
        <v>0.34100000000000003</v>
      </c>
      <c r="I948">
        <v>25.943999999999999</v>
      </c>
      <c r="J948">
        <v>41.523000000000003</v>
      </c>
      <c r="L948">
        <v>2.6392959999999999</v>
      </c>
      <c r="M948">
        <v>0.75379910000000006</v>
      </c>
      <c r="N948">
        <v>-11.74067</v>
      </c>
      <c r="O948">
        <v>2.6506050000000001</v>
      </c>
    </row>
    <row r="949" spans="1:15">
      <c r="A949" s="31">
        <v>1811987</v>
      </c>
      <c r="B949">
        <v>181</v>
      </c>
      <c r="C949" t="s">
        <v>21</v>
      </c>
      <c r="D949">
        <v>1987</v>
      </c>
      <c r="F949">
        <v>14.029</v>
      </c>
      <c r="G949">
        <v>8.1999999999999993</v>
      </c>
      <c r="H949">
        <v>0.34300000000000003</v>
      </c>
      <c r="I949">
        <v>27.266999999999999</v>
      </c>
      <c r="J949">
        <v>45.542000000000002</v>
      </c>
      <c r="L949">
        <v>0.58309040000000001</v>
      </c>
      <c r="M949">
        <v>8.824821</v>
      </c>
      <c r="N949">
        <v>4.8520190000000003</v>
      </c>
      <c r="O949">
        <v>6.6395030000000004</v>
      </c>
    </row>
    <row r="950" spans="1:15">
      <c r="A950" s="31">
        <v>1811988</v>
      </c>
      <c r="B950">
        <v>181</v>
      </c>
      <c r="C950" t="s">
        <v>21</v>
      </c>
      <c r="D950">
        <v>1988</v>
      </c>
      <c r="F950">
        <v>34.868000000000002</v>
      </c>
      <c r="G950">
        <v>6.2</v>
      </c>
      <c r="H950">
        <v>0.34599999999999997</v>
      </c>
      <c r="I950">
        <v>28.994</v>
      </c>
      <c r="J950">
        <v>50.798000000000002</v>
      </c>
      <c r="L950">
        <v>0.86705200000000004</v>
      </c>
      <c r="M950">
        <v>10.34686</v>
      </c>
      <c r="N950">
        <v>5.9564050000000002</v>
      </c>
      <c r="O950">
        <v>7.2928430000000004</v>
      </c>
    </row>
    <row r="951" spans="1:15">
      <c r="A951" s="31">
        <v>1811989</v>
      </c>
      <c r="B951">
        <v>181</v>
      </c>
      <c r="C951" t="s">
        <v>21</v>
      </c>
      <c r="D951">
        <v>1989</v>
      </c>
      <c r="F951">
        <v>11.077</v>
      </c>
      <c r="G951">
        <v>4.6360000000000001</v>
      </c>
      <c r="H951">
        <v>0.34899999999999998</v>
      </c>
      <c r="I951">
        <v>29.847999999999999</v>
      </c>
      <c r="J951">
        <v>45.546999999999997</v>
      </c>
      <c r="L951">
        <v>0.85959890000000005</v>
      </c>
      <c r="M951">
        <v>-11.52875</v>
      </c>
      <c r="N951">
        <v>2.8611629999999999</v>
      </c>
      <c r="O951">
        <v>5.5448919999999999</v>
      </c>
    </row>
    <row r="952" spans="1:15">
      <c r="A952" s="31">
        <v>1811990</v>
      </c>
      <c r="B952">
        <v>181</v>
      </c>
      <c r="C952" t="s">
        <v>21</v>
      </c>
      <c r="D952">
        <v>1990</v>
      </c>
      <c r="F952">
        <v>15.664999999999999</v>
      </c>
      <c r="G952">
        <v>4.8</v>
      </c>
      <c r="H952">
        <v>0.35199999999999998</v>
      </c>
      <c r="I952">
        <v>33.774000000000001</v>
      </c>
      <c r="J952">
        <v>48.582999999999998</v>
      </c>
      <c r="L952">
        <v>0.85227269999999999</v>
      </c>
      <c r="M952">
        <v>6.2490990000000002</v>
      </c>
      <c r="N952">
        <v>11.62433</v>
      </c>
      <c r="O952">
        <v>9.0091929999999998</v>
      </c>
    </row>
    <row r="953" spans="1:15">
      <c r="A953" s="31">
        <v>1811991</v>
      </c>
      <c r="B953">
        <v>181</v>
      </c>
      <c r="C953" t="s">
        <v>21</v>
      </c>
      <c r="D953">
        <v>1991</v>
      </c>
      <c r="F953">
        <v>5.3940000000000001</v>
      </c>
      <c r="G953">
        <v>4.4000000000000004</v>
      </c>
      <c r="H953">
        <v>0.36199999999999999</v>
      </c>
      <c r="I953">
        <v>31.777999999999999</v>
      </c>
      <c r="J953">
        <v>48.691000000000003</v>
      </c>
      <c r="L953">
        <v>2.7624309999999999</v>
      </c>
      <c r="M953">
        <v>0.2218069</v>
      </c>
      <c r="N953">
        <v>-6.2810750000000004</v>
      </c>
      <c r="O953">
        <v>4.5327999999999999</v>
      </c>
    </row>
    <row r="954" spans="1:15">
      <c r="A954" s="31">
        <v>1811992</v>
      </c>
      <c r="B954">
        <v>181</v>
      </c>
      <c r="C954" t="s">
        <v>21</v>
      </c>
      <c r="D954">
        <v>1992</v>
      </c>
      <c r="F954">
        <v>3.0259999999999998</v>
      </c>
      <c r="G954">
        <v>4.9000000000000004</v>
      </c>
      <c r="H954">
        <v>0.36599999999999999</v>
      </c>
      <c r="I954">
        <v>26.986999999999998</v>
      </c>
      <c r="J954">
        <v>44.106000000000002</v>
      </c>
      <c r="L954">
        <v>1.0928960000000001</v>
      </c>
      <c r="M954">
        <v>-10.39541</v>
      </c>
      <c r="N954">
        <v>-17.75299</v>
      </c>
      <c r="O954">
        <v>-1.0013209999999999</v>
      </c>
    </row>
    <row r="955" spans="1:15">
      <c r="A955" s="31">
        <v>1811993</v>
      </c>
      <c r="B955">
        <v>181</v>
      </c>
      <c r="C955" t="s">
        <v>21</v>
      </c>
      <c r="D955">
        <v>1993</v>
      </c>
      <c r="F955">
        <v>5.8739999999999997</v>
      </c>
      <c r="G955">
        <v>5.4</v>
      </c>
      <c r="H955">
        <v>0.36899999999999999</v>
      </c>
      <c r="I955">
        <v>29.446000000000002</v>
      </c>
      <c r="J955">
        <v>40.81</v>
      </c>
      <c r="L955">
        <v>0.81300810000000001</v>
      </c>
      <c r="M955">
        <v>-8.0764519999999997</v>
      </c>
      <c r="N955">
        <v>8.3508800000000001</v>
      </c>
      <c r="O955">
        <v>7.4254860000000003</v>
      </c>
    </row>
    <row r="956" spans="1:15">
      <c r="A956" s="31">
        <v>1811994</v>
      </c>
      <c r="B956">
        <v>181</v>
      </c>
      <c r="C956" t="s">
        <v>21</v>
      </c>
      <c r="D956">
        <v>1994</v>
      </c>
      <c r="F956">
        <v>7.5339999999999998</v>
      </c>
      <c r="G956">
        <v>5.4</v>
      </c>
      <c r="H956">
        <v>0.373</v>
      </c>
      <c r="I956">
        <v>30.391999999999999</v>
      </c>
      <c r="J956">
        <v>39.878999999999998</v>
      </c>
      <c r="L956">
        <v>1.0723860000000001</v>
      </c>
      <c r="M956">
        <v>-2.334562</v>
      </c>
      <c r="N956">
        <v>3.1126610000000001</v>
      </c>
      <c r="O956">
        <v>6.1113569999999999</v>
      </c>
    </row>
    <row r="957" spans="1:15">
      <c r="A957" s="31">
        <v>1811995</v>
      </c>
      <c r="B957">
        <v>181</v>
      </c>
      <c r="C957" t="s">
        <v>21</v>
      </c>
      <c r="D957">
        <v>1995</v>
      </c>
      <c r="E957">
        <v>3.38</v>
      </c>
      <c r="F957">
        <v>10.032</v>
      </c>
      <c r="G957">
        <v>4.9000000000000004</v>
      </c>
      <c r="H957">
        <v>0.376</v>
      </c>
      <c r="I957">
        <v>31.82</v>
      </c>
      <c r="J957">
        <v>31.378</v>
      </c>
      <c r="L957">
        <v>0.79787240000000004</v>
      </c>
      <c r="M957">
        <v>-27.092230000000001</v>
      </c>
      <c r="N957">
        <v>4.487743</v>
      </c>
      <c r="O957">
        <v>5.5130530000000002</v>
      </c>
    </row>
    <row r="958" spans="1:15">
      <c r="A958" s="31">
        <v>1811996</v>
      </c>
      <c r="B958">
        <v>181</v>
      </c>
      <c r="C958" t="s">
        <v>21</v>
      </c>
      <c r="D958">
        <v>1996</v>
      </c>
      <c r="E958">
        <v>3.4460000000000002</v>
      </c>
      <c r="F958">
        <v>-5.9210000000000003</v>
      </c>
      <c r="G958">
        <v>5.2</v>
      </c>
      <c r="H958">
        <v>0.378</v>
      </c>
      <c r="I958">
        <v>28.574999999999999</v>
      </c>
      <c r="J958">
        <v>25.111000000000001</v>
      </c>
      <c r="K958">
        <v>1.9152640000000001</v>
      </c>
      <c r="L958">
        <v>0.52910049999999997</v>
      </c>
      <c r="M958">
        <v>-24.957190000000001</v>
      </c>
      <c r="N958">
        <v>-11.35608</v>
      </c>
      <c r="O958">
        <v>0.14522360000000001</v>
      </c>
    </row>
    <row r="959" spans="1:15">
      <c r="A959" s="31">
        <v>1811997</v>
      </c>
      <c r="B959">
        <v>181</v>
      </c>
      <c r="C959" t="s">
        <v>21</v>
      </c>
      <c r="D959">
        <v>1997</v>
      </c>
      <c r="E959">
        <v>3.4889999999999999</v>
      </c>
      <c r="F959">
        <v>-1.6839999999999999</v>
      </c>
      <c r="G959">
        <v>6.2</v>
      </c>
      <c r="H959">
        <v>0.38100000000000001</v>
      </c>
      <c r="I959">
        <v>25.64</v>
      </c>
      <c r="J959">
        <v>29.687999999999999</v>
      </c>
      <c r="K959">
        <v>1.232445</v>
      </c>
      <c r="L959">
        <v>0.78740160000000003</v>
      </c>
      <c r="M959">
        <v>15.417</v>
      </c>
      <c r="N959">
        <v>-11.446960000000001</v>
      </c>
      <c r="O959">
        <v>1.668771</v>
      </c>
    </row>
    <row r="960" spans="1:15">
      <c r="A960" s="31">
        <v>1811998</v>
      </c>
      <c r="B960">
        <v>181</v>
      </c>
      <c r="C960" t="s">
        <v>21</v>
      </c>
      <c r="D960">
        <v>1998</v>
      </c>
      <c r="E960">
        <v>3.6970000000000001</v>
      </c>
      <c r="F960">
        <v>2.5110000000000001</v>
      </c>
      <c r="G960">
        <v>6.6</v>
      </c>
      <c r="H960">
        <v>0.38400000000000001</v>
      </c>
      <c r="I960">
        <v>23.369</v>
      </c>
      <c r="J960">
        <v>27.081</v>
      </c>
      <c r="K960">
        <v>5.6261840000000003</v>
      </c>
      <c r="L960">
        <v>0.78125</v>
      </c>
      <c r="M960">
        <v>-9.6266759999999998</v>
      </c>
      <c r="N960">
        <v>-9.7180020000000003</v>
      </c>
      <c r="O960">
        <v>1.4039680000000001</v>
      </c>
    </row>
    <row r="961" spans="1:16">
      <c r="A961" s="31">
        <v>1811999</v>
      </c>
      <c r="B961">
        <v>181</v>
      </c>
      <c r="C961" t="s">
        <v>21</v>
      </c>
      <c r="D961">
        <v>1999</v>
      </c>
      <c r="E961">
        <v>3.8580000000000001</v>
      </c>
      <c r="F961">
        <v>10.125</v>
      </c>
      <c r="G961">
        <v>7.1</v>
      </c>
      <c r="H961">
        <v>0.38600000000000001</v>
      </c>
      <c r="I961">
        <v>23.945</v>
      </c>
      <c r="J961">
        <v>31.384</v>
      </c>
      <c r="K961">
        <v>4.1731470000000002</v>
      </c>
      <c r="L961">
        <v>0.51813469999999995</v>
      </c>
      <c r="M961">
        <v>13.71081</v>
      </c>
      <c r="N961">
        <v>2.405513</v>
      </c>
      <c r="O961">
        <v>5.941535</v>
      </c>
    </row>
    <row r="962" spans="1:16">
      <c r="A962" s="31">
        <v>1812000</v>
      </c>
      <c r="B962">
        <v>181</v>
      </c>
      <c r="C962" t="s">
        <v>21</v>
      </c>
      <c r="D962">
        <v>2000</v>
      </c>
      <c r="E962">
        <v>4.0750000000000002</v>
      </c>
      <c r="F962">
        <v>10.430999999999999</v>
      </c>
      <c r="G962">
        <v>6.758</v>
      </c>
      <c r="H962">
        <v>0.38900000000000001</v>
      </c>
      <c r="I962">
        <v>26.911000000000001</v>
      </c>
      <c r="J962">
        <v>21.353000000000002</v>
      </c>
      <c r="K962">
        <v>5.3251530000000002</v>
      </c>
      <c r="L962">
        <v>0.77120820000000001</v>
      </c>
      <c r="M962">
        <v>-46.97701</v>
      </c>
      <c r="N962">
        <v>11.021509999999999</v>
      </c>
      <c r="O962">
        <v>6.9820209999999996</v>
      </c>
      <c r="P962">
        <v>2.1803859999999999</v>
      </c>
    </row>
    <row r="963" spans="1:16">
      <c r="A963" s="31">
        <v>1812001</v>
      </c>
      <c r="B963">
        <v>181</v>
      </c>
      <c r="C963" t="s">
        <v>21</v>
      </c>
      <c r="D963">
        <v>2001</v>
      </c>
      <c r="E963">
        <v>4.0890000000000004</v>
      </c>
      <c r="F963">
        <v>-9.157</v>
      </c>
      <c r="G963">
        <v>7.617</v>
      </c>
      <c r="H963">
        <v>0.39100000000000001</v>
      </c>
      <c r="I963">
        <v>20.722000000000001</v>
      </c>
      <c r="J963">
        <v>16.884</v>
      </c>
      <c r="K963">
        <v>0.34238200000000002</v>
      </c>
      <c r="L963">
        <v>0.51150890000000004</v>
      </c>
      <c r="M963">
        <v>-26.46885</v>
      </c>
      <c r="N963">
        <v>-29.866810000000001</v>
      </c>
      <c r="O963">
        <v>-6.0083960000000003</v>
      </c>
      <c r="P963">
        <v>2.1803859999999999</v>
      </c>
    </row>
    <row r="964" spans="1:16">
      <c r="A964" s="31">
        <v>1812002</v>
      </c>
      <c r="B964">
        <v>181</v>
      </c>
      <c r="C964" t="s">
        <v>21</v>
      </c>
      <c r="D964">
        <v>2002</v>
      </c>
      <c r="E964">
        <v>4.4779999999999998</v>
      </c>
      <c r="F964">
        <v>1.242</v>
      </c>
      <c r="G964">
        <v>7.0250000000000004</v>
      </c>
      <c r="H964">
        <v>0.39500000000000002</v>
      </c>
      <c r="I964">
        <v>17.358000000000001</v>
      </c>
      <c r="J964">
        <v>16.686</v>
      </c>
      <c r="K964">
        <v>8.6869130000000006</v>
      </c>
      <c r="L964">
        <v>1.0126580000000001</v>
      </c>
      <c r="M964">
        <v>-1.1866239999999999</v>
      </c>
      <c r="N964">
        <v>-19.380109999999998</v>
      </c>
      <c r="O964">
        <v>-1.2996920000000001</v>
      </c>
      <c r="P964">
        <v>2.1803859999999999</v>
      </c>
    </row>
    <row r="965" spans="1:16">
      <c r="A965" s="31">
        <v>1812003</v>
      </c>
      <c r="B965">
        <v>181</v>
      </c>
      <c r="C965" t="s">
        <v>21</v>
      </c>
      <c r="D965">
        <v>2003</v>
      </c>
      <c r="E965">
        <v>5.4550000000000001</v>
      </c>
      <c r="F965">
        <v>4.5549999999999997</v>
      </c>
      <c r="G965">
        <v>7.5670000000000002</v>
      </c>
      <c r="H965">
        <v>0.39700000000000002</v>
      </c>
      <c r="I965">
        <v>22.838999999999999</v>
      </c>
      <c r="J965">
        <v>17.728999999999999</v>
      </c>
      <c r="K965">
        <v>17.910170000000001</v>
      </c>
      <c r="L965">
        <v>0.50377830000000001</v>
      </c>
      <c r="M965">
        <v>5.8830169999999997</v>
      </c>
      <c r="N965">
        <v>23.998419999999999</v>
      </c>
      <c r="O965">
        <v>12.773110000000001</v>
      </c>
      <c r="P965">
        <v>2.1803859999999999</v>
      </c>
    </row>
    <row r="966" spans="1:16">
      <c r="A966" s="31">
        <v>1812004</v>
      </c>
      <c r="B966">
        <v>181</v>
      </c>
      <c r="C966" t="s">
        <v>21</v>
      </c>
      <c r="D966">
        <v>2004</v>
      </c>
      <c r="E966">
        <v>6.1020000000000003</v>
      </c>
      <c r="F966">
        <v>-1.1759999999999999</v>
      </c>
      <c r="G966">
        <v>7.2169999999999996</v>
      </c>
      <c r="H966">
        <v>0.4</v>
      </c>
      <c r="I966">
        <v>24.030999999999999</v>
      </c>
      <c r="J966">
        <v>13.494999999999999</v>
      </c>
      <c r="K966">
        <v>10.60308</v>
      </c>
      <c r="L966">
        <v>0.75</v>
      </c>
      <c r="M966">
        <v>-31.374580000000002</v>
      </c>
      <c r="N966">
        <v>4.9602589999999998</v>
      </c>
      <c r="O966">
        <v>5.4864249999999997</v>
      </c>
      <c r="P966">
        <v>2.1803859999999999</v>
      </c>
    </row>
    <row r="967" spans="1:16">
      <c r="A967" s="31">
        <v>1812005</v>
      </c>
      <c r="B967">
        <v>181</v>
      </c>
      <c r="C967" t="s">
        <v>21</v>
      </c>
      <c r="D967">
        <v>2005</v>
      </c>
      <c r="E967">
        <v>6.415</v>
      </c>
      <c r="F967">
        <v>5.9859999999999998</v>
      </c>
      <c r="G967">
        <v>6.9420000000000002</v>
      </c>
      <c r="H967">
        <v>0.40300000000000002</v>
      </c>
      <c r="I967">
        <v>27.686</v>
      </c>
      <c r="J967">
        <v>13.156000000000001</v>
      </c>
      <c r="K967">
        <v>4.8791890000000002</v>
      </c>
      <c r="L967">
        <v>0.74441690000000005</v>
      </c>
      <c r="M967">
        <v>-2.5767709999999999</v>
      </c>
      <c r="N967">
        <v>13.20162</v>
      </c>
      <c r="O967">
        <v>9.1450440000000004</v>
      </c>
      <c r="P967">
        <v>2.1803859999999999</v>
      </c>
    </row>
    <row r="968" spans="1:16">
      <c r="A968" s="31">
        <v>1812006</v>
      </c>
      <c r="B968">
        <v>181</v>
      </c>
      <c r="C968" t="s">
        <v>21</v>
      </c>
      <c r="D968">
        <v>2006</v>
      </c>
      <c r="E968">
        <v>6.8109999999999999</v>
      </c>
      <c r="F968">
        <v>18.433</v>
      </c>
      <c r="G968">
        <v>6.8170000000000002</v>
      </c>
      <c r="H968">
        <v>0.40500000000000003</v>
      </c>
      <c r="I968">
        <v>23.597999999999999</v>
      </c>
      <c r="J968">
        <v>11.882999999999999</v>
      </c>
      <c r="K968">
        <v>5.8141239999999996</v>
      </c>
      <c r="L968">
        <v>0.49382720000000002</v>
      </c>
      <c r="M968">
        <v>-10.71278</v>
      </c>
      <c r="N968">
        <v>-17.323499999999999</v>
      </c>
      <c r="O968">
        <v>-1.376298</v>
      </c>
      <c r="P968">
        <v>2.1803859999999999</v>
      </c>
    </row>
    <row r="969" spans="1:16">
      <c r="A969" s="31">
        <v>1812007</v>
      </c>
      <c r="B969">
        <v>181</v>
      </c>
      <c r="C969" t="s">
        <v>21</v>
      </c>
      <c r="D969">
        <v>2007</v>
      </c>
      <c r="E969">
        <v>7.9889999999999999</v>
      </c>
      <c r="F969">
        <v>8.1300000000000008</v>
      </c>
      <c r="G969">
        <v>6.4669999999999996</v>
      </c>
      <c r="H969">
        <v>0.40600000000000003</v>
      </c>
      <c r="I969">
        <v>23.558</v>
      </c>
      <c r="J969">
        <v>17.003</v>
      </c>
      <c r="K969">
        <v>14.74527</v>
      </c>
      <c r="L969">
        <v>0.24630540000000001</v>
      </c>
      <c r="M969">
        <v>30.11233</v>
      </c>
      <c r="N969">
        <v>-0.16979369999999999</v>
      </c>
      <c r="O969">
        <v>5.4074270000000002</v>
      </c>
      <c r="P969">
        <v>2.1803859999999999</v>
      </c>
    </row>
    <row r="970" spans="1:16">
      <c r="A970" s="31">
        <v>1812008</v>
      </c>
      <c r="B970">
        <v>181</v>
      </c>
      <c r="C970" t="s">
        <v>21</v>
      </c>
      <c r="D970">
        <v>2008</v>
      </c>
      <c r="E970">
        <v>9.1270000000000007</v>
      </c>
      <c r="F970">
        <v>19.529</v>
      </c>
      <c r="G970">
        <v>5.9749999999999996</v>
      </c>
      <c r="H970">
        <v>0.40799999999999997</v>
      </c>
      <c r="I970">
        <v>22.129000000000001</v>
      </c>
      <c r="J970">
        <v>21.09</v>
      </c>
      <c r="K970">
        <v>12.468500000000001</v>
      </c>
      <c r="L970">
        <v>0.49019610000000002</v>
      </c>
      <c r="M970">
        <v>19.37885</v>
      </c>
      <c r="N970">
        <v>-6.4575899999999997</v>
      </c>
      <c r="O970">
        <v>3.190061</v>
      </c>
      <c r="P970">
        <v>2.1803859999999999</v>
      </c>
    </row>
    <row r="971" spans="1:16">
      <c r="A971" s="31">
        <v>1812009</v>
      </c>
      <c r="B971">
        <v>181</v>
      </c>
      <c r="C971" t="s">
        <v>21</v>
      </c>
      <c r="D971">
        <v>2009</v>
      </c>
      <c r="E971">
        <v>8.7210000000000001</v>
      </c>
      <c r="F971">
        <v>-1.079</v>
      </c>
      <c r="G971">
        <v>6.883</v>
      </c>
      <c r="H971">
        <v>0.41099999999999998</v>
      </c>
      <c r="I971">
        <v>20.032</v>
      </c>
      <c r="J971">
        <v>13.58</v>
      </c>
      <c r="K971">
        <v>-4.6554289999999998</v>
      </c>
      <c r="L971">
        <v>0.72992699999999999</v>
      </c>
      <c r="M971">
        <v>-55.301909999999999</v>
      </c>
      <c r="N971">
        <v>-10.468249999999999</v>
      </c>
      <c r="O971">
        <v>-0.3968469</v>
      </c>
      <c r="P971">
        <v>2.1803859999999999</v>
      </c>
    </row>
    <row r="972" spans="1:16">
      <c r="A972" s="31">
        <v>1812010</v>
      </c>
      <c r="B972">
        <v>181</v>
      </c>
      <c r="C972" t="s">
        <v>21</v>
      </c>
      <c r="D972">
        <v>2010</v>
      </c>
      <c r="E972">
        <v>9.0429999999999993</v>
      </c>
      <c r="F972">
        <v>8.2170000000000005</v>
      </c>
      <c r="G972">
        <v>6.8419999999999996</v>
      </c>
      <c r="H972">
        <v>0.41399999999999998</v>
      </c>
      <c r="I972">
        <v>22.277000000000001</v>
      </c>
      <c r="J972">
        <v>17.766999999999999</v>
      </c>
      <c r="K972">
        <v>3.560765</v>
      </c>
      <c r="L972">
        <v>0.72463770000000005</v>
      </c>
      <c r="M972">
        <v>23.56616</v>
      </c>
      <c r="N972">
        <v>10.07766</v>
      </c>
      <c r="O972">
        <v>8.9654509999999998</v>
      </c>
      <c r="P972">
        <v>2.1803859999999999</v>
      </c>
    </row>
    <row r="973" spans="1:16">
      <c r="A973" s="31">
        <v>1812011</v>
      </c>
      <c r="B973">
        <v>181</v>
      </c>
      <c r="C973" t="s">
        <v>21</v>
      </c>
      <c r="D973">
        <v>2011</v>
      </c>
      <c r="E973">
        <v>9.6370000000000005</v>
      </c>
      <c r="F973">
        <v>3.7930000000000001</v>
      </c>
      <c r="G973">
        <v>6.3920000000000003</v>
      </c>
      <c r="H973">
        <v>0.41499999999999998</v>
      </c>
      <c r="I973">
        <v>17.681999999999999</v>
      </c>
      <c r="J973">
        <v>17.484000000000002</v>
      </c>
      <c r="K973">
        <v>6.1637440000000003</v>
      </c>
      <c r="L973">
        <v>0.24096390000000001</v>
      </c>
      <c r="M973">
        <v>-1.6186229999999999</v>
      </c>
      <c r="N973">
        <v>-25.986879999999999</v>
      </c>
      <c r="O973">
        <v>-4.1386469999999997</v>
      </c>
      <c r="P973">
        <v>2.1803859999999999</v>
      </c>
    </row>
    <row r="974" spans="1:16">
      <c r="A974" s="31">
        <v>1812012</v>
      </c>
      <c r="B974">
        <v>181</v>
      </c>
      <c r="C974" t="s">
        <v>21</v>
      </c>
      <c r="D974">
        <v>2012</v>
      </c>
      <c r="E974">
        <v>9.468</v>
      </c>
      <c r="F974">
        <v>3.7730000000000001</v>
      </c>
      <c r="G974">
        <v>6.2</v>
      </c>
      <c r="H974">
        <v>0.41799999999999998</v>
      </c>
      <c r="I974">
        <v>17.155000000000001</v>
      </c>
      <c r="J974">
        <v>18.812000000000001</v>
      </c>
      <c r="K974">
        <v>-1.7849600000000001</v>
      </c>
      <c r="L974">
        <v>0.71770330000000004</v>
      </c>
      <c r="M974">
        <v>7.0593240000000002</v>
      </c>
      <c r="N974">
        <v>-3.0719910000000001</v>
      </c>
      <c r="O974">
        <v>4.0882949999999996</v>
      </c>
      <c r="P974">
        <v>2.1803859999999999</v>
      </c>
    </row>
    <row r="975" spans="1:16">
      <c r="A975" s="31">
        <v>1812013</v>
      </c>
      <c r="B975">
        <v>181</v>
      </c>
      <c r="C975" t="s">
        <v>21</v>
      </c>
      <c r="D975">
        <v>2013</v>
      </c>
      <c r="E975">
        <v>10.551</v>
      </c>
      <c r="F975">
        <v>-1.246</v>
      </c>
      <c r="G975">
        <v>6.1079999999999997</v>
      </c>
      <c r="H975">
        <v>0.42299999999999999</v>
      </c>
      <c r="I975">
        <v>16.173999999999999</v>
      </c>
      <c r="J975">
        <v>18.738</v>
      </c>
      <c r="K975">
        <v>10.264430000000001</v>
      </c>
      <c r="L975">
        <v>1.1820329999999999</v>
      </c>
      <c r="M975">
        <v>-0.39491939999999998</v>
      </c>
      <c r="N975">
        <v>-6.0652900000000001</v>
      </c>
      <c r="O975">
        <v>3.2491560000000002</v>
      </c>
      <c r="P975">
        <v>2.1803859999999999</v>
      </c>
    </row>
    <row r="976" spans="1:16">
      <c r="A976" s="31">
        <v>1812014</v>
      </c>
      <c r="B976">
        <v>181</v>
      </c>
      <c r="C976" t="s">
        <v>21</v>
      </c>
      <c r="D976">
        <v>2014</v>
      </c>
      <c r="E976">
        <v>11.629</v>
      </c>
      <c r="F976">
        <v>0.89800000000000002</v>
      </c>
      <c r="G976">
        <v>5.7329999999999997</v>
      </c>
      <c r="H976">
        <v>0.42899999999999999</v>
      </c>
      <c r="I976">
        <v>15.664</v>
      </c>
      <c r="J976">
        <v>24.167000000000002</v>
      </c>
      <c r="K976">
        <v>9.2699289999999994</v>
      </c>
      <c r="L976">
        <v>1.398601</v>
      </c>
      <c r="M976">
        <v>22.46452</v>
      </c>
      <c r="N976">
        <v>-3.2558729999999998</v>
      </c>
      <c r="O976">
        <v>5.1121720000000002</v>
      </c>
      <c r="P976">
        <v>2.1803859999999999</v>
      </c>
    </row>
    <row r="977" spans="1:16">
      <c r="A977" s="31">
        <v>1812015</v>
      </c>
      <c r="B977">
        <v>181</v>
      </c>
      <c r="C977" t="s">
        <v>21</v>
      </c>
      <c r="D977">
        <v>2015</v>
      </c>
      <c r="E977">
        <v>11.093</v>
      </c>
      <c r="F977">
        <v>19.265999999999998</v>
      </c>
      <c r="G977">
        <v>5.3920000000000003</v>
      </c>
      <c r="H977">
        <v>0.44</v>
      </c>
      <c r="I977">
        <v>24.14</v>
      </c>
      <c r="J977">
        <v>26.838999999999999</v>
      </c>
      <c r="K977">
        <v>-4.8318760000000003</v>
      </c>
      <c r="L977">
        <v>2.5</v>
      </c>
      <c r="M977">
        <v>9.9556620000000002</v>
      </c>
      <c r="N977">
        <v>35.111849999999997</v>
      </c>
      <c r="O977">
        <v>18.248650000000001</v>
      </c>
      <c r="P977">
        <v>2.1803859999999999</v>
      </c>
    </row>
    <row r="978" spans="1:16">
      <c r="A978" s="31">
        <v>1812016</v>
      </c>
      <c r="B978">
        <v>181</v>
      </c>
      <c r="C978" t="s">
        <v>21</v>
      </c>
      <c r="D978">
        <v>2016</v>
      </c>
      <c r="E978">
        <v>11.698</v>
      </c>
      <c r="F978">
        <v>1.0980000000000001</v>
      </c>
      <c r="G978">
        <v>4.7</v>
      </c>
      <c r="H978">
        <v>0.45</v>
      </c>
      <c r="I978">
        <v>24.760999999999999</v>
      </c>
      <c r="J978">
        <v>24.195</v>
      </c>
      <c r="K978">
        <v>5.171824</v>
      </c>
      <c r="L978">
        <v>2.2222219999999999</v>
      </c>
      <c r="M978">
        <v>-10.92788</v>
      </c>
      <c r="N978">
        <v>2.5079760000000002</v>
      </c>
      <c r="O978">
        <v>6.5989630000000004</v>
      </c>
      <c r="P978">
        <v>2.1803859999999999</v>
      </c>
    </row>
    <row r="979" spans="1:16">
      <c r="A979" s="31">
        <v>1812017</v>
      </c>
      <c r="B979">
        <v>181</v>
      </c>
      <c r="C979" t="s">
        <v>21</v>
      </c>
      <c r="D979">
        <v>2017</v>
      </c>
      <c r="E979">
        <v>13.217000000000001</v>
      </c>
      <c r="F979">
        <v>4.4409999999999998</v>
      </c>
      <c r="G979">
        <v>4</v>
      </c>
      <c r="H979">
        <v>0.46</v>
      </c>
      <c r="I979">
        <v>22.411999999999999</v>
      </c>
      <c r="J979">
        <v>27.251999999999999</v>
      </c>
      <c r="K979">
        <v>11.49277</v>
      </c>
      <c r="L979">
        <v>2.1739130000000002</v>
      </c>
      <c r="M979">
        <v>11.21753</v>
      </c>
      <c r="N979">
        <v>-10.48099</v>
      </c>
      <c r="O979">
        <v>3.0181490000000002</v>
      </c>
      <c r="P979">
        <v>2.1803859999999999</v>
      </c>
    </row>
    <row r="980" spans="1:16">
      <c r="A980" s="31">
        <v>1812018</v>
      </c>
      <c r="B980">
        <v>181</v>
      </c>
      <c r="C980" t="s">
        <v>21</v>
      </c>
      <c r="D980">
        <v>2018</v>
      </c>
      <c r="E980">
        <v>14.872</v>
      </c>
      <c r="F980">
        <v>0.42199999999999999</v>
      </c>
      <c r="G980">
        <v>3.6579999999999999</v>
      </c>
      <c r="H980">
        <v>0.47599999999999998</v>
      </c>
      <c r="I980">
        <v>21.731999999999999</v>
      </c>
      <c r="J980">
        <v>27.367999999999999</v>
      </c>
      <c r="K980">
        <v>11.12829</v>
      </c>
      <c r="L980">
        <v>3.361345</v>
      </c>
      <c r="M980">
        <v>0.42385270000000003</v>
      </c>
      <c r="N980">
        <v>-3.1290260000000001</v>
      </c>
      <c r="O980">
        <v>6.0819140000000003</v>
      </c>
      <c r="P980">
        <v>2.1803859999999999</v>
      </c>
    </row>
    <row r="981" spans="1:16">
      <c r="A981" s="31">
        <v>1812019</v>
      </c>
      <c r="B981">
        <v>181</v>
      </c>
      <c r="C981" t="s">
        <v>21</v>
      </c>
      <c r="D981">
        <v>2019</v>
      </c>
      <c r="E981">
        <v>15.218</v>
      </c>
      <c r="F981">
        <v>7.87</v>
      </c>
      <c r="G981">
        <v>3.617</v>
      </c>
      <c r="H981">
        <v>0.49399999999999999</v>
      </c>
      <c r="I981">
        <v>22.277999999999999</v>
      </c>
      <c r="J981">
        <v>26.83</v>
      </c>
      <c r="K981">
        <v>2.2736230000000002</v>
      </c>
      <c r="L981">
        <v>3.6437249999999999</v>
      </c>
      <c r="M981">
        <v>-2.0052180000000002</v>
      </c>
      <c r="N981">
        <v>2.4508480000000001</v>
      </c>
      <c r="O981">
        <v>8.075367</v>
      </c>
    </row>
    <row r="982" spans="1:16">
      <c r="A982" s="31">
        <v>1812020</v>
      </c>
      <c r="B982">
        <v>181</v>
      </c>
      <c r="C982" t="s">
        <v>21</v>
      </c>
      <c r="D982">
        <v>2020</v>
      </c>
      <c r="E982">
        <v>14.558999999999999</v>
      </c>
      <c r="F982">
        <v>-4.1109999999999998</v>
      </c>
      <c r="G982">
        <v>4.2919999999999998</v>
      </c>
      <c r="H982">
        <v>0.51500000000000001</v>
      </c>
      <c r="I982">
        <v>23.608000000000001</v>
      </c>
      <c r="J982">
        <v>22.994</v>
      </c>
      <c r="K982">
        <v>-4.5264100000000003</v>
      </c>
      <c r="L982">
        <v>4.0776700000000003</v>
      </c>
      <c r="M982">
        <v>-16.68261</v>
      </c>
      <c r="N982">
        <v>5.6336839999999997</v>
      </c>
      <c r="O982">
        <v>9.0032010000000007</v>
      </c>
    </row>
    <row r="983" spans="1:16">
      <c r="A983" s="31">
        <v>1812021</v>
      </c>
      <c r="B983">
        <v>181</v>
      </c>
      <c r="C983" t="s">
        <v>21</v>
      </c>
      <c r="D983">
        <v>2021</v>
      </c>
      <c r="E983">
        <v>16.475999999999999</v>
      </c>
      <c r="F983">
        <v>1.099</v>
      </c>
      <c r="G983">
        <v>4.3</v>
      </c>
      <c r="H983">
        <v>0.52200000000000002</v>
      </c>
      <c r="I983">
        <v>23.193000000000001</v>
      </c>
      <c r="J983">
        <v>23.349</v>
      </c>
      <c r="K983">
        <v>11.635109999999999</v>
      </c>
      <c r="L983">
        <v>1.3409960000000001</v>
      </c>
      <c r="M983">
        <v>1.520408</v>
      </c>
      <c r="N983">
        <v>-1.7893330000000001</v>
      </c>
      <c r="O983">
        <v>4.8532070000000003</v>
      </c>
    </row>
    <row r="984" spans="1:16">
      <c r="A984" s="31">
        <v>1812022</v>
      </c>
      <c r="B984">
        <v>181</v>
      </c>
      <c r="C984" t="s">
        <v>21</v>
      </c>
      <c r="D984">
        <v>2022</v>
      </c>
      <c r="E984">
        <v>17.901</v>
      </c>
      <c r="F984">
        <v>2.2999999999999998</v>
      </c>
      <c r="G984">
        <v>4.0999999999999996</v>
      </c>
      <c r="H984">
        <v>0.52700000000000002</v>
      </c>
      <c r="I984">
        <v>23.257000000000001</v>
      </c>
      <c r="J984">
        <v>24.43</v>
      </c>
      <c r="K984">
        <v>7.9604489999999997</v>
      </c>
      <c r="L984">
        <v>0.94876660000000002</v>
      </c>
      <c r="M984">
        <v>4.4248880000000002</v>
      </c>
      <c r="N984">
        <v>0.27518599999999999</v>
      </c>
      <c r="O984">
        <v>5.2972250000000001</v>
      </c>
    </row>
    <row r="985" spans="1:16">
      <c r="A985" s="31">
        <v>1812023</v>
      </c>
      <c r="B985">
        <v>181</v>
      </c>
      <c r="C985" t="s">
        <v>21</v>
      </c>
      <c r="D985">
        <v>2023</v>
      </c>
      <c r="E985">
        <v>19.041</v>
      </c>
      <c r="F985">
        <v>1.7</v>
      </c>
      <c r="G985">
        <v>4</v>
      </c>
      <c r="H985">
        <v>0.53100000000000003</v>
      </c>
      <c r="I985">
        <v>23.358000000000001</v>
      </c>
      <c r="J985">
        <v>24.954999999999998</v>
      </c>
      <c r="K985">
        <v>5.9870809999999999</v>
      </c>
      <c r="L985">
        <v>0.75329570000000001</v>
      </c>
      <c r="M985">
        <v>2.1037870000000001</v>
      </c>
      <c r="N985">
        <v>0.43240000000000001</v>
      </c>
      <c r="O985">
        <v>5.107145</v>
      </c>
    </row>
    <row r="986" spans="1:16">
      <c r="A986" s="31">
        <v>1812024</v>
      </c>
      <c r="B986">
        <v>181</v>
      </c>
      <c r="C986" t="s">
        <v>21</v>
      </c>
      <c r="D986">
        <v>2024</v>
      </c>
      <c r="E986">
        <v>20.288</v>
      </c>
      <c r="F986">
        <v>1.7</v>
      </c>
      <c r="G986">
        <v>4</v>
      </c>
      <c r="H986">
        <v>0.53300000000000003</v>
      </c>
      <c r="I986">
        <v>23.398</v>
      </c>
      <c r="J986">
        <v>25.599</v>
      </c>
      <c r="K986">
        <v>6.1464910000000001</v>
      </c>
      <c r="L986">
        <v>0.37523450000000003</v>
      </c>
      <c r="M986">
        <v>2.5157229999999999</v>
      </c>
      <c r="N986">
        <v>0.17095479999999999</v>
      </c>
      <c r="O986">
        <v>4.7156000000000002</v>
      </c>
    </row>
    <row r="987" spans="1:16">
      <c r="A987" s="31">
        <v>1812025</v>
      </c>
      <c r="B987">
        <v>181</v>
      </c>
      <c r="C987" t="s">
        <v>21</v>
      </c>
      <c r="D987">
        <v>2025</v>
      </c>
      <c r="E987">
        <v>21.632000000000001</v>
      </c>
      <c r="F987">
        <v>1.7</v>
      </c>
      <c r="G987">
        <v>4</v>
      </c>
      <c r="H987">
        <v>0.53600000000000003</v>
      </c>
      <c r="I987">
        <v>23.393000000000001</v>
      </c>
      <c r="J987">
        <v>26.248000000000001</v>
      </c>
      <c r="K987">
        <v>6.2130179999999999</v>
      </c>
      <c r="L987">
        <v>0.55970149999999996</v>
      </c>
      <c r="M987">
        <v>2.472569</v>
      </c>
      <c r="N987">
        <v>-2.1373900000000001E-2</v>
      </c>
      <c r="O987">
        <v>4.8066430000000002</v>
      </c>
    </row>
    <row r="988" spans="1:16">
      <c r="A988" s="31">
        <v>1812026</v>
      </c>
      <c r="B988">
        <v>181</v>
      </c>
      <c r="C988" t="s">
        <v>21</v>
      </c>
      <c r="D988">
        <v>2026</v>
      </c>
      <c r="E988">
        <v>23.05</v>
      </c>
      <c r="F988">
        <v>1.7</v>
      </c>
      <c r="G988">
        <v>4</v>
      </c>
      <c r="H988">
        <v>0.53900000000000003</v>
      </c>
      <c r="I988">
        <v>23.396999999999998</v>
      </c>
      <c r="J988">
        <v>26.861999999999998</v>
      </c>
      <c r="K988">
        <v>6.1518439999999996</v>
      </c>
      <c r="L988">
        <v>0.55658629999999998</v>
      </c>
      <c r="M988">
        <v>2.2857569999999998</v>
      </c>
      <c r="N988">
        <v>1.7096199999999999E-2</v>
      </c>
      <c r="O988">
        <v>4.8104880000000003</v>
      </c>
    </row>
    <row r="989" spans="1:16">
      <c r="A989" s="31">
        <v>1821980</v>
      </c>
      <c r="B989">
        <v>182</v>
      </c>
      <c r="C989" t="s">
        <v>25</v>
      </c>
      <c r="D989">
        <v>1980</v>
      </c>
      <c r="E989">
        <v>32.606999999999999</v>
      </c>
      <c r="G989">
        <v>7.8239999999999998</v>
      </c>
      <c r="H989">
        <v>9.766</v>
      </c>
      <c r="I989">
        <v>36.439</v>
      </c>
      <c r="J989">
        <v>30.634</v>
      </c>
    </row>
    <row r="990" spans="1:16">
      <c r="A990" s="31">
        <v>1821981</v>
      </c>
      <c r="B990">
        <v>182</v>
      </c>
      <c r="C990" t="s">
        <v>25</v>
      </c>
      <c r="D990">
        <v>1981</v>
      </c>
      <c r="E990">
        <v>32.476999999999997</v>
      </c>
      <c r="F990">
        <v>6.585</v>
      </c>
      <c r="G990">
        <v>8.2899999999999991</v>
      </c>
      <c r="H990">
        <v>9.8510000000000009</v>
      </c>
      <c r="I990">
        <v>38.197000000000003</v>
      </c>
      <c r="J990">
        <v>20.984000000000002</v>
      </c>
      <c r="K990">
        <v>-0.40028330000000001</v>
      </c>
      <c r="L990">
        <v>0.86285659999999997</v>
      </c>
      <c r="M990">
        <v>-45.98742</v>
      </c>
      <c r="N990">
        <v>4.6024560000000001</v>
      </c>
      <c r="O990">
        <v>4.9806900000000001</v>
      </c>
    </row>
    <row r="991" spans="1:16">
      <c r="A991" s="31">
        <v>1821982</v>
      </c>
      <c r="B991">
        <v>182</v>
      </c>
      <c r="C991" t="s">
        <v>25</v>
      </c>
      <c r="D991">
        <v>1982</v>
      </c>
      <c r="E991">
        <v>30.678000000000001</v>
      </c>
      <c r="F991">
        <v>5.8719999999999999</v>
      </c>
      <c r="G991">
        <v>7.4569999999999999</v>
      </c>
      <c r="H991">
        <v>9.9120000000000008</v>
      </c>
      <c r="I991">
        <v>38.276000000000003</v>
      </c>
      <c r="J991">
        <v>24.786000000000001</v>
      </c>
      <c r="K991">
        <v>-5.8641370000000004</v>
      </c>
      <c r="L991">
        <v>0.61541559999999995</v>
      </c>
      <c r="M991">
        <v>15.3393</v>
      </c>
      <c r="N991">
        <v>0.20639569999999999</v>
      </c>
      <c r="O991">
        <v>5.3541660000000002</v>
      </c>
    </row>
    <row r="992" spans="1:16">
      <c r="A992" s="31">
        <v>1821983</v>
      </c>
      <c r="B992">
        <v>182</v>
      </c>
      <c r="C992" t="s">
        <v>25</v>
      </c>
      <c r="D992">
        <v>1983</v>
      </c>
      <c r="E992">
        <v>28.266999999999999</v>
      </c>
      <c r="F992">
        <v>-6.4850000000000003</v>
      </c>
      <c r="G992">
        <v>7.9450000000000003</v>
      </c>
      <c r="H992">
        <v>9.9580000000000002</v>
      </c>
      <c r="I992">
        <v>32.554000000000002</v>
      </c>
      <c r="J992">
        <v>24.329000000000001</v>
      </c>
      <c r="K992">
        <v>-8.5293810000000008</v>
      </c>
      <c r="L992">
        <v>0.46194010000000002</v>
      </c>
      <c r="M992">
        <v>-1.878417</v>
      </c>
      <c r="N992">
        <v>-17.57695</v>
      </c>
      <c r="O992">
        <v>-1.1943889999999999</v>
      </c>
    </row>
    <row r="993" spans="1:15">
      <c r="A993" s="31">
        <v>1821984</v>
      </c>
      <c r="B993">
        <v>182</v>
      </c>
      <c r="C993" t="s">
        <v>25</v>
      </c>
      <c r="D993">
        <v>1984</v>
      </c>
      <c r="E993">
        <v>25.951000000000001</v>
      </c>
      <c r="F993">
        <v>-2.073</v>
      </c>
      <c r="G993">
        <v>10.503</v>
      </c>
      <c r="H993">
        <v>9.9960000000000004</v>
      </c>
      <c r="I993">
        <v>27.260999999999999</v>
      </c>
      <c r="J993">
        <v>22.849</v>
      </c>
      <c r="K993">
        <v>-8.924512</v>
      </c>
      <c r="L993">
        <v>0.38015199999999999</v>
      </c>
      <c r="M993">
        <v>-6.4773069999999997</v>
      </c>
      <c r="N993">
        <v>-19.41602</v>
      </c>
      <c r="O993">
        <v>-2.020473</v>
      </c>
    </row>
    <row r="994" spans="1:15">
      <c r="A994" s="31">
        <v>1821985</v>
      </c>
      <c r="B994">
        <v>182</v>
      </c>
      <c r="C994" t="s">
        <v>25</v>
      </c>
      <c r="D994">
        <v>1985</v>
      </c>
      <c r="E994">
        <v>27.231000000000002</v>
      </c>
      <c r="F994">
        <v>4.6340000000000003</v>
      </c>
      <c r="G994">
        <v>8.6739999999999995</v>
      </c>
      <c r="H994">
        <v>10.023999999999999</v>
      </c>
      <c r="I994">
        <v>25.95</v>
      </c>
      <c r="J994">
        <v>25.439</v>
      </c>
      <c r="K994">
        <v>4.7005249999999998</v>
      </c>
      <c r="L994">
        <v>0.27932960000000001</v>
      </c>
      <c r="M994">
        <v>10.18122</v>
      </c>
      <c r="N994">
        <v>-5.0520230000000002</v>
      </c>
      <c r="O994">
        <v>3.170166</v>
      </c>
    </row>
    <row r="995" spans="1:15">
      <c r="A995" s="31">
        <v>1821986</v>
      </c>
      <c r="B995">
        <v>182</v>
      </c>
      <c r="C995" t="s">
        <v>25</v>
      </c>
      <c r="D995">
        <v>1986</v>
      </c>
      <c r="E995">
        <v>37.869</v>
      </c>
      <c r="F995">
        <v>18.847999999999999</v>
      </c>
      <c r="G995">
        <v>8.6029999999999998</v>
      </c>
      <c r="H995">
        <v>10.032999999999999</v>
      </c>
      <c r="I995">
        <v>25.510999999999999</v>
      </c>
      <c r="J995">
        <v>26.73</v>
      </c>
      <c r="K995">
        <v>28.09158</v>
      </c>
      <c r="L995">
        <v>8.9704000000000006E-2</v>
      </c>
      <c r="M995">
        <v>4.8297790000000003</v>
      </c>
      <c r="N995">
        <v>-1.720826</v>
      </c>
      <c r="O995">
        <v>3.9288159999999999</v>
      </c>
    </row>
    <row r="996" spans="1:15">
      <c r="A996" s="31">
        <v>1821987</v>
      </c>
      <c r="B996">
        <v>182</v>
      </c>
      <c r="C996" t="s">
        <v>25</v>
      </c>
      <c r="D996">
        <v>1987</v>
      </c>
      <c r="E996">
        <v>47.387</v>
      </c>
      <c r="F996">
        <v>27.402000000000001</v>
      </c>
      <c r="G996">
        <v>7.1260000000000003</v>
      </c>
      <c r="H996">
        <v>10.029999999999999</v>
      </c>
      <c r="I996">
        <v>30.02</v>
      </c>
      <c r="J996">
        <v>28.751999999999999</v>
      </c>
      <c r="K996">
        <v>20.08568</v>
      </c>
      <c r="L996">
        <v>-2.9910300000000001E-2</v>
      </c>
      <c r="M996">
        <v>7.0325540000000002</v>
      </c>
      <c r="N996">
        <v>15.01999</v>
      </c>
      <c r="O996">
        <v>9.4072790000000008</v>
      </c>
    </row>
    <row r="997" spans="1:15">
      <c r="A997" s="31">
        <v>1821988</v>
      </c>
      <c r="B997">
        <v>182</v>
      </c>
      <c r="C997" t="s">
        <v>25</v>
      </c>
      <c r="D997">
        <v>1988</v>
      </c>
      <c r="E997">
        <v>55.435000000000002</v>
      </c>
      <c r="F997">
        <v>21.641999999999999</v>
      </c>
      <c r="G997">
        <v>7.069</v>
      </c>
      <c r="H997">
        <v>10.02</v>
      </c>
      <c r="I997">
        <v>31.724</v>
      </c>
      <c r="J997">
        <v>27.488</v>
      </c>
      <c r="K997">
        <v>14.517899999999999</v>
      </c>
      <c r="L997">
        <v>-9.9800399999999997E-2</v>
      </c>
      <c r="M997">
        <v>-4.5983700000000001</v>
      </c>
      <c r="N997">
        <v>5.3713280000000001</v>
      </c>
      <c r="O997">
        <v>5.7898310000000004</v>
      </c>
    </row>
    <row r="998" spans="1:15">
      <c r="A998" s="31">
        <v>1821989</v>
      </c>
      <c r="B998">
        <v>182</v>
      </c>
      <c r="C998" t="s">
        <v>25</v>
      </c>
      <c r="D998">
        <v>1989</v>
      </c>
      <c r="E998">
        <v>59.805999999999997</v>
      </c>
      <c r="F998">
        <v>8.4960000000000004</v>
      </c>
      <c r="G998">
        <v>5.0590000000000002</v>
      </c>
      <c r="H998">
        <v>10.005000000000001</v>
      </c>
      <c r="I998">
        <v>29.861999999999998</v>
      </c>
      <c r="J998">
        <v>27.925000000000001</v>
      </c>
      <c r="K998">
        <v>7.3086310000000001</v>
      </c>
      <c r="L998">
        <v>-0.149925</v>
      </c>
      <c r="M998">
        <v>1.5649059999999999</v>
      </c>
      <c r="N998">
        <v>-6.2353490000000003</v>
      </c>
      <c r="O998">
        <v>2.1335570000000001</v>
      </c>
    </row>
    <row r="999" spans="1:15">
      <c r="A999" s="31">
        <v>1821990</v>
      </c>
      <c r="B999">
        <v>182</v>
      </c>
      <c r="C999" t="s">
        <v>25</v>
      </c>
      <c r="D999">
        <v>1990</v>
      </c>
      <c r="E999">
        <v>79.438999999999993</v>
      </c>
      <c r="F999">
        <v>16.120999999999999</v>
      </c>
      <c r="G999">
        <v>4.2249999999999996</v>
      </c>
      <c r="H999">
        <v>9.9830000000000005</v>
      </c>
      <c r="I999">
        <v>30.433</v>
      </c>
      <c r="J999">
        <v>27.974</v>
      </c>
      <c r="K999">
        <v>24.714559999999999</v>
      </c>
      <c r="L999">
        <v>-0.2203746</v>
      </c>
      <c r="M999">
        <v>0.1751627</v>
      </c>
      <c r="N999">
        <v>1.8762529999999999</v>
      </c>
      <c r="O999">
        <v>4.6962799999999998</v>
      </c>
    </row>
    <row r="1000" spans="1:15">
      <c r="A1000" s="31">
        <v>1821991</v>
      </c>
      <c r="B1000">
        <v>182</v>
      </c>
      <c r="C1000" t="s">
        <v>25</v>
      </c>
      <c r="D1000">
        <v>1991</v>
      </c>
      <c r="E1000">
        <v>89.903999999999996</v>
      </c>
      <c r="F1000">
        <v>8.3629999999999995</v>
      </c>
      <c r="G1000">
        <v>4.1379999999999999</v>
      </c>
      <c r="H1000">
        <v>9.9600000000000009</v>
      </c>
      <c r="I1000">
        <v>27.17</v>
      </c>
      <c r="J1000">
        <v>24.395</v>
      </c>
      <c r="K1000">
        <v>11.64019</v>
      </c>
      <c r="L1000">
        <v>-0.23092370000000001</v>
      </c>
      <c r="M1000">
        <v>-14.67104</v>
      </c>
      <c r="N1000">
        <v>-12.00957</v>
      </c>
      <c r="O1000">
        <v>-0.37115350000000003</v>
      </c>
    </row>
    <row r="1001" spans="1:15">
      <c r="A1001" s="31">
        <v>1821992</v>
      </c>
      <c r="B1001">
        <v>182</v>
      </c>
      <c r="C1001" t="s">
        <v>25</v>
      </c>
      <c r="D1001">
        <v>1992</v>
      </c>
      <c r="E1001">
        <v>108.119</v>
      </c>
      <c r="F1001">
        <v>10.993</v>
      </c>
      <c r="G1001">
        <v>3.86</v>
      </c>
      <c r="H1001">
        <v>9.9529999999999994</v>
      </c>
      <c r="I1001">
        <v>27.24</v>
      </c>
      <c r="J1001">
        <v>25.100999999999999</v>
      </c>
      <c r="K1001">
        <v>16.847180000000002</v>
      </c>
      <c r="L1001">
        <v>-7.0330599999999993E-2</v>
      </c>
      <c r="M1001">
        <v>2.8126370000000001</v>
      </c>
      <c r="N1001">
        <v>0.25697500000000001</v>
      </c>
      <c r="O1001">
        <v>4.3775550000000001</v>
      </c>
    </row>
    <row r="1002" spans="1:15">
      <c r="A1002" s="31">
        <v>1821993</v>
      </c>
      <c r="B1002">
        <v>182</v>
      </c>
      <c r="C1002" t="s">
        <v>25</v>
      </c>
      <c r="D1002">
        <v>1993</v>
      </c>
      <c r="E1002">
        <v>95.138999999999996</v>
      </c>
      <c r="F1002">
        <v>-1.534</v>
      </c>
      <c r="G1002">
        <v>5.1269999999999998</v>
      </c>
      <c r="H1002">
        <v>9.9649999999999999</v>
      </c>
      <c r="I1002">
        <v>23.946999999999999</v>
      </c>
      <c r="J1002">
        <v>22.462</v>
      </c>
      <c r="K1002">
        <v>-13.6432</v>
      </c>
      <c r="L1002">
        <v>0.1204215</v>
      </c>
      <c r="M1002">
        <v>-11.74873</v>
      </c>
      <c r="N1002">
        <v>-13.751200000000001</v>
      </c>
      <c r="O1002">
        <v>-0.55075949999999996</v>
      </c>
    </row>
    <row r="1003" spans="1:15">
      <c r="A1003" s="31">
        <v>1821994</v>
      </c>
      <c r="B1003">
        <v>182</v>
      </c>
      <c r="C1003" t="s">
        <v>25</v>
      </c>
      <c r="D1003">
        <v>1994</v>
      </c>
      <c r="E1003">
        <v>99.691999999999993</v>
      </c>
      <c r="F1003">
        <v>10.565</v>
      </c>
      <c r="G1003">
        <v>6.34</v>
      </c>
      <c r="H1003">
        <v>9.9920000000000009</v>
      </c>
      <c r="I1003">
        <v>24.707999999999998</v>
      </c>
      <c r="J1003">
        <v>20.704999999999998</v>
      </c>
      <c r="K1003">
        <v>4.5670669999999998</v>
      </c>
      <c r="L1003">
        <v>0.27021620000000002</v>
      </c>
      <c r="M1003">
        <v>-8.4858729999999998</v>
      </c>
      <c r="N1003">
        <v>3.079974</v>
      </c>
      <c r="O1003">
        <v>5.2199330000000002</v>
      </c>
    </row>
    <row r="1004" spans="1:15">
      <c r="A1004" s="31">
        <v>1821995</v>
      </c>
      <c r="B1004">
        <v>182</v>
      </c>
      <c r="C1004" t="s">
        <v>25</v>
      </c>
      <c r="D1004">
        <v>1995</v>
      </c>
      <c r="E1004">
        <v>118.182</v>
      </c>
      <c r="F1004">
        <v>9.4359999999999999</v>
      </c>
      <c r="G1004">
        <v>7.1509999999999998</v>
      </c>
      <c r="H1004">
        <v>10.026</v>
      </c>
      <c r="I1004">
        <v>24.193000000000001</v>
      </c>
      <c r="J1004">
        <v>20.268000000000001</v>
      </c>
      <c r="K1004">
        <v>15.64536</v>
      </c>
      <c r="L1004">
        <v>0.33911829999999998</v>
      </c>
      <c r="M1004">
        <v>-2.1561080000000001</v>
      </c>
      <c r="N1004">
        <v>-2.1287150000000001</v>
      </c>
      <c r="O1004">
        <v>3.7741539999999998</v>
      </c>
    </row>
    <row r="1005" spans="1:15">
      <c r="A1005" s="31">
        <v>1821996</v>
      </c>
      <c r="B1005">
        <v>182</v>
      </c>
      <c r="C1005" t="s">
        <v>25</v>
      </c>
      <c r="D1005">
        <v>1996</v>
      </c>
      <c r="E1005">
        <v>122.655</v>
      </c>
      <c r="F1005">
        <v>5.1520000000000001</v>
      </c>
      <c r="G1005">
        <v>7.2510000000000003</v>
      </c>
      <c r="H1005">
        <v>10.064</v>
      </c>
      <c r="I1005">
        <v>24.408000000000001</v>
      </c>
      <c r="J1005">
        <v>19.565000000000001</v>
      </c>
      <c r="K1005">
        <v>3.646814</v>
      </c>
      <c r="L1005">
        <v>0.37758350000000002</v>
      </c>
      <c r="M1005">
        <v>-3.5931510000000002</v>
      </c>
      <c r="N1005">
        <v>0.88085869999999999</v>
      </c>
      <c r="O1005">
        <v>4.7490430000000003</v>
      </c>
    </row>
    <row r="1006" spans="1:15">
      <c r="A1006" s="31">
        <v>1821997</v>
      </c>
      <c r="B1006">
        <v>182</v>
      </c>
      <c r="C1006" t="s">
        <v>25</v>
      </c>
      <c r="D1006">
        <v>1997</v>
      </c>
      <c r="E1006">
        <v>117.211</v>
      </c>
      <c r="F1006">
        <v>4.0830000000000002</v>
      </c>
      <c r="G1006">
        <v>6.7409999999999997</v>
      </c>
      <c r="H1006">
        <v>10.109</v>
      </c>
      <c r="I1006">
        <v>26.524000000000001</v>
      </c>
      <c r="J1006">
        <v>19.856999999999999</v>
      </c>
      <c r="K1006">
        <v>-4.6446149999999999</v>
      </c>
      <c r="L1006">
        <v>0.44514789999999999</v>
      </c>
      <c r="M1006">
        <v>1.4705140000000001</v>
      </c>
      <c r="N1006">
        <v>7.9776809999999996</v>
      </c>
      <c r="O1006">
        <v>7.3079349999999996</v>
      </c>
    </row>
    <row r="1007" spans="1:15">
      <c r="A1007" s="31">
        <v>1821998</v>
      </c>
      <c r="B1007">
        <v>182</v>
      </c>
      <c r="C1007" t="s">
        <v>25</v>
      </c>
      <c r="D1007">
        <v>1998</v>
      </c>
      <c r="E1007">
        <v>124.124</v>
      </c>
      <c r="F1007">
        <v>21.838000000000001</v>
      </c>
      <c r="G1007">
        <v>4.9370000000000003</v>
      </c>
      <c r="H1007">
        <v>10.16</v>
      </c>
      <c r="I1007">
        <v>28.317</v>
      </c>
      <c r="J1007">
        <v>20.334</v>
      </c>
      <c r="K1007">
        <v>5.5694299999999997</v>
      </c>
      <c r="L1007">
        <v>0.50196850000000004</v>
      </c>
      <c r="M1007">
        <v>2.345825</v>
      </c>
      <c r="N1007">
        <v>6.3318849999999998</v>
      </c>
      <c r="O1007">
        <v>6.8435009999999998</v>
      </c>
    </row>
    <row r="1008" spans="1:15">
      <c r="A1008" s="31">
        <v>1821999</v>
      </c>
      <c r="B1008">
        <v>182</v>
      </c>
      <c r="C1008" t="s">
        <v>25</v>
      </c>
      <c r="D1008">
        <v>1999</v>
      </c>
      <c r="E1008">
        <v>127.59699999999999</v>
      </c>
      <c r="F1008">
        <v>2.4369999999999998</v>
      </c>
      <c r="G1008">
        <v>4.3810000000000002</v>
      </c>
      <c r="H1008">
        <v>10.218</v>
      </c>
      <c r="I1008">
        <v>29.027999999999999</v>
      </c>
      <c r="J1008">
        <v>20.257000000000001</v>
      </c>
      <c r="K1008">
        <v>2.721851</v>
      </c>
      <c r="L1008">
        <v>0.56762579999999996</v>
      </c>
      <c r="M1008">
        <v>-0.3801155</v>
      </c>
      <c r="N1008">
        <v>2.4493589999999998</v>
      </c>
      <c r="O1008">
        <v>5.5316830000000001</v>
      </c>
    </row>
    <row r="1009" spans="1:16">
      <c r="A1009" s="31">
        <v>1822000</v>
      </c>
      <c r="B1009">
        <v>182</v>
      </c>
      <c r="C1009" t="s">
        <v>25</v>
      </c>
      <c r="D1009">
        <v>2000</v>
      </c>
      <c r="E1009">
        <v>118.658</v>
      </c>
      <c r="F1009">
        <v>-6.9359999999999999</v>
      </c>
      <c r="G1009">
        <v>3.9249999999999998</v>
      </c>
      <c r="H1009">
        <v>10.29</v>
      </c>
      <c r="I1009">
        <v>28.777000000000001</v>
      </c>
      <c r="J1009">
        <v>17.923999999999999</v>
      </c>
      <c r="K1009">
        <v>-7.5334149999999998</v>
      </c>
      <c r="L1009">
        <v>0.69970849999999996</v>
      </c>
      <c r="M1009">
        <v>-13.016069999999999</v>
      </c>
      <c r="N1009">
        <v>-0.87222429999999995</v>
      </c>
      <c r="O1009">
        <v>4.1326840000000002</v>
      </c>
      <c r="P1009">
        <v>-0.41897190000000001</v>
      </c>
    </row>
    <row r="1010" spans="1:16">
      <c r="A1010" s="31">
        <v>1822001</v>
      </c>
      <c r="B1010">
        <v>182</v>
      </c>
      <c r="C1010" t="s">
        <v>25</v>
      </c>
      <c r="D1010">
        <v>2001</v>
      </c>
      <c r="E1010">
        <v>121.605</v>
      </c>
      <c r="F1010">
        <v>2.8540000000000001</v>
      </c>
      <c r="G1010">
        <v>4.0090000000000003</v>
      </c>
      <c r="H1010">
        <v>10.363</v>
      </c>
      <c r="I1010">
        <v>28.158000000000001</v>
      </c>
      <c r="J1010">
        <v>18.039000000000001</v>
      </c>
      <c r="K1010">
        <v>2.4234200000000001</v>
      </c>
      <c r="L1010">
        <v>0.70442919999999998</v>
      </c>
      <c r="M1010">
        <v>0.63750759999999995</v>
      </c>
      <c r="N1010">
        <v>-2.1983090000000001</v>
      </c>
      <c r="O1010">
        <v>4.152069</v>
      </c>
      <c r="P1010">
        <v>-0.41897190000000001</v>
      </c>
    </row>
    <row r="1011" spans="1:16">
      <c r="A1011" s="31">
        <v>1822002</v>
      </c>
      <c r="B1011">
        <v>182</v>
      </c>
      <c r="C1011" t="s">
        <v>25</v>
      </c>
      <c r="D1011">
        <v>2002</v>
      </c>
      <c r="E1011">
        <v>134.69999999999999</v>
      </c>
      <c r="F1011">
        <v>4.391</v>
      </c>
      <c r="G1011">
        <v>4.9950000000000001</v>
      </c>
      <c r="H1011">
        <v>10.42</v>
      </c>
      <c r="I1011">
        <v>25.904</v>
      </c>
      <c r="J1011">
        <v>17.315000000000001</v>
      </c>
      <c r="K1011">
        <v>9.721603</v>
      </c>
      <c r="L1011">
        <v>0.54702499999999998</v>
      </c>
      <c r="M1011">
        <v>-4.1813450000000003</v>
      </c>
      <c r="N1011">
        <v>-8.7013590000000001</v>
      </c>
      <c r="O1011">
        <v>1.720739</v>
      </c>
      <c r="P1011">
        <v>-0.41897190000000001</v>
      </c>
    </row>
    <row r="1012" spans="1:16">
      <c r="A1012" s="31">
        <v>1822003</v>
      </c>
      <c r="B1012">
        <v>182</v>
      </c>
      <c r="C1012" t="s">
        <v>25</v>
      </c>
      <c r="D1012">
        <v>2003</v>
      </c>
      <c r="E1012">
        <v>165.185</v>
      </c>
      <c r="F1012">
        <v>11.285</v>
      </c>
      <c r="G1012">
        <v>6.2640000000000002</v>
      </c>
      <c r="H1012">
        <v>10.459</v>
      </c>
      <c r="I1012">
        <v>23.114999999999998</v>
      </c>
      <c r="J1012">
        <v>16.451000000000001</v>
      </c>
      <c r="K1012">
        <v>18.45506</v>
      </c>
      <c r="L1012">
        <v>0.37288460000000001</v>
      </c>
      <c r="M1012">
        <v>-5.2519600000000004</v>
      </c>
      <c r="N1012">
        <v>-12.065759999999999</v>
      </c>
      <c r="O1012">
        <v>0.4316546</v>
      </c>
      <c r="P1012">
        <v>-0.41897190000000001</v>
      </c>
    </row>
    <row r="1013" spans="1:16">
      <c r="A1013" s="31">
        <v>1822004</v>
      </c>
      <c r="B1013">
        <v>182</v>
      </c>
      <c r="C1013" t="s">
        <v>25</v>
      </c>
      <c r="D1013">
        <v>2004</v>
      </c>
      <c r="E1013">
        <v>189.29599999999999</v>
      </c>
      <c r="F1013">
        <v>8.9369999999999994</v>
      </c>
      <c r="G1013">
        <v>6.6230000000000002</v>
      </c>
      <c r="H1013">
        <v>10.484</v>
      </c>
      <c r="I1013">
        <v>23.824000000000002</v>
      </c>
      <c r="J1013">
        <v>15.593999999999999</v>
      </c>
      <c r="K1013">
        <v>12.7372</v>
      </c>
      <c r="L1013">
        <v>0.23845859999999999</v>
      </c>
      <c r="M1013">
        <v>-5.4957039999999999</v>
      </c>
      <c r="N1013">
        <v>2.9759910000000001</v>
      </c>
      <c r="O1013">
        <v>5.2578180000000003</v>
      </c>
      <c r="P1013">
        <v>-0.41897190000000001</v>
      </c>
    </row>
    <row r="1014" spans="1:16">
      <c r="A1014" s="31">
        <v>1822005</v>
      </c>
      <c r="B1014">
        <v>182</v>
      </c>
      <c r="C1014" t="s">
        <v>25</v>
      </c>
      <c r="D1014">
        <v>2005</v>
      </c>
      <c r="E1014">
        <v>197.363</v>
      </c>
      <c r="F1014">
        <v>-3.879</v>
      </c>
      <c r="G1014">
        <v>7.5819999999999999</v>
      </c>
      <c r="H1014">
        <v>10.503</v>
      </c>
      <c r="I1014">
        <v>23.359000000000002</v>
      </c>
      <c r="J1014">
        <v>13.593</v>
      </c>
      <c r="K1014">
        <v>4.0873920000000004</v>
      </c>
      <c r="L1014">
        <v>0.1809007</v>
      </c>
      <c r="M1014">
        <v>-14.72081</v>
      </c>
      <c r="N1014">
        <v>-1.990667</v>
      </c>
      <c r="O1014">
        <v>3.270413</v>
      </c>
      <c r="P1014">
        <v>-0.41897190000000001</v>
      </c>
    </row>
    <row r="1015" spans="1:16">
      <c r="A1015" s="31">
        <v>1822006</v>
      </c>
      <c r="B1015">
        <v>182</v>
      </c>
      <c r="C1015" t="s">
        <v>25</v>
      </c>
      <c r="D1015">
        <v>2006</v>
      </c>
      <c r="E1015">
        <v>208.767</v>
      </c>
      <c r="F1015">
        <v>5.1879999999999997</v>
      </c>
      <c r="G1015">
        <v>7.6470000000000002</v>
      </c>
      <c r="H1015">
        <v>10.522</v>
      </c>
      <c r="I1015">
        <v>22.925999999999998</v>
      </c>
      <c r="J1015">
        <v>12.929</v>
      </c>
      <c r="K1015">
        <v>5.4625490000000001</v>
      </c>
      <c r="L1015">
        <v>0.18057400000000001</v>
      </c>
      <c r="M1015">
        <v>-5.1357410000000003</v>
      </c>
      <c r="N1015">
        <v>-1.8886849999999999</v>
      </c>
      <c r="O1015">
        <v>3.620708</v>
      </c>
      <c r="P1015">
        <v>-0.41897190000000001</v>
      </c>
    </row>
    <row r="1016" spans="1:16">
      <c r="A1016" s="31">
        <v>1822007</v>
      </c>
      <c r="B1016">
        <v>182</v>
      </c>
      <c r="C1016" t="s">
        <v>25</v>
      </c>
      <c r="D1016">
        <v>2007</v>
      </c>
      <c r="E1016">
        <v>240.524</v>
      </c>
      <c r="F1016">
        <v>10.714</v>
      </c>
      <c r="G1016">
        <v>7.9640000000000004</v>
      </c>
      <c r="H1016">
        <v>10.542999999999999</v>
      </c>
      <c r="I1016">
        <v>23.1</v>
      </c>
      <c r="J1016">
        <v>13.394</v>
      </c>
      <c r="K1016">
        <v>13.20326</v>
      </c>
      <c r="L1016">
        <v>0.19918430000000001</v>
      </c>
      <c r="M1016">
        <v>3.4717039999999999</v>
      </c>
      <c r="N1016">
        <v>0.75324670000000005</v>
      </c>
      <c r="O1016">
        <v>4.7901259999999999</v>
      </c>
      <c r="P1016">
        <v>-0.41897190000000001</v>
      </c>
    </row>
    <row r="1017" spans="1:16">
      <c r="A1017" s="31">
        <v>1822008</v>
      </c>
      <c r="B1017">
        <v>182</v>
      </c>
      <c r="C1017" t="s">
        <v>25</v>
      </c>
      <c r="D1017">
        <v>2008</v>
      </c>
      <c r="E1017">
        <v>263.38799999999998</v>
      </c>
      <c r="F1017">
        <v>2.9860000000000002</v>
      </c>
      <c r="G1017">
        <v>7.5519999999999996</v>
      </c>
      <c r="H1017">
        <v>10.558</v>
      </c>
      <c r="I1017">
        <v>23.579000000000001</v>
      </c>
      <c r="J1017">
        <v>11.414999999999999</v>
      </c>
      <c r="K1017">
        <v>8.6807300000000005</v>
      </c>
      <c r="L1017">
        <v>0.14207239999999999</v>
      </c>
      <c r="M1017">
        <v>-17.336839999999999</v>
      </c>
      <c r="N1017">
        <v>2.031469</v>
      </c>
      <c r="O1017">
        <v>4.4741169999999997</v>
      </c>
      <c r="P1017">
        <v>-0.41897190000000001</v>
      </c>
    </row>
    <row r="1018" spans="1:16">
      <c r="A1018" s="31">
        <v>1822009</v>
      </c>
      <c r="B1018">
        <v>182</v>
      </c>
      <c r="C1018" t="s">
        <v>25</v>
      </c>
      <c r="D1018">
        <v>2009</v>
      </c>
      <c r="E1018">
        <v>244.40199999999999</v>
      </c>
      <c r="F1018">
        <v>-16.425999999999998</v>
      </c>
      <c r="G1018">
        <v>9.4320000000000004</v>
      </c>
      <c r="H1018">
        <v>10.568</v>
      </c>
      <c r="I1018">
        <v>20.843</v>
      </c>
      <c r="J1018">
        <v>10.955</v>
      </c>
      <c r="K1018">
        <v>-7.7683489999999997</v>
      </c>
      <c r="L1018">
        <v>9.4625299999999996E-2</v>
      </c>
      <c r="M1018">
        <v>-4.1989960000000002</v>
      </c>
      <c r="N1018">
        <v>-13.126709999999999</v>
      </c>
      <c r="O1018">
        <v>-0.11741509999999999</v>
      </c>
      <c r="P1018">
        <v>-0.41897190000000001</v>
      </c>
    </row>
    <row r="1019" spans="1:16">
      <c r="A1019" s="31">
        <v>1822010</v>
      </c>
      <c r="B1019">
        <v>182</v>
      </c>
      <c r="C1019" t="s">
        <v>25</v>
      </c>
      <c r="D1019">
        <v>2010</v>
      </c>
      <c r="E1019">
        <v>238.30799999999999</v>
      </c>
      <c r="F1019">
        <v>-3.7250000000000001</v>
      </c>
      <c r="G1019">
        <v>10.77</v>
      </c>
      <c r="H1019">
        <v>10.573</v>
      </c>
      <c r="I1019">
        <v>21.126000000000001</v>
      </c>
      <c r="J1019">
        <v>10.738</v>
      </c>
      <c r="K1019">
        <v>-2.5571950000000001</v>
      </c>
      <c r="L1019">
        <v>4.72903E-2</v>
      </c>
      <c r="M1019">
        <v>-2.0208599999999999</v>
      </c>
      <c r="N1019">
        <v>1.3395820000000001</v>
      </c>
      <c r="O1019">
        <v>4.6730900000000002</v>
      </c>
      <c r="P1019">
        <v>-0.41897190000000001</v>
      </c>
    </row>
    <row r="1020" spans="1:16">
      <c r="A1020" s="31">
        <v>1822011</v>
      </c>
      <c r="B1020">
        <v>182</v>
      </c>
      <c r="C1020" t="s">
        <v>25</v>
      </c>
      <c r="D1020">
        <v>2011</v>
      </c>
      <c r="E1020">
        <v>245.07499999999999</v>
      </c>
      <c r="F1020">
        <v>-4.1230000000000002</v>
      </c>
      <c r="G1020">
        <v>12.677</v>
      </c>
      <c r="H1020">
        <v>10.558</v>
      </c>
      <c r="I1020">
        <v>18.597999999999999</v>
      </c>
      <c r="J1020">
        <v>13.442</v>
      </c>
      <c r="K1020">
        <v>2.761196</v>
      </c>
      <c r="L1020">
        <v>-0.14207239999999999</v>
      </c>
      <c r="M1020">
        <v>20.116050000000001</v>
      </c>
      <c r="N1020">
        <v>-13.59286</v>
      </c>
      <c r="O1020">
        <v>0.3336441</v>
      </c>
      <c r="P1020">
        <v>-0.41897190000000001</v>
      </c>
    </row>
    <row r="1021" spans="1:16">
      <c r="A1021" s="31">
        <v>1822012</v>
      </c>
      <c r="B1021">
        <v>182</v>
      </c>
      <c r="C1021" t="s">
        <v>25</v>
      </c>
      <c r="D1021">
        <v>2012</v>
      </c>
      <c r="E1021">
        <v>216.36099999999999</v>
      </c>
      <c r="F1021">
        <v>-11.911</v>
      </c>
      <c r="G1021">
        <v>15.526</v>
      </c>
      <c r="H1021">
        <v>10.515000000000001</v>
      </c>
      <c r="I1021">
        <v>15.702</v>
      </c>
      <c r="J1021">
        <v>13.907999999999999</v>
      </c>
      <c r="K1021">
        <v>-13.27134</v>
      </c>
      <c r="L1021">
        <v>-0.40893960000000001</v>
      </c>
      <c r="M1021">
        <v>3.35059</v>
      </c>
      <c r="N1021">
        <v>-18.44351</v>
      </c>
      <c r="O1021">
        <v>-2.0417049999999999</v>
      </c>
      <c r="P1021">
        <v>-0.41897190000000001</v>
      </c>
    </row>
    <row r="1022" spans="1:16">
      <c r="A1022" s="31">
        <v>1822013</v>
      </c>
      <c r="B1022">
        <v>182</v>
      </c>
      <c r="C1022" t="s">
        <v>25</v>
      </c>
      <c r="D1022">
        <v>2013</v>
      </c>
      <c r="E1022">
        <v>226.43700000000001</v>
      </c>
      <c r="F1022">
        <v>7.3630000000000004</v>
      </c>
      <c r="G1022">
        <v>16.183</v>
      </c>
      <c r="H1022">
        <v>10.457000000000001</v>
      </c>
      <c r="I1022">
        <v>14.632</v>
      </c>
      <c r="J1022">
        <v>15.46</v>
      </c>
      <c r="K1022">
        <v>4.4498030000000002</v>
      </c>
      <c r="L1022">
        <v>-0.55465240000000005</v>
      </c>
      <c r="M1022">
        <v>10.03881</v>
      </c>
      <c r="N1022">
        <v>-7.3127389999999997</v>
      </c>
      <c r="O1022">
        <v>1.7177579999999999</v>
      </c>
      <c r="P1022">
        <v>-0.41897190000000001</v>
      </c>
    </row>
    <row r="1023" spans="1:16">
      <c r="A1023" s="31">
        <v>1822014</v>
      </c>
      <c r="B1023">
        <v>182</v>
      </c>
      <c r="C1023" t="s">
        <v>25</v>
      </c>
      <c r="D1023">
        <v>2014</v>
      </c>
      <c r="E1023">
        <v>229.96100000000001</v>
      </c>
      <c r="F1023">
        <v>8.4510000000000005</v>
      </c>
      <c r="G1023">
        <v>13.894</v>
      </c>
      <c r="H1023">
        <v>10.401</v>
      </c>
      <c r="I1023">
        <v>15.317</v>
      </c>
      <c r="J1023">
        <v>15.023999999999999</v>
      </c>
      <c r="K1023">
        <v>1.5324340000000001</v>
      </c>
      <c r="L1023">
        <v>-0.53840980000000005</v>
      </c>
      <c r="M1023">
        <v>-2.9020229999999998</v>
      </c>
      <c r="N1023">
        <v>4.4721549999999999</v>
      </c>
      <c r="O1023">
        <v>5.1798830000000002</v>
      </c>
      <c r="P1023">
        <v>-0.41897190000000001</v>
      </c>
    </row>
    <row r="1024" spans="1:16">
      <c r="A1024" s="31">
        <v>1822015</v>
      </c>
      <c r="B1024">
        <v>182</v>
      </c>
      <c r="C1024" t="s">
        <v>25</v>
      </c>
      <c r="D1024">
        <v>2015</v>
      </c>
      <c r="E1024">
        <v>199.41399999999999</v>
      </c>
      <c r="F1024">
        <v>8.0879999999999992</v>
      </c>
      <c r="G1024">
        <v>12.444000000000001</v>
      </c>
      <c r="H1024">
        <v>10.358000000000001</v>
      </c>
      <c r="I1024">
        <v>15.855</v>
      </c>
      <c r="J1024">
        <v>15.125</v>
      </c>
      <c r="K1024">
        <v>-15.318379999999999</v>
      </c>
      <c r="L1024">
        <v>-0.41513810000000001</v>
      </c>
      <c r="M1024">
        <v>0.66776860000000005</v>
      </c>
      <c r="N1024">
        <v>3.3932509999999998</v>
      </c>
      <c r="O1024">
        <v>5.0471370000000002</v>
      </c>
      <c r="P1024">
        <v>-0.41897190000000001</v>
      </c>
    </row>
    <row r="1025" spans="1:16">
      <c r="A1025" s="31">
        <v>1822016</v>
      </c>
      <c r="B1025">
        <v>182</v>
      </c>
      <c r="C1025" t="s">
        <v>25</v>
      </c>
      <c r="D1025">
        <v>2016</v>
      </c>
      <c r="E1025">
        <v>206.369</v>
      </c>
      <c r="F1025">
        <v>5.0270000000000001</v>
      </c>
      <c r="G1025">
        <v>11.066000000000001</v>
      </c>
      <c r="H1025">
        <v>10.326000000000001</v>
      </c>
      <c r="I1025">
        <v>15.833</v>
      </c>
      <c r="J1025">
        <v>16.004000000000001</v>
      </c>
      <c r="K1025">
        <v>3.370177</v>
      </c>
      <c r="L1025">
        <v>-0.30989729999999999</v>
      </c>
      <c r="M1025">
        <v>5.4923770000000003</v>
      </c>
      <c r="N1025">
        <v>-0.1389503</v>
      </c>
      <c r="O1025">
        <v>4.1337039999999998</v>
      </c>
      <c r="P1025">
        <v>-0.41897190000000001</v>
      </c>
    </row>
    <row r="1026" spans="1:16">
      <c r="A1026" s="31">
        <v>1822017</v>
      </c>
      <c r="B1026">
        <v>182</v>
      </c>
      <c r="C1026" t="s">
        <v>25</v>
      </c>
      <c r="D1026">
        <v>2017</v>
      </c>
      <c r="E1026">
        <v>221.28</v>
      </c>
      <c r="F1026">
        <v>7.9930000000000003</v>
      </c>
      <c r="G1026">
        <v>8.8670000000000009</v>
      </c>
      <c r="H1026">
        <v>10.3</v>
      </c>
      <c r="I1026">
        <v>17.227</v>
      </c>
      <c r="J1026">
        <v>17.646000000000001</v>
      </c>
      <c r="K1026">
        <v>6.7385210000000004</v>
      </c>
      <c r="L1026">
        <v>-0.25242720000000002</v>
      </c>
      <c r="M1026">
        <v>9.3052250000000001</v>
      </c>
      <c r="N1026">
        <v>8.0919489999999996</v>
      </c>
      <c r="O1026">
        <v>7.0157379999999998</v>
      </c>
      <c r="P1026">
        <v>-0.41897190000000001</v>
      </c>
    </row>
    <row r="1027" spans="1:16">
      <c r="A1027" s="31">
        <v>1822018</v>
      </c>
      <c r="B1027">
        <v>182</v>
      </c>
      <c r="C1027" t="s">
        <v>25</v>
      </c>
      <c r="D1027">
        <v>2018</v>
      </c>
      <c r="E1027">
        <v>242.423</v>
      </c>
      <c r="F1027">
        <v>5.0570000000000004</v>
      </c>
      <c r="G1027">
        <v>6.9939999999999998</v>
      </c>
      <c r="H1027">
        <v>10.284000000000001</v>
      </c>
      <c r="I1027">
        <v>18.29</v>
      </c>
      <c r="J1027">
        <v>17.779</v>
      </c>
      <c r="K1027">
        <v>8.7215319999999998</v>
      </c>
      <c r="L1027">
        <v>-0.15558150000000001</v>
      </c>
      <c r="M1027">
        <v>0.74807360000000001</v>
      </c>
      <c r="N1027">
        <v>5.8119189999999996</v>
      </c>
      <c r="O1027">
        <v>6.0644970000000002</v>
      </c>
      <c r="P1027">
        <v>-0.41897190000000001</v>
      </c>
    </row>
    <row r="1028" spans="1:16">
      <c r="A1028" s="31">
        <v>1822019</v>
      </c>
      <c r="B1028">
        <v>182</v>
      </c>
      <c r="C1028" t="s">
        <v>25</v>
      </c>
      <c r="D1028">
        <v>2019</v>
      </c>
      <c r="E1028">
        <v>239.53700000000001</v>
      </c>
      <c r="F1028">
        <v>4.8959999999999999</v>
      </c>
      <c r="G1028">
        <v>6.4630000000000001</v>
      </c>
      <c r="H1028">
        <v>10.286</v>
      </c>
      <c r="I1028">
        <v>18.940999999999999</v>
      </c>
      <c r="J1028">
        <v>19.321000000000002</v>
      </c>
      <c r="K1028">
        <v>-1.2048239999999999</v>
      </c>
      <c r="L1028">
        <v>1.94439E-2</v>
      </c>
      <c r="M1028">
        <v>7.9809530000000004</v>
      </c>
      <c r="N1028">
        <v>3.4369890000000001</v>
      </c>
      <c r="O1028">
        <v>5.6702950000000003</v>
      </c>
    </row>
    <row r="1029" spans="1:16">
      <c r="A1029" s="31">
        <v>1822020</v>
      </c>
      <c r="B1029">
        <v>182</v>
      </c>
      <c r="C1029" t="s">
        <v>25</v>
      </c>
      <c r="D1029">
        <v>2020</v>
      </c>
      <c r="E1029">
        <v>231.34800000000001</v>
      </c>
      <c r="F1029">
        <v>-11.917</v>
      </c>
      <c r="G1029">
        <v>6.7939999999999996</v>
      </c>
      <c r="H1029">
        <v>10.287000000000001</v>
      </c>
      <c r="I1029">
        <v>19.113</v>
      </c>
      <c r="J1029">
        <v>17.135000000000002</v>
      </c>
      <c r="K1029">
        <v>-3.5396890000000001</v>
      </c>
      <c r="L1029">
        <v>9.7210000000000005E-3</v>
      </c>
      <c r="M1029">
        <v>-12.75751</v>
      </c>
      <c r="N1029">
        <v>0.89991100000000002</v>
      </c>
      <c r="O1029">
        <v>4.1416370000000002</v>
      </c>
    </row>
    <row r="1030" spans="1:16">
      <c r="A1030" s="31">
        <v>1822021</v>
      </c>
      <c r="B1030">
        <v>182</v>
      </c>
      <c r="C1030" t="s">
        <v>25</v>
      </c>
      <c r="D1030">
        <v>2021</v>
      </c>
      <c r="E1030">
        <v>257.39100000000002</v>
      </c>
      <c r="F1030">
        <v>8.8759999999999994</v>
      </c>
      <c r="G1030">
        <v>7.7080000000000002</v>
      </c>
      <c r="H1030">
        <v>10.269</v>
      </c>
      <c r="I1030">
        <v>19.308</v>
      </c>
      <c r="J1030">
        <v>17.065999999999999</v>
      </c>
      <c r="K1030">
        <v>10.118069999999999</v>
      </c>
      <c r="L1030">
        <v>-0.17528479999999999</v>
      </c>
      <c r="M1030">
        <v>-0.40431270000000002</v>
      </c>
      <c r="N1030">
        <v>1.009944</v>
      </c>
      <c r="O1030">
        <v>4.4302239999999999</v>
      </c>
    </row>
    <row r="1031" spans="1:16">
      <c r="A1031" s="31">
        <v>1822022</v>
      </c>
      <c r="B1031">
        <v>182</v>
      </c>
      <c r="C1031" t="s">
        <v>25</v>
      </c>
      <c r="D1031">
        <v>2022</v>
      </c>
      <c r="E1031">
        <v>277.40899999999999</v>
      </c>
      <c r="F1031">
        <v>12.055</v>
      </c>
      <c r="G1031">
        <v>7.2510000000000003</v>
      </c>
      <c r="H1031">
        <v>10.247999999999999</v>
      </c>
      <c r="I1031">
        <v>19.495999999999999</v>
      </c>
      <c r="J1031">
        <v>18.192</v>
      </c>
      <c r="K1031">
        <v>7.2160599999999997</v>
      </c>
      <c r="L1031">
        <v>-0.20491799999999999</v>
      </c>
      <c r="M1031">
        <v>6.1895340000000001</v>
      </c>
      <c r="N1031">
        <v>0.96430039999999995</v>
      </c>
      <c r="O1031">
        <v>4.6082840000000003</v>
      </c>
    </row>
    <row r="1032" spans="1:16">
      <c r="A1032" s="31">
        <v>1822023</v>
      </c>
      <c r="B1032">
        <v>182</v>
      </c>
      <c r="C1032" t="s">
        <v>25</v>
      </c>
      <c r="D1032">
        <v>2023</v>
      </c>
      <c r="E1032">
        <v>289.56400000000002</v>
      </c>
      <c r="F1032">
        <v>5.8280000000000003</v>
      </c>
      <c r="G1032">
        <v>6.8819999999999997</v>
      </c>
      <c r="H1032">
        <v>10.225</v>
      </c>
      <c r="I1032">
        <v>19.599</v>
      </c>
      <c r="J1032">
        <v>18.739000000000001</v>
      </c>
      <c r="K1032">
        <v>4.1976899999999997</v>
      </c>
      <c r="L1032">
        <v>-0.2249389</v>
      </c>
      <c r="M1032">
        <v>2.9190459999999998</v>
      </c>
      <c r="N1032">
        <v>0.52553700000000003</v>
      </c>
      <c r="O1032">
        <v>4.3388869999999997</v>
      </c>
    </row>
    <row r="1033" spans="1:16">
      <c r="A1033" s="31">
        <v>1822024</v>
      </c>
      <c r="B1033">
        <v>182</v>
      </c>
      <c r="C1033" t="s">
        <v>25</v>
      </c>
      <c r="D1033">
        <v>2024</v>
      </c>
      <c r="E1033">
        <v>301.36099999999999</v>
      </c>
      <c r="F1033">
        <v>4.2089999999999996</v>
      </c>
      <c r="G1033">
        <v>6.6959999999999997</v>
      </c>
      <c r="H1033">
        <v>10.199999999999999</v>
      </c>
      <c r="I1033">
        <v>19.809000000000001</v>
      </c>
      <c r="J1033">
        <v>19.173999999999999</v>
      </c>
      <c r="K1033">
        <v>3.914574</v>
      </c>
      <c r="L1033">
        <v>-0.24509800000000001</v>
      </c>
      <c r="M1033">
        <v>2.268697</v>
      </c>
      <c r="N1033">
        <v>1.0601240000000001</v>
      </c>
      <c r="O1033">
        <v>4.4762009999999997</v>
      </c>
    </row>
    <row r="1034" spans="1:16">
      <c r="A1034" s="31">
        <v>1822025</v>
      </c>
      <c r="B1034">
        <v>182</v>
      </c>
      <c r="C1034" t="s">
        <v>25</v>
      </c>
      <c r="D1034">
        <v>2025</v>
      </c>
      <c r="E1034">
        <v>312.00299999999999</v>
      </c>
      <c r="F1034">
        <v>4.008</v>
      </c>
      <c r="G1034">
        <v>6.6029999999999998</v>
      </c>
      <c r="H1034">
        <v>10.173999999999999</v>
      </c>
      <c r="I1034">
        <v>20.077000000000002</v>
      </c>
      <c r="J1034">
        <v>19.523</v>
      </c>
      <c r="K1034">
        <v>3.4108649999999998</v>
      </c>
      <c r="L1034">
        <v>-0.25555339999999999</v>
      </c>
      <c r="M1034">
        <v>1.7876350000000001</v>
      </c>
      <c r="N1034">
        <v>1.3348610000000001</v>
      </c>
      <c r="O1034">
        <v>4.5418329999999996</v>
      </c>
    </row>
    <row r="1035" spans="1:16">
      <c r="A1035" s="31">
        <v>1822026</v>
      </c>
      <c r="B1035">
        <v>182</v>
      </c>
      <c r="C1035" t="s">
        <v>25</v>
      </c>
      <c r="D1035">
        <v>2026</v>
      </c>
      <c r="E1035">
        <v>322.601</v>
      </c>
      <c r="F1035">
        <v>4</v>
      </c>
      <c r="G1035">
        <v>6.51</v>
      </c>
      <c r="H1035">
        <v>10.148</v>
      </c>
      <c r="I1035">
        <v>20.399000000000001</v>
      </c>
      <c r="J1035">
        <v>19.841999999999999</v>
      </c>
      <c r="K1035">
        <v>3.2851729999999999</v>
      </c>
      <c r="L1035">
        <v>-0.25620809999999999</v>
      </c>
      <c r="M1035">
        <v>1.607701</v>
      </c>
      <c r="N1035">
        <v>1.5785089999999999</v>
      </c>
      <c r="O1035">
        <v>4.6154719999999996</v>
      </c>
    </row>
    <row r="1036" spans="1:16">
      <c r="A1036" s="31">
        <v>1841980</v>
      </c>
      <c r="B1036">
        <v>184</v>
      </c>
      <c r="C1036" t="s">
        <v>30</v>
      </c>
      <c r="D1036">
        <v>1980</v>
      </c>
      <c r="E1036">
        <v>230.75899999999999</v>
      </c>
      <c r="F1036">
        <v>4.0960000000000001</v>
      </c>
      <c r="G1036">
        <v>11.010999999999999</v>
      </c>
      <c r="H1036">
        <v>37.655999999999999</v>
      </c>
      <c r="I1036">
        <v>22.829000000000001</v>
      </c>
      <c r="J1036">
        <v>19.856000000000002</v>
      </c>
    </row>
    <row r="1037" spans="1:16">
      <c r="A1037" s="31">
        <v>1841981</v>
      </c>
      <c r="B1037">
        <v>184</v>
      </c>
      <c r="C1037" t="s">
        <v>30</v>
      </c>
      <c r="D1037">
        <v>1981</v>
      </c>
      <c r="E1037">
        <v>204.58799999999999</v>
      </c>
      <c r="F1037">
        <v>-3.6059999999999999</v>
      </c>
      <c r="G1037">
        <v>13.755000000000001</v>
      </c>
      <c r="H1037">
        <v>38.014000000000003</v>
      </c>
      <c r="I1037">
        <v>22.344000000000001</v>
      </c>
      <c r="J1037">
        <v>19.186</v>
      </c>
      <c r="K1037">
        <v>-12.79205</v>
      </c>
      <c r="L1037">
        <v>0.94175830000000005</v>
      </c>
      <c r="M1037">
        <v>-3.49213</v>
      </c>
      <c r="N1037">
        <v>-2.1706050000000001</v>
      </c>
      <c r="O1037">
        <v>4.2249549999999996</v>
      </c>
    </row>
    <row r="1038" spans="1:16">
      <c r="A1038" s="31">
        <v>1841982</v>
      </c>
      <c r="B1038">
        <v>184</v>
      </c>
      <c r="C1038" t="s">
        <v>30</v>
      </c>
      <c r="D1038">
        <v>1982</v>
      </c>
      <c r="E1038">
        <v>197.643</v>
      </c>
      <c r="F1038">
        <v>4.9260000000000002</v>
      </c>
      <c r="G1038">
        <v>15.77</v>
      </c>
      <c r="H1038">
        <v>38.216999999999999</v>
      </c>
      <c r="I1038">
        <v>22.13</v>
      </c>
      <c r="J1038">
        <v>19.106000000000002</v>
      </c>
      <c r="K1038">
        <v>-3.5139109999999998</v>
      </c>
      <c r="L1038">
        <v>0.53117720000000002</v>
      </c>
      <c r="M1038">
        <v>-0.41871659999999999</v>
      </c>
      <c r="N1038">
        <v>-0.96701309999999996</v>
      </c>
      <c r="O1038">
        <v>4.3758819999999998</v>
      </c>
    </row>
    <row r="1039" spans="1:16">
      <c r="A1039" s="31">
        <v>1841983</v>
      </c>
      <c r="B1039">
        <v>184</v>
      </c>
      <c r="C1039" t="s">
        <v>30</v>
      </c>
      <c r="D1039">
        <v>1983</v>
      </c>
      <c r="E1039">
        <v>172.85599999999999</v>
      </c>
      <c r="F1039">
        <v>-1.194</v>
      </c>
      <c r="G1039">
        <v>17.215</v>
      </c>
      <c r="H1039">
        <v>38.396999999999998</v>
      </c>
      <c r="I1039">
        <v>21.466999999999999</v>
      </c>
      <c r="J1039">
        <v>19.428999999999998</v>
      </c>
      <c r="K1039">
        <v>-14.33968</v>
      </c>
      <c r="L1039">
        <v>0.4687866</v>
      </c>
      <c r="M1039">
        <v>1.662463</v>
      </c>
      <c r="N1039">
        <v>-3.0884610000000001</v>
      </c>
      <c r="O1039">
        <v>3.694232</v>
      </c>
    </row>
    <row r="1040" spans="1:16">
      <c r="A1040" s="31">
        <v>1841984</v>
      </c>
      <c r="B1040">
        <v>184</v>
      </c>
      <c r="C1040" t="s">
        <v>30</v>
      </c>
      <c r="D1040">
        <v>1984</v>
      </c>
      <c r="E1040">
        <v>172.381</v>
      </c>
      <c r="F1040">
        <v>-1.3340000000000001</v>
      </c>
      <c r="G1040">
        <v>19.937000000000001</v>
      </c>
      <c r="H1040">
        <v>38.549999999999997</v>
      </c>
      <c r="I1040">
        <v>19.818999999999999</v>
      </c>
      <c r="J1040">
        <v>20.462</v>
      </c>
      <c r="K1040">
        <v>-0.27555239999999998</v>
      </c>
      <c r="L1040">
        <v>0.3968872</v>
      </c>
      <c r="M1040">
        <v>5.0483820000000001</v>
      </c>
      <c r="N1040">
        <v>-8.3152530000000002</v>
      </c>
      <c r="O1040">
        <v>2.0262630000000001</v>
      </c>
    </row>
    <row r="1041" spans="1:16">
      <c r="A1041" s="31">
        <v>1841985</v>
      </c>
      <c r="B1041">
        <v>184</v>
      </c>
      <c r="C1041" t="s">
        <v>30</v>
      </c>
      <c r="D1041">
        <v>1985</v>
      </c>
      <c r="E1041">
        <v>181.62</v>
      </c>
      <c r="F1041">
        <v>7.5449999999999999</v>
      </c>
      <c r="G1041">
        <v>21.305</v>
      </c>
      <c r="H1041">
        <v>38.686</v>
      </c>
      <c r="I1041">
        <v>20.268999999999998</v>
      </c>
      <c r="J1041">
        <v>20.853999999999999</v>
      </c>
      <c r="K1041">
        <v>5.0869949999999999</v>
      </c>
      <c r="L1041">
        <v>0.35154839999999998</v>
      </c>
      <c r="M1041">
        <v>1.8797349999999999</v>
      </c>
      <c r="N1041">
        <v>2.2201390000000001</v>
      </c>
      <c r="O1041">
        <v>5.3486099999999999</v>
      </c>
    </row>
    <row r="1042" spans="1:16">
      <c r="A1042" s="31">
        <v>1841986</v>
      </c>
      <c r="B1042">
        <v>184</v>
      </c>
      <c r="C1042" t="s">
        <v>30</v>
      </c>
      <c r="D1042">
        <v>1986</v>
      </c>
      <c r="E1042">
        <v>251.304</v>
      </c>
      <c r="F1042">
        <v>17.189</v>
      </c>
      <c r="G1042">
        <v>20.907</v>
      </c>
      <c r="H1042">
        <v>38.798000000000002</v>
      </c>
      <c r="I1042">
        <v>20.885000000000002</v>
      </c>
      <c r="J1042">
        <v>21.771999999999998</v>
      </c>
      <c r="K1042">
        <v>27.72897</v>
      </c>
      <c r="L1042">
        <v>0.28867470000000001</v>
      </c>
      <c r="M1042">
        <v>4.2164250000000001</v>
      </c>
      <c r="N1042">
        <v>2.9494850000000001</v>
      </c>
      <c r="O1042">
        <v>5.6127209999999996</v>
      </c>
    </row>
    <row r="1043" spans="1:16">
      <c r="A1043" s="31">
        <v>1841987</v>
      </c>
      <c r="B1043">
        <v>184</v>
      </c>
      <c r="C1043" t="s">
        <v>30</v>
      </c>
      <c r="D1043">
        <v>1987</v>
      </c>
      <c r="E1043">
        <v>318.38900000000001</v>
      </c>
      <c r="F1043">
        <v>24.786999999999999</v>
      </c>
      <c r="G1043">
        <v>20.222999999999999</v>
      </c>
      <c r="H1043">
        <v>38.887999999999998</v>
      </c>
      <c r="I1043">
        <v>22.13</v>
      </c>
      <c r="J1043">
        <v>21.515999999999998</v>
      </c>
      <c r="K1043">
        <v>21.070139999999999</v>
      </c>
      <c r="L1043">
        <v>0.2314339</v>
      </c>
      <c r="M1043">
        <v>-1.1898120000000001</v>
      </c>
      <c r="N1043">
        <v>5.6258470000000003</v>
      </c>
      <c r="O1043">
        <v>6.2659269999999996</v>
      </c>
    </row>
    <row r="1044" spans="1:16">
      <c r="A1044" s="31">
        <v>1841988</v>
      </c>
      <c r="B1044">
        <v>184</v>
      </c>
      <c r="C1044" t="s">
        <v>30</v>
      </c>
      <c r="D1044">
        <v>1988</v>
      </c>
      <c r="E1044">
        <v>374.06799999999998</v>
      </c>
      <c r="F1044">
        <v>16.087</v>
      </c>
      <c r="G1044">
        <v>19.238</v>
      </c>
      <c r="H1044">
        <v>38.970999999999997</v>
      </c>
      <c r="I1044">
        <v>24.027000000000001</v>
      </c>
      <c r="J1044">
        <v>22.382000000000001</v>
      </c>
      <c r="K1044">
        <v>14.884729999999999</v>
      </c>
      <c r="L1044">
        <v>0.2129789</v>
      </c>
      <c r="M1044">
        <v>3.8691810000000002</v>
      </c>
      <c r="N1044">
        <v>7.8952850000000003</v>
      </c>
      <c r="O1044">
        <v>7.1641630000000003</v>
      </c>
    </row>
    <row r="1045" spans="1:16">
      <c r="A1045" s="31">
        <v>1841989</v>
      </c>
      <c r="B1045">
        <v>184</v>
      </c>
      <c r="C1045" t="s">
        <v>30</v>
      </c>
      <c r="D1045">
        <v>1989</v>
      </c>
      <c r="E1045">
        <v>412.59</v>
      </c>
      <c r="F1045">
        <v>17.712</v>
      </c>
      <c r="G1045">
        <v>17.239999999999998</v>
      </c>
      <c r="H1045">
        <v>39.048000000000002</v>
      </c>
      <c r="I1045">
        <v>25.41</v>
      </c>
      <c r="J1045">
        <v>21.898</v>
      </c>
      <c r="K1045">
        <v>9.3366299999999995</v>
      </c>
      <c r="L1045">
        <v>0.19719320000000001</v>
      </c>
      <c r="M1045">
        <v>-2.210248</v>
      </c>
      <c r="N1045">
        <v>5.4427390000000004</v>
      </c>
      <c r="O1045">
        <v>6.1430389999999999</v>
      </c>
    </row>
    <row r="1046" spans="1:16">
      <c r="A1046" s="31">
        <v>1841990</v>
      </c>
      <c r="B1046">
        <v>184</v>
      </c>
      <c r="C1046" t="s">
        <v>30</v>
      </c>
      <c r="D1046">
        <v>1990</v>
      </c>
      <c r="E1046">
        <v>535.65200000000004</v>
      </c>
      <c r="F1046">
        <v>9.6240000000000006</v>
      </c>
      <c r="G1046">
        <v>16.238</v>
      </c>
      <c r="H1046">
        <v>39.116999999999997</v>
      </c>
      <c r="I1046">
        <v>25.683</v>
      </c>
      <c r="J1046">
        <v>21.552</v>
      </c>
      <c r="K1046">
        <v>22.974250000000001</v>
      </c>
      <c r="L1046">
        <v>0.17639389999999999</v>
      </c>
      <c r="M1046">
        <v>-1.6054189999999999</v>
      </c>
      <c r="N1046">
        <v>1.0629599999999999</v>
      </c>
      <c r="O1046">
        <v>4.7048350000000001</v>
      </c>
    </row>
    <row r="1047" spans="1:16">
      <c r="A1047" s="31">
        <v>1841991</v>
      </c>
      <c r="B1047">
        <v>184</v>
      </c>
      <c r="C1047" t="s">
        <v>30</v>
      </c>
      <c r="D1047">
        <v>1991</v>
      </c>
      <c r="E1047">
        <v>576.44600000000003</v>
      </c>
      <c r="F1047">
        <v>10.339</v>
      </c>
      <c r="G1047">
        <v>16.312999999999999</v>
      </c>
      <c r="H1047">
        <v>39.220999999999997</v>
      </c>
      <c r="I1047">
        <v>24.954000000000001</v>
      </c>
      <c r="J1047">
        <v>20.718</v>
      </c>
      <c r="K1047">
        <v>7.0768120000000003</v>
      </c>
      <c r="L1047">
        <v>0.26516410000000001</v>
      </c>
      <c r="M1047">
        <v>-4.0254849999999998</v>
      </c>
      <c r="N1047">
        <v>-2.9213749999999998</v>
      </c>
      <c r="O1047">
        <v>3.3891589999999998</v>
      </c>
    </row>
    <row r="1048" spans="1:16">
      <c r="A1048" s="31">
        <v>1841992</v>
      </c>
      <c r="B1048">
        <v>184</v>
      </c>
      <c r="C1048" t="s">
        <v>30</v>
      </c>
      <c r="D1048">
        <v>1992</v>
      </c>
      <c r="E1048">
        <v>630.12199999999996</v>
      </c>
      <c r="F1048">
        <v>6.8230000000000004</v>
      </c>
      <c r="G1048">
        <v>18.353000000000002</v>
      </c>
      <c r="H1048">
        <v>39.35</v>
      </c>
      <c r="I1048">
        <v>22.978999999999999</v>
      </c>
      <c r="J1048">
        <v>18.88</v>
      </c>
      <c r="K1048">
        <v>8.5183509999999991</v>
      </c>
      <c r="L1048">
        <v>0.32782719999999999</v>
      </c>
      <c r="M1048">
        <v>-9.7351690000000008</v>
      </c>
      <c r="N1048">
        <v>-8.5948039999999999</v>
      </c>
      <c r="O1048">
        <v>1.387041</v>
      </c>
    </row>
    <row r="1049" spans="1:16">
      <c r="A1049" s="31">
        <v>1841993</v>
      </c>
      <c r="B1049">
        <v>184</v>
      </c>
      <c r="C1049" t="s">
        <v>30</v>
      </c>
      <c r="D1049">
        <v>1993</v>
      </c>
      <c r="E1049">
        <v>529.31899999999996</v>
      </c>
      <c r="F1049">
        <v>-5.2240000000000002</v>
      </c>
      <c r="G1049">
        <v>22.64</v>
      </c>
      <c r="H1049">
        <v>39.472999999999999</v>
      </c>
      <c r="I1049">
        <v>20.989000000000001</v>
      </c>
      <c r="J1049">
        <v>19.289000000000001</v>
      </c>
      <c r="K1049">
        <v>-19.043900000000001</v>
      </c>
      <c r="L1049">
        <v>0.31160539999999998</v>
      </c>
      <c r="M1049">
        <v>2.1203789999999998</v>
      </c>
      <c r="N1049">
        <v>-9.4811560000000004</v>
      </c>
      <c r="O1049">
        <v>1.4739180000000001</v>
      </c>
    </row>
    <row r="1050" spans="1:16">
      <c r="A1050" s="31">
        <v>1841994</v>
      </c>
      <c r="B1050">
        <v>184</v>
      </c>
      <c r="C1050" t="s">
        <v>30</v>
      </c>
      <c r="D1050">
        <v>1994</v>
      </c>
      <c r="E1050">
        <v>531.13699999999994</v>
      </c>
      <c r="F1050">
        <v>11.446999999999999</v>
      </c>
      <c r="G1050">
        <v>24.117999999999999</v>
      </c>
      <c r="H1050">
        <v>39.579000000000001</v>
      </c>
      <c r="I1050">
        <v>20.905999999999999</v>
      </c>
      <c r="J1050">
        <v>19.050999999999998</v>
      </c>
      <c r="K1050">
        <v>0.34228459999999999</v>
      </c>
      <c r="L1050">
        <v>0.26781880000000002</v>
      </c>
      <c r="M1050">
        <v>-1.2492780000000001</v>
      </c>
      <c r="N1050">
        <v>-0.39701520000000001</v>
      </c>
      <c r="O1050">
        <v>4.3135659999999998</v>
      </c>
    </row>
    <row r="1051" spans="1:16">
      <c r="A1051" s="31">
        <v>1841995</v>
      </c>
      <c r="B1051">
        <v>184</v>
      </c>
      <c r="C1051" t="s">
        <v>30</v>
      </c>
      <c r="D1051">
        <v>1995</v>
      </c>
      <c r="E1051">
        <v>613.94600000000003</v>
      </c>
      <c r="F1051">
        <v>11.275</v>
      </c>
      <c r="G1051">
        <v>22.9</v>
      </c>
      <c r="H1051">
        <v>39.671999999999997</v>
      </c>
      <c r="I1051">
        <v>21.978000000000002</v>
      </c>
      <c r="J1051">
        <v>21.004000000000001</v>
      </c>
      <c r="K1051">
        <v>13.48799</v>
      </c>
      <c r="L1051">
        <v>0.2344223</v>
      </c>
      <c r="M1051">
        <v>9.2982289999999992</v>
      </c>
      <c r="N1051">
        <v>4.877605</v>
      </c>
      <c r="O1051">
        <v>6.3692209999999996</v>
      </c>
    </row>
    <row r="1052" spans="1:16">
      <c r="A1052" s="31">
        <v>1841996</v>
      </c>
      <c r="B1052">
        <v>184</v>
      </c>
      <c r="C1052" t="s">
        <v>30</v>
      </c>
      <c r="D1052">
        <v>1996</v>
      </c>
      <c r="E1052">
        <v>640.02599999999995</v>
      </c>
      <c r="F1052">
        <v>8.8219999999999992</v>
      </c>
      <c r="G1052">
        <v>22.08</v>
      </c>
      <c r="H1052">
        <v>39.764000000000003</v>
      </c>
      <c r="I1052">
        <v>21.786999999999999</v>
      </c>
      <c r="J1052">
        <v>20.893999999999998</v>
      </c>
      <c r="K1052">
        <v>4.0748340000000001</v>
      </c>
      <c r="L1052">
        <v>0.23136509999999999</v>
      </c>
      <c r="M1052">
        <v>-0.52646689999999996</v>
      </c>
      <c r="N1052">
        <v>-0.87666960000000005</v>
      </c>
      <c r="O1052">
        <v>4.1489229999999999</v>
      </c>
    </row>
    <row r="1053" spans="1:16">
      <c r="A1053" s="31">
        <v>1841997</v>
      </c>
      <c r="B1053">
        <v>184</v>
      </c>
      <c r="C1053" t="s">
        <v>30</v>
      </c>
      <c r="D1053">
        <v>1997</v>
      </c>
      <c r="E1053">
        <v>589.37599999999998</v>
      </c>
      <c r="F1053">
        <v>13.272</v>
      </c>
      <c r="G1053">
        <v>20.61</v>
      </c>
      <c r="H1053">
        <v>39.869</v>
      </c>
      <c r="I1053">
        <v>22.15</v>
      </c>
      <c r="J1053">
        <v>21.379000000000001</v>
      </c>
      <c r="K1053">
        <v>-8.5938350000000003</v>
      </c>
      <c r="L1053">
        <v>0.2633625</v>
      </c>
      <c r="M1053">
        <v>2.2685810000000002</v>
      </c>
      <c r="N1053">
        <v>1.6388259999999999</v>
      </c>
      <c r="O1053">
        <v>5.0958100000000002</v>
      </c>
    </row>
    <row r="1054" spans="1:16">
      <c r="A1054" s="31">
        <v>1841998</v>
      </c>
      <c r="B1054">
        <v>184</v>
      </c>
      <c r="C1054" t="s">
        <v>30</v>
      </c>
      <c r="D1054">
        <v>1998</v>
      </c>
      <c r="E1054">
        <v>618.41399999999999</v>
      </c>
      <c r="F1054">
        <v>14.845000000000001</v>
      </c>
      <c r="G1054">
        <v>18.605</v>
      </c>
      <c r="H1054">
        <v>40.008000000000003</v>
      </c>
      <c r="I1054">
        <v>23.54</v>
      </c>
      <c r="J1054">
        <v>21.672999999999998</v>
      </c>
      <c r="K1054">
        <v>4.6955600000000004</v>
      </c>
      <c r="L1054">
        <v>0.34743049999999998</v>
      </c>
      <c r="M1054">
        <v>1.356527</v>
      </c>
      <c r="N1054">
        <v>5.9048429999999996</v>
      </c>
      <c r="O1054">
        <v>6.5398459999999998</v>
      </c>
    </row>
    <row r="1055" spans="1:16">
      <c r="A1055" s="31">
        <v>1841999</v>
      </c>
      <c r="B1055">
        <v>184</v>
      </c>
      <c r="C1055" t="s">
        <v>30</v>
      </c>
      <c r="D1055">
        <v>1999</v>
      </c>
      <c r="E1055">
        <v>635.96799999999996</v>
      </c>
      <c r="F1055">
        <v>13.657</v>
      </c>
      <c r="G1055">
        <v>15.64</v>
      </c>
      <c r="H1055">
        <v>40.215000000000003</v>
      </c>
      <c r="I1055">
        <v>25.210999999999999</v>
      </c>
      <c r="J1055">
        <v>21.594000000000001</v>
      </c>
      <c r="K1055">
        <v>2.760202</v>
      </c>
      <c r="L1055">
        <v>0.51473329999999995</v>
      </c>
      <c r="M1055">
        <v>-0.36584240000000001</v>
      </c>
      <c r="N1055">
        <v>6.6280590000000004</v>
      </c>
      <c r="O1055">
        <v>6.8620099999999997</v>
      </c>
    </row>
    <row r="1056" spans="1:16">
      <c r="A1056" s="31">
        <v>1842000</v>
      </c>
      <c r="B1056">
        <v>184</v>
      </c>
      <c r="C1056" t="s">
        <v>30</v>
      </c>
      <c r="D1056">
        <v>2000</v>
      </c>
      <c r="E1056">
        <v>598.62800000000004</v>
      </c>
      <c r="F1056">
        <v>10.821999999999999</v>
      </c>
      <c r="G1056">
        <v>13.856999999999999</v>
      </c>
      <c r="H1056">
        <v>40.554000000000002</v>
      </c>
      <c r="I1056">
        <v>26.64</v>
      </c>
      <c r="J1056">
        <v>22.33</v>
      </c>
      <c r="K1056">
        <v>-6.2375970000000001</v>
      </c>
      <c r="L1056">
        <v>0.83592250000000001</v>
      </c>
      <c r="M1056">
        <v>3.296014</v>
      </c>
      <c r="N1056">
        <v>5.3641139999999998</v>
      </c>
      <c r="O1056">
        <v>6.8385319999999998</v>
      </c>
      <c r="P1056">
        <v>-0.78732380000000002</v>
      </c>
    </row>
    <row r="1057" spans="1:16">
      <c r="A1057" s="31">
        <v>1842001</v>
      </c>
      <c r="B1057">
        <v>184</v>
      </c>
      <c r="C1057" t="s">
        <v>30</v>
      </c>
      <c r="D1057">
        <v>2001</v>
      </c>
      <c r="E1057">
        <v>627.83399999999995</v>
      </c>
      <c r="F1057">
        <v>3.653</v>
      </c>
      <c r="G1057">
        <v>10.54</v>
      </c>
      <c r="H1057">
        <v>40.765999999999998</v>
      </c>
      <c r="I1057">
        <v>26.459</v>
      </c>
      <c r="J1057">
        <v>22.084</v>
      </c>
      <c r="K1057">
        <v>4.6518660000000001</v>
      </c>
      <c r="L1057">
        <v>0.52004119999999998</v>
      </c>
      <c r="M1057">
        <v>-1.1139289999999999</v>
      </c>
      <c r="N1057">
        <v>-0.6840773</v>
      </c>
      <c r="O1057">
        <v>4.436553</v>
      </c>
      <c r="P1057">
        <v>-0.78732380000000002</v>
      </c>
    </row>
    <row r="1058" spans="1:16">
      <c r="A1058" s="31">
        <v>1842002</v>
      </c>
      <c r="B1058">
        <v>184</v>
      </c>
      <c r="C1058" t="s">
        <v>30</v>
      </c>
      <c r="D1058">
        <v>2002</v>
      </c>
      <c r="E1058">
        <v>708.25599999999997</v>
      </c>
      <c r="F1058">
        <v>3.677</v>
      </c>
      <c r="G1058">
        <v>11.45</v>
      </c>
      <c r="H1058">
        <v>41.423999999999999</v>
      </c>
      <c r="I1058">
        <v>26.684000000000001</v>
      </c>
      <c r="J1058">
        <v>22.954000000000001</v>
      </c>
      <c r="K1058">
        <v>11.35493</v>
      </c>
      <c r="L1058">
        <v>1.5884510000000001</v>
      </c>
      <c r="M1058">
        <v>3.7901889999999998</v>
      </c>
      <c r="N1058">
        <v>0.84320189999999995</v>
      </c>
      <c r="O1058">
        <v>6.0031140000000001</v>
      </c>
      <c r="P1058">
        <v>-0.78732380000000002</v>
      </c>
    </row>
    <row r="1059" spans="1:16">
      <c r="A1059" s="31">
        <v>1842003</v>
      </c>
      <c r="B1059">
        <v>184</v>
      </c>
      <c r="C1059" t="s">
        <v>30</v>
      </c>
      <c r="D1059">
        <v>2003</v>
      </c>
      <c r="E1059">
        <v>907.26400000000001</v>
      </c>
      <c r="F1059">
        <v>6.0339999999999998</v>
      </c>
      <c r="G1059">
        <v>11.484999999999999</v>
      </c>
      <c r="H1059">
        <v>42.195999999999998</v>
      </c>
      <c r="I1059">
        <v>27.503</v>
      </c>
      <c r="J1059">
        <v>23.62</v>
      </c>
      <c r="K1059">
        <v>21.93496</v>
      </c>
      <c r="L1059">
        <v>1.8295570000000001</v>
      </c>
      <c r="M1059">
        <v>2.8196439999999998</v>
      </c>
      <c r="N1059">
        <v>2.9778570000000002</v>
      </c>
      <c r="O1059">
        <v>6.8767189999999996</v>
      </c>
      <c r="P1059">
        <v>-0.78732380000000002</v>
      </c>
    </row>
    <row r="1060" spans="1:16">
      <c r="A1060" s="31">
        <v>1842004</v>
      </c>
      <c r="B1060">
        <v>184</v>
      </c>
      <c r="C1060" t="s">
        <v>30</v>
      </c>
      <c r="D1060">
        <v>2004</v>
      </c>
      <c r="E1060">
        <v>1068.57</v>
      </c>
      <c r="F1060">
        <v>9.6639999999999997</v>
      </c>
      <c r="G1060">
        <v>10.965</v>
      </c>
      <c r="H1060">
        <v>42.859000000000002</v>
      </c>
      <c r="I1060">
        <v>28.285</v>
      </c>
      <c r="J1060">
        <v>22.803000000000001</v>
      </c>
      <c r="K1060">
        <v>15.095499999999999</v>
      </c>
      <c r="L1060">
        <v>1.5469329999999999</v>
      </c>
      <c r="M1060">
        <v>-3.582862</v>
      </c>
      <c r="N1060">
        <v>2.764716</v>
      </c>
      <c r="O1060">
        <v>6.3562469999999998</v>
      </c>
      <c r="P1060">
        <v>-0.78732380000000002</v>
      </c>
    </row>
    <row r="1061" spans="1:16">
      <c r="A1061" s="31">
        <v>1842005</v>
      </c>
      <c r="B1061">
        <v>184</v>
      </c>
      <c r="C1061" t="s">
        <v>30</v>
      </c>
      <c r="D1061">
        <v>2005</v>
      </c>
      <c r="E1061">
        <v>1154.354</v>
      </c>
      <c r="F1061">
        <v>6.9630000000000001</v>
      </c>
      <c r="G1061">
        <v>9.1530000000000005</v>
      </c>
      <c r="H1061">
        <v>43.662999999999997</v>
      </c>
      <c r="I1061">
        <v>29.387</v>
      </c>
      <c r="J1061">
        <v>22.132999999999999</v>
      </c>
      <c r="K1061">
        <v>7.431343</v>
      </c>
      <c r="L1061">
        <v>1.8413759999999999</v>
      </c>
      <c r="M1061">
        <v>-3.0271539999999999</v>
      </c>
      <c r="N1061">
        <v>3.7499579999999999</v>
      </c>
      <c r="O1061">
        <v>6.9472829999999997</v>
      </c>
      <c r="P1061">
        <v>-0.78732380000000002</v>
      </c>
    </row>
    <row r="1062" spans="1:16">
      <c r="A1062" s="31">
        <v>1842006</v>
      </c>
      <c r="B1062">
        <v>184</v>
      </c>
      <c r="C1062" t="s">
        <v>30</v>
      </c>
      <c r="D1062">
        <v>2006</v>
      </c>
      <c r="E1062">
        <v>1260.4659999999999</v>
      </c>
      <c r="F1062">
        <v>8.2140000000000004</v>
      </c>
      <c r="G1062">
        <v>8.4529999999999994</v>
      </c>
      <c r="H1062">
        <v>44.360999999999997</v>
      </c>
      <c r="I1062">
        <v>30.565000000000001</v>
      </c>
      <c r="J1062">
        <v>21.713999999999999</v>
      </c>
      <c r="K1062">
        <v>8.4184739999999998</v>
      </c>
      <c r="L1062">
        <v>1.5734539999999999</v>
      </c>
      <c r="M1062">
        <v>-1.9296310000000001</v>
      </c>
      <c r="N1062">
        <v>3.8540809999999999</v>
      </c>
      <c r="O1062">
        <v>6.7916449999999999</v>
      </c>
      <c r="P1062">
        <v>-0.78732380000000002</v>
      </c>
    </row>
    <row r="1063" spans="1:16">
      <c r="A1063" s="31">
        <v>1842007</v>
      </c>
      <c r="B1063">
        <v>184</v>
      </c>
      <c r="C1063" t="s">
        <v>30</v>
      </c>
      <c r="D1063">
        <v>2007</v>
      </c>
      <c r="E1063">
        <v>1474.1759999999999</v>
      </c>
      <c r="F1063">
        <v>8.2370000000000001</v>
      </c>
      <c r="G1063">
        <v>8.2330000000000005</v>
      </c>
      <c r="H1063">
        <v>45.235999999999997</v>
      </c>
      <c r="I1063">
        <v>30.442</v>
      </c>
      <c r="J1063">
        <v>21.01</v>
      </c>
      <c r="K1063">
        <v>14.49691</v>
      </c>
      <c r="L1063">
        <v>1.9342999999999999</v>
      </c>
      <c r="M1063">
        <v>-3.3507850000000001</v>
      </c>
      <c r="N1063">
        <v>-0.40404699999999999</v>
      </c>
      <c r="O1063">
        <v>5.6486429999999999</v>
      </c>
      <c r="P1063">
        <v>-0.78732380000000002</v>
      </c>
    </row>
    <row r="1064" spans="1:16">
      <c r="A1064" s="31">
        <v>1842008</v>
      </c>
      <c r="B1064">
        <v>184</v>
      </c>
      <c r="C1064" t="s">
        <v>30</v>
      </c>
      <c r="D1064">
        <v>2008</v>
      </c>
      <c r="E1064">
        <v>1631.6849999999999</v>
      </c>
      <c r="F1064">
        <v>-5.5060000000000002</v>
      </c>
      <c r="G1064">
        <v>11.244999999999999</v>
      </c>
      <c r="H1064">
        <v>45.982999999999997</v>
      </c>
      <c r="I1064">
        <v>28.454999999999998</v>
      </c>
      <c r="J1064">
        <v>19.550999999999998</v>
      </c>
      <c r="K1064">
        <v>9.6531500000000001</v>
      </c>
      <c r="L1064">
        <v>1.6245130000000001</v>
      </c>
      <c r="M1064">
        <v>-7.4625339999999998</v>
      </c>
      <c r="N1064">
        <v>-6.9829549999999996</v>
      </c>
      <c r="O1064">
        <v>3.0871019999999998</v>
      </c>
      <c r="P1064">
        <v>-0.78732380000000002</v>
      </c>
    </row>
    <row r="1065" spans="1:16">
      <c r="A1065" s="31">
        <v>1842009</v>
      </c>
      <c r="B1065">
        <v>184</v>
      </c>
      <c r="C1065" t="s">
        <v>30</v>
      </c>
      <c r="D1065">
        <v>2009</v>
      </c>
      <c r="E1065">
        <v>1489.8530000000001</v>
      </c>
      <c r="F1065">
        <v>-18.300999999999998</v>
      </c>
      <c r="G1065">
        <v>17.855</v>
      </c>
      <c r="H1065">
        <v>46.368000000000002</v>
      </c>
      <c r="I1065">
        <v>23.303000000000001</v>
      </c>
      <c r="J1065">
        <v>19.215</v>
      </c>
      <c r="K1065">
        <v>-9.5198649999999994</v>
      </c>
      <c r="L1065">
        <v>0.830314</v>
      </c>
      <c r="M1065">
        <v>-1.748634</v>
      </c>
      <c r="N1065">
        <v>-22.108740000000001</v>
      </c>
      <c r="O1065">
        <v>-2.3697550000000001</v>
      </c>
      <c r="P1065">
        <v>-0.78732380000000002</v>
      </c>
    </row>
    <row r="1066" spans="1:16">
      <c r="A1066" s="31">
        <v>1842010</v>
      </c>
      <c r="B1066">
        <v>184</v>
      </c>
      <c r="C1066" t="s">
        <v>30</v>
      </c>
      <c r="D1066">
        <v>2010</v>
      </c>
      <c r="E1066">
        <v>1423.27</v>
      </c>
      <c r="F1066">
        <v>6.2</v>
      </c>
      <c r="G1066">
        <v>19.858000000000001</v>
      </c>
      <c r="H1066">
        <v>46.561999999999998</v>
      </c>
      <c r="I1066">
        <v>22.303000000000001</v>
      </c>
      <c r="J1066">
        <v>18.648</v>
      </c>
      <c r="K1066">
        <v>-4.6781709999999999</v>
      </c>
      <c r="L1066">
        <v>0.41664879999999999</v>
      </c>
      <c r="M1066">
        <v>-3.04054</v>
      </c>
      <c r="N1066">
        <v>-4.4837020000000001</v>
      </c>
      <c r="O1066">
        <v>3.0357249999999998</v>
      </c>
      <c r="P1066">
        <v>-0.78732380000000002</v>
      </c>
    </row>
    <row r="1067" spans="1:16">
      <c r="A1067" s="31">
        <v>1842011</v>
      </c>
      <c r="B1067">
        <v>184</v>
      </c>
      <c r="C1067" t="s">
        <v>30</v>
      </c>
      <c r="D1067">
        <v>2011</v>
      </c>
      <c r="E1067">
        <v>1480.45</v>
      </c>
      <c r="F1067">
        <v>-0.59499999999999997</v>
      </c>
      <c r="G1067">
        <v>21.39</v>
      </c>
      <c r="H1067">
        <v>46.735999999999997</v>
      </c>
      <c r="I1067">
        <v>20.571999999999999</v>
      </c>
      <c r="J1067">
        <v>17.847999999999999</v>
      </c>
      <c r="K1067">
        <v>3.862339</v>
      </c>
      <c r="L1067">
        <v>0.37230400000000002</v>
      </c>
      <c r="M1067">
        <v>-4.4822949999999997</v>
      </c>
      <c r="N1067">
        <v>-8.4143500000000007</v>
      </c>
      <c r="O1067">
        <v>1.657686</v>
      </c>
      <c r="P1067">
        <v>-0.78732380000000002</v>
      </c>
    </row>
    <row r="1068" spans="1:16">
      <c r="A1068" s="31">
        <v>1842012</v>
      </c>
      <c r="B1068">
        <v>184</v>
      </c>
      <c r="C1068" t="s">
        <v>30</v>
      </c>
      <c r="D1068">
        <v>2012</v>
      </c>
      <c r="E1068">
        <v>1325.5830000000001</v>
      </c>
      <c r="F1068">
        <v>-5.8339999999999996</v>
      </c>
      <c r="G1068">
        <v>24.788</v>
      </c>
      <c r="H1068">
        <v>46.765999999999998</v>
      </c>
      <c r="I1068">
        <v>18.436</v>
      </c>
      <c r="J1068">
        <v>18.521999999999998</v>
      </c>
      <c r="K1068">
        <v>-11.682930000000001</v>
      </c>
      <c r="L1068">
        <v>6.4149200000000003E-2</v>
      </c>
      <c r="M1068">
        <v>3.638916</v>
      </c>
      <c r="N1068">
        <v>-11.586029999999999</v>
      </c>
      <c r="O1068">
        <v>0.62287400000000004</v>
      </c>
      <c r="P1068">
        <v>-0.78732380000000002</v>
      </c>
    </row>
    <row r="1069" spans="1:16">
      <c r="A1069" s="31">
        <v>1842013</v>
      </c>
      <c r="B1069">
        <v>184</v>
      </c>
      <c r="C1069" t="s">
        <v>30</v>
      </c>
      <c r="D1069">
        <v>2013</v>
      </c>
      <c r="E1069">
        <v>1355.162</v>
      </c>
      <c r="F1069">
        <v>-0.216</v>
      </c>
      <c r="G1069">
        <v>26.094999999999999</v>
      </c>
      <c r="H1069">
        <v>46.593000000000004</v>
      </c>
      <c r="I1069">
        <v>17.216000000000001</v>
      </c>
      <c r="J1069">
        <v>19.254000000000001</v>
      </c>
      <c r="K1069">
        <v>2.1826910000000002</v>
      </c>
      <c r="L1069">
        <v>-0.37130039999999997</v>
      </c>
      <c r="M1069">
        <v>3.8018070000000002</v>
      </c>
      <c r="N1069">
        <v>-7.0864310000000001</v>
      </c>
      <c r="O1069">
        <v>1.740702</v>
      </c>
      <c r="P1069">
        <v>-0.78732380000000002</v>
      </c>
    </row>
    <row r="1070" spans="1:16">
      <c r="A1070" s="31">
        <v>1842014</v>
      </c>
      <c r="B1070">
        <v>184</v>
      </c>
      <c r="C1070" t="s">
        <v>30</v>
      </c>
      <c r="D1070">
        <v>2014</v>
      </c>
      <c r="E1070">
        <v>1371.576</v>
      </c>
      <c r="F1070">
        <v>6.798</v>
      </c>
      <c r="G1070">
        <v>24.443000000000001</v>
      </c>
      <c r="H1070">
        <v>46.454999999999998</v>
      </c>
      <c r="I1070">
        <v>17.902000000000001</v>
      </c>
      <c r="J1070">
        <v>19.600999999999999</v>
      </c>
      <c r="K1070">
        <v>1.196725</v>
      </c>
      <c r="L1070">
        <v>-0.29706169999999998</v>
      </c>
      <c r="M1070">
        <v>1.7703180000000001</v>
      </c>
      <c r="N1070">
        <v>3.8319740000000002</v>
      </c>
      <c r="O1070">
        <v>5.3275980000000001</v>
      </c>
      <c r="P1070">
        <v>-0.78732380000000002</v>
      </c>
    </row>
    <row r="1071" spans="1:16">
      <c r="A1071" s="31">
        <v>1842015</v>
      </c>
      <c r="B1071">
        <v>184</v>
      </c>
      <c r="C1071" t="s">
        <v>30</v>
      </c>
      <c r="D1071">
        <v>2015</v>
      </c>
      <c r="E1071">
        <v>1195.721</v>
      </c>
      <c r="F1071">
        <v>5.0780000000000003</v>
      </c>
      <c r="G1071">
        <v>22.058</v>
      </c>
      <c r="H1071">
        <v>46.41</v>
      </c>
      <c r="I1071">
        <v>18.995999999999999</v>
      </c>
      <c r="J1071">
        <v>21.021999999999998</v>
      </c>
      <c r="K1071">
        <v>-14.70703</v>
      </c>
      <c r="L1071">
        <v>-9.6961900000000004E-2</v>
      </c>
      <c r="M1071">
        <v>6.7595850000000004</v>
      </c>
      <c r="N1071">
        <v>5.7591070000000002</v>
      </c>
      <c r="O1071">
        <v>6.2954439999999998</v>
      </c>
      <c r="P1071">
        <v>-0.78732380000000002</v>
      </c>
    </row>
    <row r="1072" spans="1:16">
      <c r="A1072" s="31">
        <v>1842016</v>
      </c>
      <c r="B1072">
        <v>184</v>
      </c>
      <c r="C1072" t="s">
        <v>30</v>
      </c>
      <c r="D1072">
        <v>2016</v>
      </c>
      <c r="E1072">
        <v>1232.5730000000001</v>
      </c>
      <c r="F1072">
        <v>2.65</v>
      </c>
      <c r="G1072">
        <v>19.635000000000002</v>
      </c>
      <c r="H1072">
        <v>46.45</v>
      </c>
      <c r="I1072">
        <v>18.753</v>
      </c>
      <c r="J1072">
        <v>21.928999999999998</v>
      </c>
      <c r="K1072">
        <v>2.989843</v>
      </c>
      <c r="L1072">
        <v>8.6114099999999999E-2</v>
      </c>
      <c r="M1072">
        <v>4.1360749999999999</v>
      </c>
      <c r="N1072">
        <v>-1.295793</v>
      </c>
      <c r="O1072">
        <v>4.0426479999999998</v>
      </c>
      <c r="P1072">
        <v>-0.78732380000000002</v>
      </c>
    </row>
    <row r="1073" spans="1:16">
      <c r="A1073" s="31">
        <v>1842017</v>
      </c>
      <c r="B1073">
        <v>184</v>
      </c>
      <c r="C1073" t="s">
        <v>30</v>
      </c>
      <c r="D1073">
        <v>2017</v>
      </c>
      <c r="E1073">
        <v>1312.076</v>
      </c>
      <c r="F1073">
        <v>6.79</v>
      </c>
      <c r="G1073">
        <v>17.225000000000001</v>
      </c>
      <c r="H1073">
        <v>46.533000000000001</v>
      </c>
      <c r="I1073">
        <v>19.411000000000001</v>
      </c>
      <c r="J1073">
        <v>22.183</v>
      </c>
      <c r="K1073">
        <v>6.059329</v>
      </c>
      <c r="L1073">
        <v>0.178368</v>
      </c>
      <c r="M1073">
        <v>1.1450210000000001</v>
      </c>
      <c r="N1073">
        <v>3.389831</v>
      </c>
      <c r="O1073">
        <v>5.5628539999999997</v>
      </c>
      <c r="P1073">
        <v>-0.78732380000000002</v>
      </c>
    </row>
    <row r="1074" spans="1:16">
      <c r="A1074" s="31">
        <v>1842018</v>
      </c>
      <c r="B1074">
        <v>184</v>
      </c>
      <c r="C1074" t="s">
        <v>30</v>
      </c>
      <c r="D1074">
        <v>2018</v>
      </c>
      <c r="E1074">
        <v>1422.799</v>
      </c>
      <c r="F1074">
        <v>4.2009999999999996</v>
      </c>
      <c r="G1074">
        <v>15.255000000000001</v>
      </c>
      <c r="H1074">
        <v>46.728999999999999</v>
      </c>
      <c r="I1074">
        <v>20.466999999999999</v>
      </c>
      <c r="J1074">
        <v>22.396000000000001</v>
      </c>
      <c r="K1074">
        <v>7.7820549999999997</v>
      </c>
      <c r="L1074">
        <v>0.41943979999999997</v>
      </c>
      <c r="M1074">
        <v>0.95106270000000004</v>
      </c>
      <c r="N1074">
        <v>5.1595250000000004</v>
      </c>
      <c r="O1074">
        <v>6.3420690000000004</v>
      </c>
      <c r="P1074">
        <v>-0.78732380000000002</v>
      </c>
    </row>
    <row r="1075" spans="1:16">
      <c r="A1075" s="31">
        <v>1842019</v>
      </c>
      <c r="B1075">
        <v>184</v>
      </c>
      <c r="C1075" t="s">
        <v>30</v>
      </c>
      <c r="D1075">
        <v>2019</v>
      </c>
      <c r="E1075">
        <v>1393.644</v>
      </c>
      <c r="F1075">
        <v>0.74</v>
      </c>
      <c r="G1075">
        <v>14.105</v>
      </c>
      <c r="H1075">
        <v>47.103999999999999</v>
      </c>
      <c r="I1075">
        <v>20.773</v>
      </c>
      <c r="J1075">
        <v>22.907</v>
      </c>
      <c r="K1075">
        <v>-2.0919979999999998</v>
      </c>
      <c r="L1075">
        <v>0.79611069999999995</v>
      </c>
      <c r="M1075">
        <v>2.2307589999999999</v>
      </c>
      <c r="N1075">
        <v>1.473066</v>
      </c>
      <c r="O1075">
        <v>5.4897989999999997</v>
      </c>
    </row>
    <row r="1076" spans="1:16">
      <c r="A1076" s="31">
        <v>1842020</v>
      </c>
      <c r="B1076">
        <v>184</v>
      </c>
      <c r="C1076" t="s">
        <v>30</v>
      </c>
      <c r="D1076">
        <v>2020</v>
      </c>
      <c r="E1076">
        <v>1278.2080000000001</v>
      </c>
      <c r="F1076">
        <v>-16.84</v>
      </c>
      <c r="G1076">
        <v>15.532999999999999</v>
      </c>
      <c r="H1076">
        <v>47.11</v>
      </c>
      <c r="I1076">
        <v>20.181000000000001</v>
      </c>
      <c r="J1076">
        <v>20.855</v>
      </c>
      <c r="K1076">
        <v>-9.0310810000000004</v>
      </c>
      <c r="L1076">
        <v>1.27361E-2</v>
      </c>
      <c r="M1076">
        <v>-9.8393669999999993</v>
      </c>
      <c r="N1076">
        <v>-2.9334519999999999</v>
      </c>
      <c r="O1076">
        <v>2.979784</v>
      </c>
    </row>
    <row r="1077" spans="1:16">
      <c r="A1077" s="31">
        <v>1842021</v>
      </c>
      <c r="B1077">
        <v>184</v>
      </c>
      <c r="C1077" t="s">
        <v>30</v>
      </c>
      <c r="D1077">
        <v>2021</v>
      </c>
      <c r="E1077">
        <v>1461.5519999999999</v>
      </c>
      <c r="F1077">
        <v>8.9979999999999993</v>
      </c>
      <c r="G1077">
        <v>16.806000000000001</v>
      </c>
      <c r="H1077">
        <v>47.154000000000003</v>
      </c>
      <c r="I1077">
        <v>20.335000000000001</v>
      </c>
      <c r="J1077">
        <v>21.295999999999999</v>
      </c>
      <c r="K1077">
        <v>12.54447</v>
      </c>
      <c r="L1077">
        <v>9.33113E-2</v>
      </c>
      <c r="M1077">
        <v>2.0708120000000001</v>
      </c>
      <c r="N1077">
        <v>0.75731499999999996</v>
      </c>
      <c r="O1077">
        <v>4.655748</v>
      </c>
    </row>
    <row r="1078" spans="1:16">
      <c r="A1078" s="31">
        <v>1842022</v>
      </c>
      <c r="B1078">
        <v>184</v>
      </c>
      <c r="C1078" t="s">
        <v>30</v>
      </c>
      <c r="D1078">
        <v>2022</v>
      </c>
      <c r="E1078">
        <v>1571.0989999999999</v>
      </c>
      <c r="F1078">
        <v>9.1669999999999998</v>
      </c>
      <c r="G1078">
        <v>15.821</v>
      </c>
      <c r="H1078">
        <v>47.356999999999999</v>
      </c>
      <c r="I1078">
        <v>21.164999999999999</v>
      </c>
      <c r="J1078">
        <v>23.099</v>
      </c>
      <c r="K1078">
        <v>6.9726350000000004</v>
      </c>
      <c r="L1078">
        <v>0.42865890000000001</v>
      </c>
      <c r="M1078">
        <v>7.8055329999999996</v>
      </c>
      <c r="N1078">
        <v>3.9215689999999999</v>
      </c>
      <c r="O1078">
        <v>6.1693600000000002</v>
      </c>
    </row>
    <row r="1079" spans="1:16">
      <c r="A1079" s="31">
        <v>1842023</v>
      </c>
      <c r="B1079">
        <v>184</v>
      </c>
      <c r="C1079" t="s">
        <v>30</v>
      </c>
      <c r="D1079">
        <v>2023</v>
      </c>
      <c r="E1079">
        <v>1644.73</v>
      </c>
      <c r="F1079">
        <v>3.9780000000000002</v>
      </c>
      <c r="G1079">
        <v>15.006</v>
      </c>
      <c r="H1079">
        <v>47.551000000000002</v>
      </c>
      <c r="I1079">
        <v>21.507000000000001</v>
      </c>
      <c r="J1079">
        <v>23.31</v>
      </c>
      <c r="K1079">
        <v>4.4767830000000002</v>
      </c>
      <c r="L1079">
        <v>0.40798299999999998</v>
      </c>
      <c r="M1079">
        <v>0.90519090000000002</v>
      </c>
      <c r="N1079">
        <v>1.5901799999999999</v>
      </c>
      <c r="O1079">
        <v>5.1568079999999998</v>
      </c>
    </row>
    <row r="1080" spans="1:16">
      <c r="A1080" s="31">
        <v>1842024</v>
      </c>
      <c r="B1080">
        <v>184</v>
      </c>
      <c r="C1080" t="s">
        <v>30</v>
      </c>
      <c r="D1080">
        <v>2024</v>
      </c>
      <c r="E1080">
        <v>1715.981</v>
      </c>
      <c r="F1080">
        <v>3.4430000000000001</v>
      </c>
      <c r="G1080">
        <v>14.545999999999999</v>
      </c>
      <c r="H1080">
        <v>47.732999999999997</v>
      </c>
      <c r="I1080">
        <v>21.783000000000001</v>
      </c>
      <c r="J1080">
        <v>23.565000000000001</v>
      </c>
      <c r="K1080">
        <v>4.1522019999999999</v>
      </c>
      <c r="L1080">
        <v>0.3812876</v>
      </c>
      <c r="M1080">
        <v>1.0821130000000001</v>
      </c>
      <c r="N1080">
        <v>1.2670429999999999</v>
      </c>
      <c r="O1080">
        <v>5.0338320000000003</v>
      </c>
    </row>
    <row r="1081" spans="1:16">
      <c r="A1081" s="31">
        <v>1842025</v>
      </c>
      <c r="B1081">
        <v>184</v>
      </c>
      <c r="C1081" t="s">
        <v>30</v>
      </c>
      <c r="D1081">
        <v>2025</v>
      </c>
      <c r="E1081">
        <v>1769.0260000000001</v>
      </c>
      <c r="F1081">
        <v>3.552</v>
      </c>
      <c r="G1081">
        <v>14.356</v>
      </c>
      <c r="H1081">
        <v>47.905000000000001</v>
      </c>
      <c r="I1081">
        <v>21.545999999999999</v>
      </c>
      <c r="J1081">
        <v>23.163</v>
      </c>
      <c r="K1081">
        <v>2.9985430000000002</v>
      </c>
      <c r="L1081">
        <v>0.35904399999999997</v>
      </c>
      <c r="M1081">
        <v>-1.7355259999999999</v>
      </c>
      <c r="N1081">
        <v>-1.0999719999999999</v>
      </c>
      <c r="O1081">
        <v>4.1432729999999998</v>
      </c>
    </row>
    <row r="1082" spans="1:16">
      <c r="A1082" s="31">
        <v>1842026</v>
      </c>
      <c r="B1082">
        <v>184</v>
      </c>
      <c r="C1082" t="s">
        <v>30</v>
      </c>
      <c r="D1082">
        <v>2026</v>
      </c>
      <c r="E1082">
        <v>1824.047</v>
      </c>
      <c r="F1082">
        <v>3.496</v>
      </c>
      <c r="G1082">
        <v>14.464</v>
      </c>
      <c r="H1082">
        <v>48.064999999999998</v>
      </c>
      <c r="I1082">
        <v>21.321000000000002</v>
      </c>
      <c r="J1082">
        <v>22.896000000000001</v>
      </c>
      <c r="K1082">
        <v>3.0164240000000002</v>
      </c>
      <c r="L1082">
        <v>0.33288259999999997</v>
      </c>
      <c r="M1082">
        <v>-1.1661429999999999</v>
      </c>
      <c r="N1082">
        <v>-1.0552980000000001</v>
      </c>
      <c r="O1082">
        <v>4.1547140000000002</v>
      </c>
    </row>
    <row r="1083" spans="1:16">
      <c r="A1083" s="31">
        <v>1931980</v>
      </c>
      <c r="B1083">
        <v>193</v>
      </c>
      <c r="C1083" t="s">
        <v>1</v>
      </c>
      <c r="D1083">
        <v>1980</v>
      </c>
      <c r="E1083">
        <v>162.62799999999999</v>
      </c>
      <c r="F1083">
        <v>4.9969999999999999</v>
      </c>
      <c r="G1083">
        <v>6.133</v>
      </c>
      <c r="H1083">
        <v>14.802</v>
      </c>
      <c r="I1083">
        <v>27.186</v>
      </c>
      <c r="J1083">
        <v>21.777000000000001</v>
      </c>
    </row>
    <row r="1084" spans="1:16">
      <c r="A1084" s="31">
        <v>1931981</v>
      </c>
      <c r="B1084">
        <v>193</v>
      </c>
      <c r="C1084" t="s">
        <v>1</v>
      </c>
      <c r="D1084">
        <v>1981</v>
      </c>
      <c r="E1084">
        <v>188.06700000000001</v>
      </c>
      <c r="F1084">
        <v>10.042</v>
      </c>
      <c r="G1084">
        <v>5.7830000000000004</v>
      </c>
      <c r="H1084">
        <v>15.039</v>
      </c>
      <c r="I1084">
        <v>28.946000000000002</v>
      </c>
      <c r="J1084">
        <v>20.919</v>
      </c>
      <c r="K1084">
        <v>13.52656</v>
      </c>
      <c r="L1084">
        <v>1.5759030000000001</v>
      </c>
      <c r="M1084">
        <v>-4.101534</v>
      </c>
      <c r="N1084">
        <v>6.0802870000000002</v>
      </c>
      <c r="O1084">
        <v>7.4541469999999999</v>
      </c>
    </row>
    <row r="1085" spans="1:16">
      <c r="A1085" s="31">
        <v>1931982</v>
      </c>
      <c r="B1085">
        <v>193</v>
      </c>
      <c r="C1085" t="s">
        <v>1</v>
      </c>
      <c r="D1085">
        <v>1982</v>
      </c>
      <c r="E1085">
        <v>186.709</v>
      </c>
      <c r="F1085">
        <v>5.46</v>
      </c>
      <c r="G1085">
        <v>7.1829999999999998</v>
      </c>
      <c r="H1085">
        <v>15.289</v>
      </c>
      <c r="I1085">
        <v>26.547000000000001</v>
      </c>
      <c r="J1085">
        <v>18.800999999999998</v>
      </c>
      <c r="K1085">
        <v>-0.72733499999999995</v>
      </c>
      <c r="L1085">
        <v>1.6351629999999999</v>
      </c>
      <c r="M1085">
        <v>-11.265359999999999</v>
      </c>
      <c r="N1085">
        <v>-9.0368019999999998</v>
      </c>
      <c r="O1085">
        <v>2.2947389999999999</v>
      </c>
    </row>
    <row r="1086" spans="1:16">
      <c r="A1086" s="31">
        <v>1931983</v>
      </c>
      <c r="B1086">
        <v>193</v>
      </c>
      <c r="C1086" t="s">
        <v>1</v>
      </c>
      <c r="D1086">
        <v>1983</v>
      </c>
      <c r="E1086">
        <v>179.15100000000001</v>
      </c>
      <c r="F1086">
        <v>-9.8190000000000008</v>
      </c>
      <c r="G1086">
        <v>9.9670000000000005</v>
      </c>
      <c r="H1086">
        <v>15.483000000000001</v>
      </c>
      <c r="I1086">
        <v>23.100999999999999</v>
      </c>
      <c r="J1086">
        <v>16.98</v>
      </c>
      <c r="K1086">
        <v>-4.218788</v>
      </c>
      <c r="L1086">
        <v>1.2529870000000001</v>
      </c>
      <c r="M1086">
        <v>-10.72438</v>
      </c>
      <c r="N1086">
        <v>-14.9171</v>
      </c>
      <c r="O1086">
        <v>5.5767499999999998E-2</v>
      </c>
    </row>
    <row r="1087" spans="1:16">
      <c r="A1087" s="31">
        <v>1931984</v>
      </c>
      <c r="B1087">
        <v>193</v>
      </c>
      <c r="C1087" t="s">
        <v>1</v>
      </c>
      <c r="D1087">
        <v>1984</v>
      </c>
      <c r="E1087">
        <v>196.77699999999999</v>
      </c>
      <c r="F1087">
        <v>22.058</v>
      </c>
      <c r="G1087">
        <v>8.9670000000000005</v>
      </c>
      <c r="H1087">
        <v>15.677</v>
      </c>
      <c r="I1087">
        <v>26.78</v>
      </c>
      <c r="J1087">
        <v>20.181000000000001</v>
      </c>
      <c r="K1087">
        <v>8.9573479999999996</v>
      </c>
      <c r="L1087">
        <v>1.237482</v>
      </c>
      <c r="M1087">
        <v>15.86145</v>
      </c>
      <c r="N1087">
        <v>13.73786</v>
      </c>
      <c r="O1087">
        <v>10.34754</v>
      </c>
    </row>
    <row r="1088" spans="1:16">
      <c r="A1088" s="31">
        <v>1931985</v>
      </c>
      <c r="B1088">
        <v>193</v>
      </c>
      <c r="C1088" t="s">
        <v>1</v>
      </c>
      <c r="D1088">
        <v>1985</v>
      </c>
      <c r="E1088">
        <v>174.06700000000001</v>
      </c>
      <c r="F1088">
        <v>3.79</v>
      </c>
      <c r="G1088">
        <v>8.2579999999999991</v>
      </c>
      <c r="H1088">
        <v>15.901</v>
      </c>
      <c r="I1088">
        <v>27.29</v>
      </c>
      <c r="J1088">
        <v>18.375</v>
      </c>
      <c r="K1088">
        <v>-13.0467</v>
      </c>
      <c r="L1088">
        <v>1.4087160000000001</v>
      </c>
      <c r="M1088">
        <v>-9.8285710000000002</v>
      </c>
      <c r="N1088">
        <v>1.868816</v>
      </c>
      <c r="O1088">
        <v>5.7382939999999998</v>
      </c>
    </row>
    <row r="1089" spans="1:16">
      <c r="A1089" s="31">
        <v>1931986</v>
      </c>
      <c r="B1089">
        <v>193</v>
      </c>
      <c r="C1089" t="s">
        <v>1</v>
      </c>
      <c r="D1089">
        <v>1986</v>
      </c>
      <c r="E1089">
        <v>181.14699999999999</v>
      </c>
      <c r="F1089">
        <v>-3.149</v>
      </c>
      <c r="G1089">
        <v>8.1170000000000009</v>
      </c>
      <c r="H1089">
        <v>16.138999999999999</v>
      </c>
      <c r="I1089">
        <v>25.599</v>
      </c>
      <c r="J1089">
        <v>17.652000000000001</v>
      </c>
      <c r="K1089">
        <v>3.9084279999999998</v>
      </c>
      <c r="L1089">
        <v>1.4746889999999999</v>
      </c>
      <c r="M1089">
        <v>-4.095853</v>
      </c>
      <c r="N1089">
        <v>-6.6057269999999999</v>
      </c>
      <c r="O1089">
        <v>3.1960510000000002</v>
      </c>
    </row>
    <row r="1090" spans="1:16">
      <c r="A1090" s="31">
        <v>1931987</v>
      </c>
      <c r="B1090">
        <v>193</v>
      </c>
      <c r="C1090" t="s">
        <v>1</v>
      </c>
      <c r="D1090">
        <v>1987</v>
      </c>
      <c r="E1090">
        <v>212.71199999999999</v>
      </c>
      <c r="F1090">
        <v>2.516</v>
      </c>
      <c r="G1090">
        <v>8.1080000000000005</v>
      </c>
      <c r="H1090">
        <v>16.395</v>
      </c>
      <c r="I1090">
        <v>26.439</v>
      </c>
      <c r="J1090">
        <v>20.218</v>
      </c>
      <c r="K1090">
        <v>14.839309999999999</v>
      </c>
      <c r="L1090">
        <v>1.5614520000000001</v>
      </c>
      <c r="M1090">
        <v>12.691660000000001</v>
      </c>
      <c r="N1090">
        <v>3.1771250000000002</v>
      </c>
      <c r="O1090">
        <v>7.0424379999999998</v>
      </c>
    </row>
    <row r="1091" spans="1:16">
      <c r="A1091" s="31">
        <v>1931988</v>
      </c>
      <c r="B1091">
        <v>193</v>
      </c>
      <c r="C1091" t="s">
        <v>1</v>
      </c>
      <c r="D1091">
        <v>1988</v>
      </c>
      <c r="E1091">
        <v>270.59399999999999</v>
      </c>
      <c r="F1091">
        <v>21</v>
      </c>
      <c r="G1091">
        <v>7.2080000000000002</v>
      </c>
      <c r="H1091">
        <v>16.687000000000001</v>
      </c>
      <c r="I1091">
        <v>28.885999999999999</v>
      </c>
      <c r="J1091">
        <v>25.132999999999999</v>
      </c>
      <c r="K1091">
        <v>21.390720000000002</v>
      </c>
      <c r="L1091">
        <v>1.749865</v>
      </c>
      <c r="M1091">
        <v>19.555959999999999</v>
      </c>
      <c r="N1091">
        <v>8.4712309999999995</v>
      </c>
      <c r="O1091">
        <v>9.1699400000000004</v>
      </c>
    </row>
    <row r="1092" spans="1:16">
      <c r="A1092" s="31">
        <v>1931989</v>
      </c>
      <c r="B1092">
        <v>193</v>
      </c>
      <c r="C1092" t="s">
        <v>1</v>
      </c>
      <c r="D1092">
        <v>1989</v>
      </c>
      <c r="E1092">
        <v>307.72000000000003</v>
      </c>
      <c r="F1092">
        <v>21.161999999999999</v>
      </c>
      <c r="G1092">
        <v>6.133</v>
      </c>
      <c r="H1092">
        <v>16.937000000000001</v>
      </c>
      <c r="I1092">
        <v>30.212</v>
      </c>
      <c r="J1092">
        <v>25.234999999999999</v>
      </c>
      <c r="K1092">
        <v>12.064859999999999</v>
      </c>
      <c r="L1092">
        <v>1.4760580000000001</v>
      </c>
      <c r="M1092">
        <v>0.40420050000000002</v>
      </c>
      <c r="N1092">
        <v>4.3889849999999999</v>
      </c>
      <c r="O1092">
        <v>6.9625579999999996</v>
      </c>
    </row>
    <row r="1093" spans="1:16">
      <c r="A1093" s="31">
        <v>1931990</v>
      </c>
      <c r="B1093">
        <v>193</v>
      </c>
      <c r="C1093" t="s">
        <v>1</v>
      </c>
      <c r="D1093">
        <v>1990</v>
      </c>
      <c r="E1093">
        <v>323.39699999999999</v>
      </c>
      <c r="F1093">
        <v>-4.2110000000000003</v>
      </c>
      <c r="G1093">
        <v>6.9420000000000002</v>
      </c>
      <c r="H1093">
        <v>17.170000000000002</v>
      </c>
      <c r="I1093">
        <v>26.45</v>
      </c>
      <c r="J1093">
        <v>22.867999999999999</v>
      </c>
      <c r="K1093">
        <v>4.8476020000000002</v>
      </c>
      <c r="L1093">
        <v>1.3570180000000001</v>
      </c>
      <c r="M1093">
        <v>-10.350709999999999</v>
      </c>
      <c r="N1093">
        <v>-14.22306</v>
      </c>
      <c r="O1093">
        <v>0.38424510000000001</v>
      </c>
    </row>
    <row r="1094" spans="1:16">
      <c r="A1094" s="31">
        <v>1931991</v>
      </c>
      <c r="B1094">
        <v>193</v>
      </c>
      <c r="C1094" t="s">
        <v>1</v>
      </c>
      <c r="D1094">
        <v>1991</v>
      </c>
      <c r="E1094">
        <v>323.78300000000002</v>
      </c>
      <c r="F1094">
        <v>-2.2429999999999999</v>
      </c>
      <c r="G1094">
        <v>9.6080000000000005</v>
      </c>
      <c r="H1094">
        <v>17.379000000000001</v>
      </c>
      <c r="I1094">
        <v>22.800999999999998</v>
      </c>
      <c r="J1094">
        <v>18.193999999999999</v>
      </c>
      <c r="K1094">
        <v>0.1192156</v>
      </c>
      <c r="L1094">
        <v>1.202601</v>
      </c>
      <c r="M1094">
        <v>-25.689789999999999</v>
      </c>
      <c r="N1094">
        <v>-16.003679999999999</v>
      </c>
      <c r="O1094">
        <v>-0.83916190000000002</v>
      </c>
    </row>
    <row r="1095" spans="1:16">
      <c r="A1095" s="31">
        <v>1931992</v>
      </c>
      <c r="B1095">
        <v>193</v>
      </c>
      <c r="C1095" t="s">
        <v>1</v>
      </c>
      <c r="D1095">
        <v>1992</v>
      </c>
      <c r="E1095">
        <v>317.47500000000002</v>
      </c>
      <c r="F1095">
        <v>6.7060000000000004</v>
      </c>
      <c r="G1095">
        <v>10.742000000000001</v>
      </c>
      <c r="H1095">
        <v>17.556999999999999</v>
      </c>
      <c r="I1095">
        <v>22.757999999999999</v>
      </c>
      <c r="J1095">
        <v>19.123999999999999</v>
      </c>
      <c r="K1095">
        <v>-1.986928</v>
      </c>
      <c r="L1095">
        <v>1.013841</v>
      </c>
      <c r="M1095">
        <v>4.8629990000000003</v>
      </c>
      <c r="N1095">
        <v>-0.18894449999999999</v>
      </c>
      <c r="O1095">
        <v>5.2139860000000002</v>
      </c>
    </row>
    <row r="1096" spans="1:16">
      <c r="A1096" s="31">
        <v>1931993</v>
      </c>
      <c r="B1096">
        <v>193</v>
      </c>
      <c r="C1096" t="s">
        <v>1</v>
      </c>
      <c r="D1096">
        <v>1993</v>
      </c>
      <c r="E1096">
        <v>308.755</v>
      </c>
      <c r="F1096">
        <v>5.1379999999999999</v>
      </c>
      <c r="G1096">
        <v>10.882999999999999</v>
      </c>
      <c r="H1096">
        <v>17.719000000000001</v>
      </c>
      <c r="I1096">
        <v>23.957000000000001</v>
      </c>
      <c r="J1096">
        <v>20.896999999999998</v>
      </c>
      <c r="K1096">
        <v>-2.824246</v>
      </c>
      <c r="L1096">
        <v>0.9142728</v>
      </c>
      <c r="M1096">
        <v>8.4844709999999992</v>
      </c>
      <c r="N1096">
        <v>5.0048000000000004</v>
      </c>
      <c r="O1096">
        <v>6.9580970000000004</v>
      </c>
    </row>
    <row r="1097" spans="1:16">
      <c r="A1097" s="31">
        <v>1931994</v>
      </c>
      <c r="B1097">
        <v>193</v>
      </c>
      <c r="C1097" t="s">
        <v>1</v>
      </c>
      <c r="D1097">
        <v>1994</v>
      </c>
      <c r="E1097">
        <v>352.56400000000002</v>
      </c>
      <c r="F1097">
        <v>14.590999999999999</v>
      </c>
      <c r="G1097">
        <v>9.7170000000000005</v>
      </c>
      <c r="H1097">
        <v>17.893000000000001</v>
      </c>
      <c r="I1097">
        <v>25.928999999999998</v>
      </c>
      <c r="J1097">
        <v>21.606000000000002</v>
      </c>
      <c r="K1097">
        <v>12.425829999999999</v>
      </c>
      <c r="L1097">
        <v>0.97244730000000001</v>
      </c>
      <c r="M1097">
        <v>3.2814960000000002</v>
      </c>
      <c r="N1097">
        <v>7.6053839999999999</v>
      </c>
      <c r="O1097">
        <v>7.6905359999999998</v>
      </c>
    </row>
    <row r="1098" spans="1:16">
      <c r="A1098" s="31">
        <v>1931995</v>
      </c>
      <c r="B1098">
        <v>193</v>
      </c>
      <c r="C1098" t="s">
        <v>1</v>
      </c>
      <c r="D1098">
        <v>1995</v>
      </c>
      <c r="E1098">
        <v>378.13600000000002</v>
      </c>
      <c r="F1098">
        <v>8.7469999999999999</v>
      </c>
      <c r="G1098">
        <v>8.4830000000000005</v>
      </c>
      <c r="H1098">
        <v>18.12</v>
      </c>
      <c r="I1098">
        <v>25.254000000000001</v>
      </c>
      <c r="J1098">
        <v>20.63</v>
      </c>
      <c r="K1098">
        <v>6.7626460000000002</v>
      </c>
      <c r="L1098">
        <v>1.252759</v>
      </c>
      <c r="M1098">
        <v>-4.7309739999999998</v>
      </c>
      <c r="N1098">
        <v>-2.672844</v>
      </c>
      <c r="O1098">
        <v>4.2813350000000003</v>
      </c>
    </row>
    <row r="1099" spans="1:16">
      <c r="A1099" s="31">
        <v>1931996</v>
      </c>
      <c r="B1099">
        <v>193</v>
      </c>
      <c r="C1099" t="s">
        <v>1</v>
      </c>
      <c r="D1099">
        <v>1996</v>
      </c>
      <c r="E1099">
        <v>423.54399999999998</v>
      </c>
      <c r="F1099">
        <v>7.4539999999999997</v>
      </c>
      <c r="G1099">
        <v>8.5250000000000004</v>
      </c>
      <c r="H1099">
        <v>18.329999999999998</v>
      </c>
      <c r="I1099">
        <v>24.841000000000001</v>
      </c>
      <c r="J1099">
        <v>21.475999999999999</v>
      </c>
      <c r="K1099">
        <v>10.72096</v>
      </c>
      <c r="L1099">
        <v>1.1456630000000001</v>
      </c>
      <c r="M1099">
        <v>3.9392809999999998</v>
      </c>
      <c r="N1099">
        <v>-1.662574</v>
      </c>
      <c r="O1099">
        <v>4.8099990000000004</v>
      </c>
    </row>
    <row r="1100" spans="1:16">
      <c r="A1100" s="31">
        <v>1931997</v>
      </c>
      <c r="B1100">
        <v>193</v>
      </c>
      <c r="C1100" t="s">
        <v>1</v>
      </c>
      <c r="D1100">
        <v>1997</v>
      </c>
      <c r="E1100">
        <v>425.536</v>
      </c>
      <c r="F1100">
        <v>10.837999999999999</v>
      </c>
      <c r="G1100">
        <v>8.3670000000000009</v>
      </c>
      <c r="H1100">
        <v>18.510000000000002</v>
      </c>
      <c r="I1100">
        <v>24.797000000000001</v>
      </c>
      <c r="J1100">
        <v>21.8</v>
      </c>
      <c r="K1100">
        <v>0.46811550000000002</v>
      </c>
      <c r="L1100">
        <v>0.97244730000000001</v>
      </c>
      <c r="M1100">
        <v>1.4862379999999999</v>
      </c>
      <c r="N1100">
        <v>-0.17744080000000001</v>
      </c>
      <c r="O1100">
        <v>5.0711380000000004</v>
      </c>
    </row>
    <row r="1101" spans="1:16">
      <c r="A1101" s="31">
        <v>1931998</v>
      </c>
      <c r="B1101">
        <v>193</v>
      </c>
      <c r="C1101" t="s">
        <v>1</v>
      </c>
      <c r="D1101">
        <v>1998</v>
      </c>
      <c r="E1101">
        <v>380.61399999999998</v>
      </c>
      <c r="F1101">
        <v>7.2939999999999996</v>
      </c>
      <c r="G1101">
        <v>7.6920000000000002</v>
      </c>
      <c r="H1101">
        <v>18.706</v>
      </c>
      <c r="I1101">
        <v>26.347000000000001</v>
      </c>
      <c r="J1101">
        <v>21.565999999999999</v>
      </c>
      <c r="K1101">
        <v>-11.80251</v>
      </c>
      <c r="L1101">
        <v>1.0477920000000001</v>
      </c>
      <c r="M1101">
        <v>-1.0850409999999999</v>
      </c>
      <c r="N1101">
        <v>5.8830229999999997</v>
      </c>
      <c r="O1101">
        <v>7.0431819999999998</v>
      </c>
    </row>
    <row r="1102" spans="1:16">
      <c r="A1102" s="31">
        <v>1931999</v>
      </c>
      <c r="B1102">
        <v>193</v>
      </c>
      <c r="C1102" t="s">
        <v>1</v>
      </c>
      <c r="D1102">
        <v>1999</v>
      </c>
      <c r="E1102">
        <v>411.05900000000003</v>
      </c>
      <c r="F1102">
        <v>8.3650000000000002</v>
      </c>
      <c r="G1102">
        <v>6.867</v>
      </c>
      <c r="H1102">
        <v>18.919</v>
      </c>
      <c r="I1102">
        <v>26.344000000000001</v>
      </c>
      <c r="J1102">
        <v>20.597000000000001</v>
      </c>
      <c r="K1102">
        <v>7.406479</v>
      </c>
      <c r="L1102">
        <v>1.1258520000000001</v>
      </c>
      <c r="M1102">
        <v>-4.7045690000000002</v>
      </c>
      <c r="N1102">
        <v>-1.13878E-2</v>
      </c>
      <c r="O1102">
        <v>5.0505079999999998</v>
      </c>
    </row>
    <row r="1103" spans="1:16">
      <c r="A1103" s="31">
        <v>1932000</v>
      </c>
      <c r="B1103">
        <v>193</v>
      </c>
      <c r="C1103" t="s">
        <v>1</v>
      </c>
      <c r="D1103">
        <v>2000</v>
      </c>
      <c r="E1103">
        <v>399.101</v>
      </c>
      <c r="F1103">
        <v>8</v>
      </c>
      <c r="G1103">
        <v>6.2919999999999998</v>
      </c>
      <c r="H1103">
        <v>19.140999999999998</v>
      </c>
      <c r="I1103">
        <v>25.02</v>
      </c>
      <c r="J1103">
        <v>21.279</v>
      </c>
      <c r="K1103">
        <v>-2.9962339999999998</v>
      </c>
      <c r="L1103">
        <v>1.1598139999999999</v>
      </c>
      <c r="M1103">
        <v>3.2050380000000001</v>
      </c>
      <c r="N1103">
        <v>-5.2917670000000001</v>
      </c>
      <c r="O1103">
        <v>3.6039029999999999</v>
      </c>
      <c r="P1103">
        <v>0.4034663</v>
      </c>
    </row>
    <row r="1104" spans="1:16">
      <c r="A1104" s="31">
        <v>1932001</v>
      </c>
      <c r="B1104">
        <v>193</v>
      </c>
      <c r="C1104" t="s">
        <v>1</v>
      </c>
      <c r="D1104">
        <v>2001</v>
      </c>
      <c r="E1104">
        <v>376.714</v>
      </c>
      <c r="F1104">
        <v>-5.04</v>
      </c>
      <c r="G1104">
        <v>6.7750000000000004</v>
      </c>
      <c r="H1104">
        <v>19.385999999999999</v>
      </c>
      <c r="I1104">
        <v>23.550999999999998</v>
      </c>
      <c r="J1104">
        <v>21.236000000000001</v>
      </c>
      <c r="K1104">
        <v>-5.9427050000000001</v>
      </c>
      <c r="L1104">
        <v>1.2637989999999999</v>
      </c>
      <c r="M1104">
        <v>-0.20248640000000001</v>
      </c>
      <c r="N1104">
        <v>-6.237527</v>
      </c>
      <c r="O1104">
        <v>3.2678959999999999</v>
      </c>
      <c r="P1104">
        <v>0.4034663</v>
      </c>
    </row>
    <row r="1105" spans="1:16">
      <c r="A1105" s="31">
        <v>1932002</v>
      </c>
      <c r="B1105">
        <v>193</v>
      </c>
      <c r="C1105" t="s">
        <v>1</v>
      </c>
      <c r="D1105">
        <v>2002</v>
      </c>
      <c r="E1105">
        <v>424.42500000000001</v>
      </c>
      <c r="F1105">
        <v>11.031000000000001</v>
      </c>
      <c r="G1105">
        <v>6.3579999999999997</v>
      </c>
      <c r="H1105">
        <v>19.605</v>
      </c>
      <c r="I1105">
        <v>25.289000000000001</v>
      </c>
      <c r="J1105">
        <v>21.515000000000001</v>
      </c>
      <c r="K1105">
        <v>11.24133</v>
      </c>
      <c r="L1105">
        <v>1.117062</v>
      </c>
      <c r="M1105">
        <v>1.29677</v>
      </c>
      <c r="N1105">
        <v>6.8725529999999999</v>
      </c>
      <c r="O1105">
        <v>7.5059290000000001</v>
      </c>
      <c r="P1105">
        <v>0.4034663</v>
      </c>
    </row>
    <row r="1106" spans="1:16">
      <c r="A1106" s="31">
        <v>1932003</v>
      </c>
      <c r="B1106">
        <v>193</v>
      </c>
      <c r="C1106" t="s">
        <v>1</v>
      </c>
      <c r="D1106">
        <v>2003</v>
      </c>
      <c r="E1106">
        <v>539.56200000000001</v>
      </c>
      <c r="F1106">
        <v>11.353999999999999</v>
      </c>
      <c r="G1106">
        <v>5.9420000000000002</v>
      </c>
      <c r="H1106">
        <v>19.827000000000002</v>
      </c>
      <c r="I1106">
        <v>26.835000000000001</v>
      </c>
      <c r="J1106">
        <v>21.472000000000001</v>
      </c>
      <c r="K1106">
        <v>21.33897</v>
      </c>
      <c r="L1106">
        <v>1.119685</v>
      </c>
      <c r="M1106">
        <v>-0.20026079999999999</v>
      </c>
      <c r="N1106">
        <v>5.7611330000000001</v>
      </c>
      <c r="O1106">
        <v>7.0930470000000003</v>
      </c>
      <c r="P1106">
        <v>0.4034663</v>
      </c>
    </row>
    <row r="1107" spans="1:16">
      <c r="A1107" s="31">
        <v>1932004</v>
      </c>
      <c r="B1107">
        <v>193</v>
      </c>
      <c r="C1107" t="s">
        <v>1</v>
      </c>
      <c r="D1107">
        <v>2004</v>
      </c>
      <c r="E1107">
        <v>656.73500000000001</v>
      </c>
      <c r="F1107">
        <v>15.205</v>
      </c>
      <c r="G1107">
        <v>5.3920000000000003</v>
      </c>
      <c r="H1107">
        <v>20.045999999999999</v>
      </c>
      <c r="I1107">
        <v>27.303999999999998</v>
      </c>
      <c r="J1107">
        <v>21.071000000000002</v>
      </c>
      <c r="K1107">
        <v>17.841750000000001</v>
      </c>
      <c r="L1107">
        <v>1.092487</v>
      </c>
      <c r="M1107">
        <v>-1.9030899999999999</v>
      </c>
      <c r="N1107">
        <v>1.717697</v>
      </c>
      <c r="O1107">
        <v>5.6837499999999999</v>
      </c>
      <c r="P1107">
        <v>0.4034663</v>
      </c>
    </row>
    <row r="1108" spans="1:16">
      <c r="A1108" s="31">
        <v>1932005</v>
      </c>
      <c r="B1108">
        <v>193</v>
      </c>
      <c r="C1108" t="s">
        <v>1</v>
      </c>
      <c r="D1108">
        <v>2005</v>
      </c>
      <c r="E1108">
        <v>734.05700000000002</v>
      </c>
      <c r="F1108">
        <v>9.4510000000000005</v>
      </c>
      <c r="G1108">
        <v>5.0419999999999998</v>
      </c>
      <c r="H1108">
        <v>20.312000000000001</v>
      </c>
      <c r="I1108">
        <v>27.93</v>
      </c>
      <c r="J1108">
        <v>21.812999999999999</v>
      </c>
      <c r="K1108">
        <v>10.53351</v>
      </c>
      <c r="L1108">
        <v>1.309571</v>
      </c>
      <c r="M1108">
        <v>3.4016410000000001</v>
      </c>
      <c r="N1108">
        <v>2.2413180000000001</v>
      </c>
      <c r="O1108">
        <v>6.2147079999999999</v>
      </c>
      <c r="P1108">
        <v>0.4034663</v>
      </c>
    </row>
    <row r="1109" spans="1:16">
      <c r="A1109" s="31">
        <v>1932006</v>
      </c>
      <c r="B1109">
        <v>193</v>
      </c>
      <c r="C1109" t="s">
        <v>1</v>
      </c>
      <c r="D1109">
        <v>2006</v>
      </c>
      <c r="E1109">
        <v>781.29100000000005</v>
      </c>
      <c r="F1109">
        <v>8.5670000000000002</v>
      </c>
      <c r="G1109">
        <v>4.7919999999999998</v>
      </c>
      <c r="H1109">
        <v>20.628</v>
      </c>
      <c r="I1109">
        <v>27.163</v>
      </c>
      <c r="J1109">
        <v>21.236000000000001</v>
      </c>
      <c r="K1109">
        <v>6.0456349999999999</v>
      </c>
      <c r="L1109">
        <v>1.531898</v>
      </c>
      <c r="M1109">
        <v>-2.7170839999999998</v>
      </c>
      <c r="N1109">
        <v>-2.8236940000000001</v>
      </c>
      <c r="O1109">
        <v>4.5339830000000001</v>
      </c>
      <c r="P1109">
        <v>0.4034663</v>
      </c>
    </row>
    <row r="1110" spans="1:16">
      <c r="A1110" s="31">
        <v>1932007</v>
      </c>
      <c r="B1110">
        <v>193</v>
      </c>
      <c r="C1110" t="s">
        <v>1</v>
      </c>
      <c r="D1110">
        <v>2007</v>
      </c>
      <c r="E1110">
        <v>947.89</v>
      </c>
      <c r="F1110">
        <v>13.08</v>
      </c>
      <c r="G1110">
        <v>4.375</v>
      </c>
      <c r="H1110">
        <v>21.015999999999998</v>
      </c>
      <c r="I1110">
        <v>28.268999999999998</v>
      </c>
      <c r="J1110">
        <v>21.332999999999998</v>
      </c>
      <c r="K1110">
        <v>17.575769999999999</v>
      </c>
      <c r="L1110">
        <v>1.846212</v>
      </c>
      <c r="M1110">
        <v>0.4546946</v>
      </c>
      <c r="N1110">
        <v>3.9124129999999999</v>
      </c>
      <c r="O1110">
        <v>7.1199649999999997</v>
      </c>
      <c r="P1110">
        <v>0.4034663</v>
      </c>
    </row>
    <row r="1111" spans="1:16">
      <c r="A1111" s="31">
        <v>1932008</v>
      </c>
      <c r="B1111">
        <v>193</v>
      </c>
      <c r="C1111" t="s">
        <v>1</v>
      </c>
      <c r="D1111">
        <v>2008</v>
      </c>
      <c r="E1111">
        <v>1055.5070000000001</v>
      </c>
      <c r="F1111">
        <v>10.609</v>
      </c>
      <c r="G1111">
        <v>4.25</v>
      </c>
      <c r="H1111">
        <v>21.475999999999999</v>
      </c>
      <c r="I1111">
        <v>28.358000000000001</v>
      </c>
      <c r="J1111">
        <v>24.096</v>
      </c>
      <c r="K1111">
        <v>10.19576</v>
      </c>
      <c r="L1111">
        <v>2.1419260000000002</v>
      </c>
      <c r="M1111">
        <v>11.46663</v>
      </c>
      <c r="N1111">
        <v>0.31384440000000002</v>
      </c>
      <c r="O1111">
        <v>6.5501509999999996</v>
      </c>
      <c r="P1111">
        <v>0.4034663</v>
      </c>
    </row>
    <row r="1112" spans="1:16">
      <c r="A1112" s="31">
        <v>1932009</v>
      </c>
      <c r="B1112">
        <v>193</v>
      </c>
      <c r="C1112" t="s">
        <v>1</v>
      </c>
      <c r="D1112">
        <v>2009</v>
      </c>
      <c r="E1112">
        <v>998.928</v>
      </c>
      <c r="F1112">
        <v>-8.11</v>
      </c>
      <c r="G1112">
        <v>5.5750000000000002</v>
      </c>
      <c r="H1112">
        <v>21.866</v>
      </c>
      <c r="I1112">
        <v>26.986999999999998</v>
      </c>
      <c r="J1112">
        <v>22.155999999999999</v>
      </c>
      <c r="K1112">
        <v>-5.6639720000000002</v>
      </c>
      <c r="L1112">
        <v>1.7835909999999999</v>
      </c>
      <c r="M1112">
        <v>-8.7560929999999999</v>
      </c>
      <c r="N1112">
        <v>-5.0802240000000003</v>
      </c>
      <c r="O1112">
        <v>3.8044859999999998</v>
      </c>
      <c r="P1112">
        <v>0.4034663</v>
      </c>
    </row>
    <row r="1113" spans="1:16">
      <c r="A1113" s="31">
        <v>1932010</v>
      </c>
      <c r="B1113">
        <v>193</v>
      </c>
      <c r="C1113" t="s">
        <v>1</v>
      </c>
      <c r="D1113">
        <v>2010</v>
      </c>
      <c r="E1113">
        <v>1251.8530000000001</v>
      </c>
      <c r="F1113">
        <v>15.507</v>
      </c>
      <c r="G1113">
        <v>5.2080000000000002</v>
      </c>
      <c r="H1113">
        <v>22.172000000000001</v>
      </c>
      <c r="I1113">
        <v>26.369</v>
      </c>
      <c r="J1113">
        <v>23.105</v>
      </c>
      <c r="K1113">
        <v>20.204049999999999</v>
      </c>
      <c r="L1113">
        <v>1.3801190000000001</v>
      </c>
      <c r="M1113">
        <v>4.1073360000000001</v>
      </c>
      <c r="N1113">
        <v>-2.343661</v>
      </c>
      <c r="O1113">
        <v>4.7894620000000003</v>
      </c>
      <c r="P1113">
        <v>0.4034663</v>
      </c>
    </row>
    <row r="1114" spans="1:16">
      <c r="A1114" s="31">
        <v>1932011</v>
      </c>
      <c r="B1114">
        <v>193</v>
      </c>
      <c r="C1114" t="s">
        <v>1</v>
      </c>
      <c r="D1114">
        <v>2011</v>
      </c>
      <c r="E1114">
        <v>1513.684</v>
      </c>
      <c r="F1114">
        <v>11.013</v>
      </c>
      <c r="G1114">
        <v>5.0830000000000002</v>
      </c>
      <c r="H1114">
        <v>22.521999999999998</v>
      </c>
      <c r="I1114">
        <v>26.88</v>
      </c>
      <c r="J1114">
        <v>23.794</v>
      </c>
      <c r="K1114">
        <v>17.297599999999999</v>
      </c>
      <c r="L1114">
        <v>1.554036</v>
      </c>
      <c r="M1114">
        <v>2.8956879999999998</v>
      </c>
      <c r="N1114">
        <v>1.9010419999999999</v>
      </c>
      <c r="O1114">
        <v>6.2924309999999997</v>
      </c>
      <c r="P1114">
        <v>0.4034663</v>
      </c>
    </row>
    <row r="1115" spans="1:16">
      <c r="A1115" s="31">
        <v>1932012</v>
      </c>
      <c r="B1115">
        <v>193</v>
      </c>
      <c r="C1115" t="s">
        <v>1</v>
      </c>
      <c r="D1115">
        <v>2012</v>
      </c>
      <c r="E1115">
        <v>1569.319</v>
      </c>
      <c r="F1115">
        <v>5.5439999999999996</v>
      </c>
      <c r="G1115">
        <v>5.2249999999999996</v>
      </c>
      <c r="H1115">
        <v>22.928000000000001</v>
      </c>
      <c r="I1115">
        <v>28.468</v>
      </c>
      <c r="J1115">
        <v>23.916</v>
      </c>
      <c r="K1115">
        <v>3.5451679999999999</v>
      </c>
      <c r="L1115">
        <v>1.770761</v>
      </c>
      <c r="M1115">
        <v>0.51011870000000004</v>
      </c>
      <c r="N1115">
        <v>5.5781929999999997</v>
      </c>
      <c r="O1115">
        <v>7.6060280000000002</v>
      </c>
      <c r="P1115">
        <v>0.4034663</v>
      </c>
    </row>
    <row r="1116" spans="1:16">
      <c r="A1116" s="31">
        <v>1932013</v>
      </c>
      <c r="B1116">
        <v>193</v>
      </c>
      <c r="C1116" t="s">
        <v>1</v>
      </c>
      <c r="D1116">
        <v>2013</v>
      </c>
      <c r="E1116">
        <v>1518.4269999999999</v>
      </c>
      <c r="F1116">
        <v>-2.008</v>
      </c>
      <c r="G1116">
        <v>5.6580000000000004</v>
      </c>
      <c r="H1116">
        <v>23.297999999999998</v>
      </c>
      <c r="I1116">
        <v>27.117000000000001</v>
      </c>
      <c r="J1116">
        <v>23.763000000000002</v>
      </c>
      <c r="K1116">
        <v>-3.351626</v>
      </c>
      <c r="L1116">
        <v>1.5881190000000001</v>
      </c>
      <c r="M1116">
        <v>-0.64385809999999999</v>
      </c>
      <c r="N1116">
        <v>-4.9821140000000002</v>
      </c>
      <c r="O1116">
        <v>3.940045</v>
      </c>
      <c r="P1116">
        <v>0.4034663</v>
      </c>
    </row>
    <row r="1117" spans="1:16">
      <c r="A1117" s="31">
        <v>1932014</v>
      </c>
      <c r="B1117">
        <v>193</v>
      </c>
      <c r="C1117" t="s">
        <v>1</v>
      </c>
      <c r="D1117">
        <v>2014</v>
      </c>
      <c r="E1117">
        <v>1457.3879999999999</v>
      </c>
      <c r="F1117">
        <v>-1.369</v>
      </c>
      <c r="G1117">
        <v>6.0579999999999998</v>
      </c>
      <c r="H1117">
        <v>23.64</v>
      </c>
      <c r="I1117">
        <v>26.443000000000001</v>
      </c>
      <c r="J1117">
        <v>23.29</v>
      </c>
      <c r="K1117">
        <v>-4.1882460000000004</v>
      </c>
      <c r="L1117">
        <v>1.4467000000000001</v>
      </c>
      <c r="M1117">
        <v>-2.0309149999999998</v>
      </c>
      <c r="N1117">
        <v>-2.5488789999999999</v>
      </c>
      <c r="O1117">
        <v>4.5751470000000003</v>
      </c>
      <c r="P1117">
        <v>0.4034663</v>
      </c>
    </row>
    <row r="1118" spans="1:16">
      <c r="A1118" s="31">
        <v>1932015</v>
      </c>
      <c r="B1118">
        <v>193</v>
      </c>
      <c r="C1118" t="s">
        <v>1</v>
      </c>
      <c r="D1118">
        <v>2015</v>
      </c>
      <c r="E1118">
        <v>1234.8230000000001</v>
      </c>
      <c r="F1118">
        <v>1.962</v>
      </c>
      <c r="G1118">
        <v>6.05</v>
      </c>
      <c r="H1118">
        <v>23.984999999999999</v>
      </c>
      <c r="I1118">
        <v>25.88</v>
      </c>
      <c r="J1118">
        <v>21.608000000000001</v>
      </c>
      <c r="K1118">
        <v>-18.024039999999999</v>
      </c>
      <c r="L1118">
        <v>1.438399</v>
      </c>
      <c r="M1118">
        <v>-7.784154</v>
      </c>
      <c r="N1118">
        <v>-2.1754250000000002</v>
      </c>
      <c r="O1118">
        <v>4.5006909999999998</v>
      </c>
      <c r="P1118">
        <v>0.4034663</v>
      </c>
    </row>
    <row r="1119" spans="1:16">
      <c r="A1119" s="31">
        <v>1932016</v>
      </c>
      <c r="B1119">
        <v>193</v>
      </c>
      <c r="C1119" t="s">
        <v>1</v>
      </c>
      <c r="D1119">
        <v>2016</v>
      </c>
      <c r="E1119">
        <v>1266.268</v>
      </c>
      <c r="F1119">
        <v>0.157</v>
      </c>
      <c r="G1119">
        <v>5.7</v>
      </c>
      <c r="H1119">
        <v>24.39</v>
      </c>
      <c r="I1119">
        <v>24.625</v>
      </c>
      <c r="J1119">
        <v>20.821000000000002</v>
      </c>
      <c r="K1119">
        <v>2.483282</v>
      </c>
      <c r="L1119">
        <v>1.660517</v>
      </c>
      <c r="M1119">
        <v>-3.7798379999999998</v>
      </c>
      <c r="N1119">
        <v>-5.0964470000000004</v>
      </c>
      <c r="O1119">
        <v>3.8598349999999999</v>
      </c>
      <c r="P1119">
        <v>0.4034663</v>
      </c>
    </row>
    <row r="1120" spans="1:16">
      <c r="A1120" s="31">
        <v>1932017</v>
      </c>
      <c r="B1120">
        <v>193</v>
      </c>
      <c r="C1120" t="s">
        <v>1</v>
      </c>
      <c r="D1120">
        <v>2017</v>
      </c>
      <c r="E1120">
        <v>1385.194</v>
      </c>
      <c r="F1120">
        <v>7.8849999999999998</v>
      </c>
      <c r="G1120">
        <v>5.5830000000000002</v>
      </c>
      <c r="H1120">
        <v>24.773</v>
      </c>
      <c r="I1120">
        <v>24.271000000000001</v>
      </c>
      <c r="J1120">
        <v>21.972000000000001</v>
      </c>
      <c r="K1120">
        <v>8.5855119999999996</v>
      </c>
      <c r="L1120">
        <v>1.546038</v>
      </c>
      <c r="M1120">
        <v>5.2384849999999998</v>
      </c>
      <c r="N1120">
        <v>-1.458531</v>
      </c>
      <c r="O1120">
        <v>5.2580960000000001</v>
      </c>
      <c r="P1120">
        <v>0.4034663</v>
      </c>
    </row>
    <row r="1121" spans="1:16">
      <c r="A1121" s="31">
        <v>1932018</v>
      </c>
      <c r="B1121">
        <v>193</v>
      </c>
      <c r="C1121" t="s">
        <v>1</v>
      </c>
      <c r="D1121">
        <v>2018</v>
      </c>
      <c r="E1121">
        <v>1421.3030000000001</v>
      </c>
      <c r="F1121">
        <v>4.0330000000000004</v>
      </c>
      <c r="G1121">
        <v>5.2919999999999998</v>
      </c>
      <c r="H1121">
        <v>25.170999999999999</v>
      </c>
      <c r="I1121">
        <v>24.134</v>
      </c>
      <c r="J1121">
        <v>21.9</v>
      </c>
      <c r="K1121">
        <v>2.540556</v>
      </c>
      <c r="L1121">
        <v>1.5811850000000001</v>
      </c>
      <c r="M1121">
        <v>-0.32876709999999998</v>
      </c>
      <c r="N1121">
        <v>-0.56766380000000005</v>
      </c>
      <c r="O1121">
        <v>5.3966669999999999</v>
      </c>
      <c r="P1121">
        <v>0.4034663</v>
      </c>
    </row>
    <row r="1122" spans="1:16">
      <c r="A1122" s="31">
        <v>1932019</v>
      </c>
      <c r="B1122">
        <v>193</v>
      </c>
      <c r="C1122" t="s">
        <v>1</v>
      </c>
      <c r="D1122">
        <v>2019</v>
      </c>
      <c r="E1122">
        <v>1391.5360000000001</v>
      </c>
      <c r="F1122">
        <v>-1.004</v>
      </c>
      <c r="G1122">
        <v>5.15</v>
      </c>
      <c r="H1122">
        <v>25.55</v>
      </c>
      <c r="I1122">
        <v>22.544</v>
      </c>
      <c r="J1122">
        <v>23.306999999999999</v>
      </c>
      <c r="K1122">
        <v>-2.1391469999999999</v>
      </c>
      <c r="L1122">
        <v>1.483366</v>
      </c>
      <c r="M1122">
        <v>6.0368130000000004</v>
      </c>
      <c r="N1122">
        <v>-7.0528750000000002</v>
      </c>
      <c r="O1122">
        <v>3.3914330000000001</v>
      </c>
    </row>
    <row r="1123" spans="1:16">
      <c r="A1123" s="31">
        <v>1932020</v>
      </c>
      <c r="B1123">
        <v>193</v>
      </c>
      <c r="C1123" t="s">
        <v>1</v>
      </c>
      <c r="D1123">
        <v>2020</v>
      </c>
      <c r="E1123">
        <v>1359.326</v>
      </c>
      <c r="F1123">
        <v>-12.976000000000001</v>
      </c>
      <c r="G1123">
        <v>6.508</v>
      </c>
      <c r="H1123">
        <v>25.733000000000001</v>
      </c>
      <c r="I1123">
        <v>22.317</v>
      </c>
      <c r="J1123">
        <v>24.571000000000002</v>
      </c>
      <c r="K1123">
        <v>-2.3695569999999999</v>
      </c>
      <c r="L1123">
        <v>0.71114909999999998</v>
      </c>
      <c r="M1123">
        <v>5.1442759999999996</v>
      </c>
      <c r="N1123">
        <v>-1.0171619999999999</v>
      </c>
      <c r="O1123">
        <v>4.6953199999999997</v>
      </c>
    </row>
    <row r="1124" spans="1:16">
      <c r="A1124" s="31">
        <v>1932021</v>
      </c>
      <c r="B1124">
        <v>193</v>
      </c>
      <c r="C1124" t="s">
        <v>1</v>
      </c>
      <c r="D1124">
        <v>2021</v>
      </c>
      <c r="E1124">
        <v>1617.5429999999999</v>
      </c>
      <c r="F1124">
        <v>5.5170000000000003</v>
      </c>
      <c r="G1124">
        <v>5.9829999999999997</v>
      </c>
      <c r="H1124">
        <v>25.788</v>
      </c>
      <c r="I1124">
        <v>22.288</v>
      </c>
      <c r="J1124">
        <v>24.651</v>
      </c>
      <c r="K1124">
        <v>15.96353</v>
      </c>
      <c r="L1124">
        <v>0.21327750000000001</v>
      </c>
      <c r="M1124">
        <v>0.3245305</v>
      </c>
      <c r="N1124">
        <v>-0.13011490000000001</v>
      </c>
      <c r="O1124">
        <v>4.4073659999999997</v>
      </c>
    </row>
    <row r="1125" spans="1:16">
      <c r="A1125" s="31">
        <v>1932022</v>
      </c>
      <c r="B1125">
        <v>193</v>
      </c>
      <c r="C1125" t="s">
        <v>1</v>
      </c>
      <c r="D1125">
        <v>2022</v>
      </c>
      <c r="E1125">
        <v>1693.021</v>
      </c>
      <c r="F1125">
        <v>7.5049999999999999</v>
      </c>
      <c r="G1125">
        <v>5.5090000000000003</v>
      </c>
      <c r="H1125">
        <v>25.972999999999999</v>
      </c>
      <c r="I1125">
        <v>22.465</v>
      </c>
      <c r="J1125">
        <v>23.431000000000001</v>
      </c>
      <c r="K1125">
        <v>4.4581850000000003</v>
      </c>
      <c r="L1125">
        <v>0.71227810000000003</v>
      </c>
      <c r="M1125">
        <v>-5.2067779999999999</v>
      </c>
      <c r="N1125">
        <v>0.78789229999999999</v>
      </c>
      <c r="O1125">
        <v>4.9476529999999999</v>
      </c>
    </row>
    <row r="1126" spans="1:16">
      <c r="A1126" s="31">
        <v>1932023</v>
      </c>
      <c r="B1126">
        <v>193</v>
      </c>
      <c r="C1126" t="s">
        <v>1</v>
      </c>
      <c r="D1126">
        <v>2023</v>
      </c>
      <c r="E1126">
        <v>1772.9749999999999</v>
      </c>
      <c r="F1126">
        <v>9.4860000000000007</v>
      </c>
      <c r="G1126">
        <v>5.266</v>
      </c>
      <c r="H1126">
        <v>26.276</v>
      </c>
      <c r="I1126">
        <v>22.65</v>
      </c>
      <c r="J1126">
        <v>22.97</v>
      </c>
      <c r="K1126">
        <v>4.509595</v>
      </c>
      <c r="L1126">
        <v>1.1531439999999999</v>
      </c>
      <c r="M1126">
        <v>-2.0069659999999998</v>
      </c>
      <c r="N1126">
        <v>0.81677710000000003</v>
      </c>
      <c r="O1126">
        <v>5.4351799999999999</v>
      </c>
    </row>
    <row r="1127" spans="1:16">
      <c r="A1127" s="31">
        <v>1932024</v>
      </c>
      <c r="B1127">
        <v>193</v>
      </c>
      <c r="C1127" t="s">
        <v>1</v>
      </c>
      <c r="D1127">
        <v>2024</v>
      </c>
      <c r="E1127">
        <v>1848.922</v>
      </c>
      <c r="F1127">
        <v>4.6040000000000001</v>
      </c>
      <c r="G1127">
        <v>4.931</v>
      </c>
      <c r="H1127">
        <v>26.609000000000002</v>
      </c>
      <c r="I1127">
        <v>22.91</v>
      </c>
      <c r="J1127">
        <v>22.582000000000001</v>
      </c>
      <c r="K1127">
        <v>4.1076370000000004</v>
      </c>
      <c r="L1127">
        <v>1.2514559999999999</v>
      </c>
      <c r="M1127">
        <v>-1.718183</v>
      </c>
      <c r="N1127">
        <v>1.134876</v>
      </c>
      <c r="O1127">
        <v>5.6323629999999998</v>
      </c>
    </row>
    <row r="1128" spans="1:16">
      <c r="A1128" s="31">
        <v>1932025</v>
      </c>
      <c r="B1128">
        <v>193</v>
      </c>
      <c r="C1128" t="s">
        <v>1</v>
      </c>
      <c r="D1128">
        <v>2025</v>
      </c>
      <c r="E1128">
        <v>1929.056</v>
      </c>
      <c r="F1128">
        <v>2.6720000000000002</v>
      </c>
      <c r="G1128">
        <v>4.7830000000000004</v>
      </c>
      <c r="H1128">
        <v>26.946000000000002</v>
      </c>
      <c r="I1128">
        <v>23.102</v>
      </c>
      <c r="J1128">
        <v>22.327999999999999</v>
      </c>
      <c r="K1128">
        <v>4.1540530000000002</v>
      </c>
      <c r="L1128">
        <v>1.2506489999999999</v>
      </c>
      <c r="M1128">
        <v>-1.1375850000000001</v>
      </c>
      <c r="N1128">
        <v>0.83109690000000003</v>
      </c>
      <c r="O1128">
        <v>5.5509630000000003</v>
      </c>
    </row>
    <row r="1129" spans="1:16">
      <c r="A1129" s="31">
        <v>1932026</v>
      </c>
      <c r="B1129">
        <v>193</v>
      </c>
      <c r="C1129" t="s">
        <v>1</v>
      </c>
      <c r="D1129">
        <v>2026</v>
      </c>
      <c r="E1129">
        <v>2017.317</v>
      </c>
      <c r="F1129">
        <v>2.4220000000000002</v>
      </c>
      <c r="G1129">
        <v>4.782</v>
      </c>
      <c r="H1129">
        <v>27.286999999999999</v>
      </c>
      <c r="I1129">
        <v>23.212</v>
      </c>
      <c r="J1129">
        <v>22.004999999999999</v>
      </c>
      <c r="K1129">
        <v>4.3751680000000004</v>
      </c>
      <c r="L1129">
        <v>1.249679</v>
      </c>
      <c r="M1129">
        <v>-1.467848</v>
      </c>
      <c r="N1129">
        <v>0.4738928</v>
      </c>
      <c r="O1129">
        <v>5.4217250000000003</v>
      </c>
    </row>
    <row r="1130" spans="1:16">
      <c r="A1130" s="31">
        <v>1961980</v>
      </c>
      <c r="B1130">
        <v>196</v>
      </c>
      <c r="C1130" t="s">
        <v>23</v>
      </c>
      <c r="D1130">
        <v>1980</v>
      </c>
      <c r="E1130">
        <v>22.52</v>
      </c>
      <c r="F1130">
        <v>-4.5999999999999996</v>
      </c>
      <c r="G1130">
        <v>4.0190000000000001</v>
      </c>
      <c r="H1130">
        <v>3.1080000000000001</v>
      </c>
      <c r="I1130">
        <v>23.382999999999999</v>
      </c>
      <c r="J1130">
        <v>14.682</v>
      </c>
    </row>
    <row r="1131" spans="1:16">
      <c r="A1131" s="31">
        <v>1961981</v>
      </c>
      <c r="B1131">
        <v>196</v>
      </c>
      <c r="C1131" t="s">
        <v>23</v>
      </c>
      <c r="D1131">
        <v>1981</v>
      </c>
      <c r="E1131">
        <v>23.439</v>
      </c>
      <c r="F1131">
        <v>11.601000000000001</v>
      </c>
      <c r="G1131">
        <v>3.911</v>
      </c>
      <c r="H1131">
        <v>3.125</v>
      </c>
      <c r="I1131">
        <v>21.312000000000001</v>
      </c>
      <c r="J1131">
        <v>13.25</v>
      </c>
      <c r="K1131">
        <v>3.9208159999999999</v>
      </c>
      <c r="L1131">
        <v>0.54400000000000004</v>
      </c>
      <c r="M1131">
        <v>-10.807550000000001</v>
      </c>
      <c r="N1131">
        <v>-9.71753</v>
      </c>
      <c r="O1131">
        <v>1.1647719999999999</v>
      </c>
    </row>
    <row r="1132" spans="1:16">
      <c r="A1132" s="31">
        <v>1961982</v>
      </c>
      <c r="B1132">
        <v>196</v>
      </c>
      <c r="C1132" t="s">
        <v>23</v>
      </c>
      <c r="D1132">
        <v>1982</v>
      </c>
      <c r="E1132">
        <v>23.204999999999998</v>
      </c>
      <c r="F1132">
        <v>0.81299999999999994</v>
      </c>
      <c r="G1132">
        <v>4.3579999999999997</v>
      </c>
      <c r="H1132">
        <v>3.149</v>
      </c>
      <c r="I1132">
        <v>22.94</v>
      </c>
      <c r="J1132">
        <v>12.827</v>
      </c>
      <c r="K1132">
        <v>-1.0084029999999999</v>
      </c>
      <c r="L1132">
        <v>0.76214669999999995</v>
      </c>
      <c r="M1132">
        <v>-3.2977310000000002</v>
      </c>
      <c r="N1132">
        <v>7.0967739999999999</v>
      </c>
      <c r="O1132">
        <v>7.128088</v>
      </c>
    </row>
    <row r="1133" spans="1:16">
      <c r="A1133" s="31">
        <v>1961983</v>
      </c>
      <c r="B1133">
        <v>196</v>
      </c>
      <c r="C1133" t="s">
        <v>23</v>
      </c>
      <c r="D1133">
        <v>1983</v>
      </c>
      <c r="E1133">
        <v>22.452999999999999</v>
      </c>
      <c r="F1133">
        <v>-2.2759999999999998</v>
      </c>
      <c r="G1133">
        <v>6.2409999999999997</v>
      </c>
      <c r="H1133">
        <v>3.1789999999999998</v>
      </c>
      <c r="I1133">
        <v>24.001000000000001</v>
      </c>
      <c r="J1133">
        <v>20.413</v>
      </c>
      <c r="K1133">
        <v>-3.349218</v>
      </c>
      <c r="L1133">
        <v>0.943693</v>
      </c>
      <c r="M1133">
        <v>37.162590000000002</v>
      </c>
      <c r="N1133">
        <v>4.4206490000000001</v>
      </c>
      <c r="O1133">
        <v>7.7393150000000004</v>
      </c>
    </row>
    <row r="1134" spans="1:16">
      <c r="A1134" s="31">
        <v>1961984</v>
      </c>
      <c r="B1134">
        <v>196</v>
      </c>
      <c r="C1134" t="s">
        <v>23</v>
      </c>
      <c r="D1134">
        <v>1984</v>
      </c>
      <c r="E1134">
        <v>22.347000000000001</v>
      </c>
      <c r="F1134">
        <v>16.469000000000001</v>
      </c>
      <c r="G1134">
        <v>7.1859999999999999</v>
      </c>
      <c r="H1134">
        <v>3.2109999999999999</v>
      </c>
      <c r="I1134">
        <v>29.38</v>
      </c>
      <c r="J1134">
        <v>19.625</v>
      </c>
      <c r="K1134">
        <v>-0.4743366</v>
      </c>
      <c r="L1134">
        <v>0.99657430000000002</v>
      </c>
      <c r="M1134">
        <v>-4.0152859999999997</v>
      </c>
      <c r="N1134">
        <v>18.30837</v>
      </c>
      <c r="O1134">
        <v>10.990119999999999</v>
      </c>
    </row>
    <row r="1135" spans="1:16">
      <c r="A1135" s="31">
        <v>1961985</v>
      </c>
      <c r="B1135">
        <v>196</v>
      </c>
      <c r="C1135" t="s">
        <v>23</v>
      </c>
      <c r="D1135">
        <v>1985</v>
      </c>
      <c r="E1135">
        <v>22.507999999999999</v>
      </c>
      <c r="F1135">
        <v>0.59599999999999997</v>
      </c>
      <c r="G1135">
        <v>3.9220000000000002</v>
      </c>
      <c r="H1135">
        <v>3.242</v>
      </c>
      <c r="I1135">
        <v>27.643000000000001</v>
      </c>
      <c r="J1135">
        <v>19.137</v>
      </c>
      <c r="K1135">
        <v>0.71530119999999997</v>
      </c>
      <c r="L1135">
        <v>0.95619989999999999</v>
      </c>
      <c r="M1135">
        <v>-2.5500340000000001</v>
      </c>
      <c r="N1135">
        <v>-6.2836889999999999</v>
      </c>
      <c r="O1135">
        <v>2.9153820000000001</v>
      </c>
    </row>
    <row r="1136" spans="1:16">
      <c r="A1136" s="31">
        <v>1961986</v>
      </c>
      <c r="B1136">
        <v>196</v>
      </c>
      <c r="C1136" t="s">
        <v>23</v>
      </c>
      <c r="D1136">
        <v>1986</v>
      </c>
      <c r="E1136">
        <v>27.39</v>
      </c>
      <c r="F1136">
        <v>2.4990000000000001</v>
      </c>
      <c r="G1136">
        <v>4.2</v>
      </c>
      <c r="H1136">
        <v>3.2719999999999998</v>
      </c>
      <c r="I1136">
        <v>25.082000000000001</v>
      </c>
      <c r="J1136">
        <v>19.762</v>
      </c>
      <c r="K1136">
        <v>17.824020000000001</v>
      </c>
      <c r="L1136">
        <v>0.91687039999999997</v>
      </c>
      <c r="M1136">
        <v>3.1626349999999999</v>
      </c>
      <c r="N1136">
        <v>-10.210509999999999</v>
      </c>
      <c r="O1136">
        <v>1.779468</v>
      </c>
    </row>
    <row r="1137" spans="1:16">
      <c r="A1137" s="31">
        <v>1961987</v>
      </c>
      <c r="B1137">
        <v>196</v>
      </c>
      <c r="C1137" t="s">
        <v>23</v>
      </c>
      <c r="D1137">
        <v>1987</v>
      </c>
      <c r="E1137">
        <v>36.927</v>
      </c>
      <c r="F1137">
        <v>-13.87</v>
      </c>
      <c r="G1137">
        <v>4.2249999999999996</v>
      </c>
      <c r="H1137">
        <v>3.3010000000000002</v>
      </c>
      <c r="I1137">
        <v>23.349</v>
      </c>
      <c r="J1137">
        <v>19.113</v>
      </c>
      <c r="K1137">
        <v>25.826630000000002</v>
      </c>
      <c r="L1137">
        <v>0.87852169999999996</v>
      </c>
      <c r="M1137">
        <v>-3.3955950000000001</v>
      </c>
      <c r="N1137">
        <v>-7.4221589999999997</v>
      </c>
      <c r="O1137">
        <v>2.4473569999999998</v>
      </c>
    </row>
    <row r="1138" spans="1:16">
      <c r="A1138" s="31">
        <v>1961988</v>
      </c>
      <c r="B1138">
        <v>196</v>
      </c>
      <c r="C1138" t="s">
        <v>23</v>
      </c>
      <c r="D1138">
        <v>1988</v>
      </c>
      <c r="E1138">
        <v>45.442</v>
      </c>
      <c r="F1138">
        <v>32.253999999999998</v>
      </c>
      <c r="G1138">
        <v>5.8</v>
      </c>
      <c r="H1138">
        <v>3.331</v>
      </c>
      <c r="I1138">
        <v>20.85</v>
      </c>
      <c r="J1138">
        <v>20.103999999999999</v>
      </c>
      <c r="K1138">
        <v>18.73817</v>
      </c>
      <c r="L1138">
        <v>0.90063040000000005</v>
      </c>
      <c r="M1138">
        <v>4.9293670000000001</v>
      </c>
      <c r="N1138">
        <v>-11.985609999999999</v>
      </c>
      <c r="O1138">
        <v>1.2403040000000001</v>
      </c>
    </row>
    <row r="1139" spans="1:16">
      <c r="A1139" s="31">
        <v>1961989</v>
      </c>
      <c r="B1139">
        <v>196</v>
      </c>
      <c r="C1139" t="s">
        <v>23</v>
      </c>
      <c r="D1139">
        <v>1989</v>
      </c>
      <c r="E1139">
        <v>44.061999999999998</v>
      </c>
      <c r="F1139">
        <v>14.134</v>
      </c>
      <c r="G1139">
        <v>7.3250000000000002</v>
      </c>
      <c r="H1139">
        <v>3.3660000000000001</v>
      </c>
      <c r="I1139">
        <v>23.082000000000001</v>
      </c>
      <c r="J1139">
        <v>19.545999999999999</v>
      </c>
      <c r="K1139">
        <v>-3.1319499999999998</v>
      </c>
      <c r="L1139">
        <v>1.0398099999999999</v>
      </c>
      <c r="M1139">
        <v>-2.8548040000000001</v>
      </c>
      <c r="N1139">
        <v>9.6698719999999998</v>
      </c>
      <c r="O1139">
        <v>8.2235239999999994</v>
      </c>
    </row>
    <row r="1140" spans="1:16">
      <c r="A1140" s="31">
        <v>1961990</v>
      </c>
      <c r="B1140">
        <v>196</v>
      </c>
      <c r="C1140" t="s">
        <v>23</v>
      </c>
      <c r="D1140">
        <v>1990</v>
      </c>
      <c r="E1140">
        <v>45.774000000000001</v>
      </c>
      <c r="F1140">
        <v>4.2359999999999998</v>
      </c>
      <c r="G1140">
        <v>7.9749999999999996</v>
      </c>
      <c r="H1140">
        <v>3.4060000000000001</v>
      </c>
      <c r="I1140">
        <v>21.390999999999998</v>
      </c>
      <c r="J1140">
        <v>17.704000000000001</v>
      </c>
      <c r="K1140">
        <v>3.7401140000000002</v>
      </c>
      <c r="L1140">
        <v>1.1743980000000001</v>
      </c>
      <c r="M1140">
        <v>-10.40443</v>
      </c>
      <c r="N1140">
        <v>-7.9051939999999998</v>
      </c>
      <c r="O1140">
        <v>2.3064429999999998</v>
      </c>
    </row>
    <row r="1141" spans="1:16">
      <c r="A1141" s="31">
        <v>1961991</v>
      </c>
      <c r="B1141">
        <v>196</v>
      </c>
      <c r="C1141" t="s">
        <v>23</v>
      </c>
      <c r="D1141">
        <v>1991</v>
      </c>
      <c r="E1141">
        <v>43.445999999999998</v>
      </c>
      <c r="F1141">
        <v>-5.2990000000000004</v>
      </c>
      <c r="G1141">
        <v>10.625</v>
      </c>
      <c r="H1141">
        <v>3.496</v>
      </c>
      <c r="I1141">
        <v>17.137</v>
      </c>
      <c r="J1141">
        <v>15.597</v>
      </c>
      <c r="K1141">
        <v>-5.3583759999999998</v>
      </c>
      <c r="L1141">
        <v>2.5743710000000002</v>
      </c>
      <c r="M1141">
        <v>-13.50901</v>
      </c>
      <c r="N1141">
        <v>-24.82348</v>
      </c>
      <c r="O1141">
        <v>-2.179303</v>
      </c>
    </row>
    <row r="1142" spans="1:16">
      <c r="A1142" s="31">
        <v>1961992</v>
      </c>
      <c r="B1142">
        <v>196</v>
      </c>
      <c r="C1142" t="s">
        <v>23</v>
      </c>
      <c r="D1142">
        <v>1992</v>
      </c>
      <c r="E1142">
        <v>41.524999999999999</v>
      </c>
      <c r="F1142">
        <v>8.4719999999999995</v>
      </c>
      <c r="G1142">
        <v>10.675000000000001</v>
      </c>
      <c r="H1142">
        <v>3.5329999999999999</v>
      </c>
      <c r="I1142">
        <v>18.535</v>
      </c>
      <c r="J1142">
        <v>15.494</v>
      </c>
      <c r="K1142">
        <v>-4.6261289999999997</v>
      </c>
      <c r="L1142">
        <v>1.047269</v>
      </c>
      <c r="M1142">
        <v>-0.66477350000000002</v>
      </c>
      <c r="N1142">
        <v>7.5424870000000004</v>
      </c>
      <c r="O1142">
        <v>7.6024909999999997</v>
      </c>
    </row>
    <row r="1143" spans="1:16">
      <c r="A1143" s="31">
        <v>1961993</v>
      </c>
      <c r="B1143">
        <v>196</v>
      </c>
      <c r="C1143" t="s">
        <v>23</v>
      </c>
      <c r="D1143">
        <v>1993</v>
      </c>
      <c r="E1143">
        <v>44.796999999999997</v>
      </c>
      <c r="F1143">
        <v>5.2389999999999999</v>
      </c>
      <c r="G1143">
        <v>9.8000000000000007</v>
      </c>
      <c r="H1143">
        <v>3.5739999999999998</v>
      </c>
      <c r="I1143">
        <v>20.911999999999999</v>
      </c>
      <c r="J1143">
        <v>17.661999999999999</v>
      </c>
      <c r="K1143">
        <v>7.3040599999999998</v>
      </c>
      <c r="L1143">
        <v>1.1471739999999999</v>
      </c>
      <c r="M1143">
        <v>12.274940000000001</v>
      </c>
      <c r="N1143">
        <v>11.366680000000001</v>
      </c>
      <c r="O1143">
        <v>9.3727140000000002</v>
      </c>
    </row>
    <row r="1144" spans="1:16">
      <c r="A1144" s="31">
        <v>1961994</v>
      </c>
      <c r="B1144">
        <v>196</v>
      </c>
      <c r="C1144" t="s">
        <v>23</v>
      </c>
      <c r="D1144">
        <v>1994</v>
      </c>
      <c r="E1144">
        <v>52.872999999999998</v>
      </c>
      <c r="F1144">
        <v>12.446</v>
      </c>
      <c r="G1144">
        <v>8.35</v>
      </c>
      <c r="H1144">
        <v>3.6219999999999999</v>
      </c>
      <c r="I1144">
        <v>22.388999999999999</v>
      </c>
      <c r="J1144">
        <v>18.957000000000001</v>
      </c>
      <c r="K1144">
        <v>15.27434</v>
      </c>
      <c r="L1144">
        <v>1.3252349999999999</v>
      </c>
      <c r="M1144">
        <v>6.8312499999999998</v>
      </c>
      <c r="N1144">
        <v>6.5969899999999999</v>
      </c>
      <c r="O1144">
        <v>7.7740859999999996</v>
      </c>
    </row>
    <row r="1145" spans="1:16">
      <c r="A1145" s="31">
        <v>1961995</v>
      </c>
      <c r="B1145">
        <v>196</v>
      </c>
      <c r="C1145" t="s">
        <v>23</v>
      </c>
      <c r="D1145">
        <v>1995</v>
      </c>
      <c r="E1145">
        <v>62.213999999999999</v>
      </c>
      <c r="F1145">
        <v>8.8320000000000007</v>
      </c>
      <c r="G1145">
        <v>6.45</v>
      </c>
      <c r="H1145">
        <v>3.6760000000000002</v>
      </c>
      <c r="I1145">
        <v>23.331</v>
      </c>
      <c r="J1145">
        <v>19.420999999999999</v>
      </c>
      <c r="K1145">
        <v>15.01431</v>
      </c>
      <c r="L1145">
        <v>1.468988</v>
      </c>
      <c r="M1145">
        <v>2.3891659999999999</v>
      </c>
      <c r="N1145">
        <v>4.037547</v>
      </c>
      <c r="O1145">
        <v>6.9066419999999997</v>
      </c>
    </row>
    <row r="1146" spans="1:16">
      <c r="A1146" s="31">
        <v>1961996</v>
      </c>
      <c r="B1146">
        <v>196</v>
      </c>
      <c r="C1146" t="s">
        <v>23</v>
      </c>
      <c r="D1146">
        <v>1996</v>
      </c>
      <c r="E1146">
        <v>69.061999999999998</v>
      </c>
      <c r="F1146">
        <v>7.2649999999999997</v>
      </c>
      <c r="G1146">
        <v>6.3250000000000002</v>
      </c>
      <c r="H1146">
        <v>3.734</v>
      </c>
      <c r="I1146">
        <v>23.468</v>
      </c>
      <c r="J1146">
        <v>18.344999999999999</v>
      </c>
      <c r="K1146">
        <v>9.9157279999999997</v>
      </c>
      <c r="L1146">
        <v>1.553294</v>
      </c>
      <c r="M1146">
        <v>-5.8653579999999996</v>
      </c>
      <c r="N1146">
        <v>0.58377369999999995</v>
      </c>
      <c r="O1146">
        <v>5.5687420000000003</v>
      </c>
    </row>
    <row r="1147" spans="1:16">
      <c r="A1147" s="31">
        <v>1961997</v>
      </c>
      <c r="B1147">
        <v>196</v>
      </c>
      <c r="C1147" t="s">
        <v>23</v>
      </c>
      <c r="D1147">
        <v>1997</v>
      </c>
      <c r="E1147">
        <v>68.888999999999996</v>
      </c>
      <c r="F1147">
        <v>3.165</v>
      </c>
      <c r="G1147">
        <v>6.875</v>
      </c>
      <c r="H1147">
        <v>3.7829999999999999</v>
      </c>
      <c r="I1147">
        <v>23.158999999999999</v>
      </c>
      <c r="J1147">
        <v>18.670000000000002</v>
      </c>
      <c r="K1147">
        <v>-0.25112859999999998</v>
      </c>
      <c r="L1147">
        <v>1.2952680000000001</v>
      </c>
      <c r="M1147">
        <v>1.740761</v>
      </c>
      <c r="N1147">
        <v>-1.334255</v>
      </c>
      <c r="O1147">
        <v>4.9715800000000003</v>
      </c>
    </row>
    <row r="1148" spans="1:16">
      <c r="A1148" s="31">
        <v>1961998</v>
      </c>
      <c r="B1148">
        <v>196</v>
      </c>
      <c r="C1148" t="s">
        <v>23</v>
      </c>
      <c r="D1148">
        <v>1998</v>
      </c>
      <c r="E1148">
        <v>56.777999999999999</v>
      </c>
      <c r="F1148">
        <v>-0.11600000000000001</v>
      </c>
      <c r="G1148">
        <v>7.7249999999999996</v>
      </c>
      <c r="H1148">
        <v>3.8159999999999998</v>
      </c>
      <c r="I1148">
        <v>21.088000000000001</v>
      </c>
      <c r="J1148">
        <v>18.193000000000001</v>
      </c>
      <c r="K1148">
        <v>-21.330439999999999</v>
      </c>
      <c r="L1148">
        <v>0.86477990000000005</v>
      </c>
      <c r="M1148">
        <v>-2.6218870000000001</v>
      </c>
      <c r="N1148">
        <v>-9.8207509999999996</v>
      </c>
      <c r="O1148">
        <v>1.6723730000000001</v>
      </c>
    </row>
    <row r="1149" spans="1:16">
      <c r="A1149" s="31">
        <v>1961999</v>
      </c>
      <c r="B1149">
        <v>196</v>
      </c>
      <c r="C1149" t="s">
        <v>23</v>
      </c>
      <c r="D1149">
        <v>1999</v>
      </c>
      <c r="E1149">
        <v>58.848999999999997</v>
      </c>
      <c r="F1149">
        <v>12.254</v>
      </c>
      <c r="G1149">
        <v>7.05</v>
      </c>
      <c r="H1149">
        <v>3.8370000000000002</v>
      </c>
      <c r="I1149">
        <v>22.564</v>
      </c>
      <c r="J1149">
        <v>18.146999999999998</v>
      </c>
      <c r="K1149">
        <v>3.5191759999999999</v>
      </c>
      <c r="L1149">
        <v>0.54730259999999997</v>
      </c>
      <c r="M1149">
        <v>-0.25348540000000003</v>
      </c>
      <c r="N1149">
        <v>6.5413930000000002</v>
      </c>
      <c r="O1149">
        <v>6.8647150000000003</v>
      </c>
    </row>
    <row r="1150" spans="1:16">
      <c r="A1150" s="31">
        <v>1962000</v>
      </c>
      <c r="B1150">
        <v>196</v>
      </c>
      <c r="C1150" t="s">
        <v>23</v>
      </c>
      <c r="D1150">
        <v>2000</v>
      </c>
      <c r="E1150">
        <v>54.14</v>
      </c>
      <c r="F1150">
        <v>-0.78300000000000003</v>
      </c>
      <c r="G1150">
        <v>6.15</v>
      </c>
      <c r="H1150">
        <v>3.86</v>
      </c>
      <c r="I1150">
        <v>22.664999999999999</v>
      </c>
      <c r="J1150">
        <v>19.314</v>
      </c>
      <c r="K1150">
        <v>-8.6978209999999994</v>
      </c>
      <c r="L1150">
        <v>0.59585489999999997</v>
      </c>
      <c r="M1150">
        <v>6.042249</v>
      </c>
      <c r="N1150">
        <v>0.44562099999999999</v>
      </c>
      <c r="O1150">
        <v>5.108841</v>
      </c>
      <c r="P1150">
        <v>0.48140559999999999</v>
      </c>
    </row>
    <row r="1151" spans="1:16">
      <c r="A1151" s="31">
        <v>1962001</v>
      </c>
      <c r="B1151">
        <v>196</v>
      </c>
      <c r="C1151" t="s">
        <v>23</v>
      </c>
      <c r="D1151">
        <v>2001</v>
      </c>
      <c r="E1151">
        <v>53.106999999999999</v>
      </c>
      <c r="F1151">
        <v>2.2639999999999998</v>
      </c>
      <c r="G1151">
        <v>5.4749999999999996</v>
      </c>
      <c r="H1151">
        <v>3.887</v>
      </c>
      <c r="I1151">
        <v>21.805</v>
      </c>
      <c r="J1151">
        <v>21.265000000000001</v>
      </c>
      <c r="K1151">
        <v>-1.94513</v>
      </c>
      <c r="L1151">
        <v>0.69462310000000005</v>
      </c>
      <c r="M1151">
        <v>9.1746999999999996</v>
      </c>
      <c r="N1151">
        <v>-3.9440499999999998</v>
      </c>
      <c r="O1151">
        <v>3.8519269999999999</v>
      </c>
      <c r="P1151">
        <v>0.48140559999999999</v>
      </c>
    </row>
    <row r="1152" spans="1:16">
      <c r="A1152" s="31">
        <v>1962002</v>
      </c>
      <c r="B1152">
        <v>196</v>
      </c>
      <c r="C1152" t="s">
        <v>23</v>
      </c>
      <c r="D1152">
        <v>2002</v>
      </c>
      <c r="E1152">
        <v>62.045999999999999</v>
      </c>
      <c r="F1152">
        <v>9.8079999999999998</v>
      </c>
      <c r="G1152">
        <v>5.3</v>
      </c>
      <c r="H1152">
        <v>3.9510000000000001</v>
      </c>
      <c r="I1152">
        <v>23.359000000000002</v>
      </c>
      <c r="J1152">
        <v>21.003</v>
      </c>
      <c r="K1152">
        <v>14.40705</v>
      </c>
      <c r="L1152">
        <v>1.6198429999999999</v>
      </c>
      <c r="M1152">
        <v>-1.247441</v>
      </c>
      <c r="N1152">
        <v>6.6526820000000004</v>
      </c>
      <c r="O1152">
        <v>7.7739209999999996</v>
      </c>
      <c r="P1152">
        <v>0.48140559999999999</v>
      </c>
    </row>
    <row r="1153" spans="1:16">
      <c r="A1153" s="31">
        <v>1962003</v>
      </c>
      <c r="B1153">
        <v>196</v>
      </c>
      <c r="C1153" t="s">
        <v>23</v>
      </c>
      <c r="D1153">
        <v>2003</v>
      </c>
      <c r="E1153">
        <v>82.468999999999994</v>
      </c>
      <c r="F1153">
        <v>8.4670000000000005</v>
      </c>
      <c r="G1153">
        <v>4.75</v>
      </c>
      <c r="H1153">
        <v>4.0279999999999996</v>
      </c>
      <c r="I1153">
        <v>23.646999999999998</v>
      </c>
      <c r="J1153">
        <v>21.28</v>
      </c>
      <c r="K1153">
        <v>24.76446</v>
      </c>
      <c r="L1153">
        <v>1.911619</v>
      </c>
      <c r="M1153">
        <v>1.3016920000000001</v>
      </c>
      <c r="N1153">
        <v>1.2179139999999999</v>
      </c>
      <c r="O1153">
        <v>6.3168899999999999</v>
      </c>
      <c r="P1153">
        <v>0.48140559999999999</v>
      </c>
    </row>
    <row r="1154" spans="1:16">
      <c r="A1154" s="31">
        <v>1962004</v>
      </c>
      <c r="B1154">
        <v>196</v>
      </c>
      <c r="C1154" t="s">
        <v>23</v>
      </c>
      <c r="D1154">
        <v>2004</v>
      </c>
      <c r="E1154">
        <v>101.577</v>
      </c>
      <c r="F1154">
        <v>16.904</v>
      </c>
      <c r="G1154">
        <v>4.0250000000000004</v>
      </c>
      <c r="H1154">
        <v>4.0890000000000004</v>
      </c>
      <c r="I1154">
        <v>25.302</v>
      </c>
      <c r="J1154">
        <v>20.295999999999999</v>
      </c>
      <c r="K1154">
        <v>18.811340000000001</v>
      </c>
      <c r="L1154">
        <v>1.4918070000000001</v>
      </c>
      <c r="M1154">
        <v>-4.8482459999999996</v>
      </c>
      <c r="N1154">
        <v>6.540985</v>
      </c>
      <c r="O1154">
        <v>7.5099919999999996</v>
      </c>
      <c r="P1154">
        <v>0.48140559999999999</v>
      </c>
    </row>
    <row r="1155" spans="1:16">
      <c r="A1155" s="31">
        <v>1962005</v>
      </c>
      <c r="B1155">
        <v>196</v>
      </c>
      <c r="C1155" t="s">
        <v>23</v>
      </c>
      <c r="D1155">
        <v>2005</v>
      </c>
      <c r="E1155">
        <v>113.206</v>
      </c>
      <c r="F1155">
        <v>6.2460000000000004</v>
      </c>
      <c r="G1155">
        <v>3.8</v>
      </c>
      <c r="H1155">
        <v>4.1360000000000001</v>
      </c>
      <c r="I1155">
        <v>25.45</v>
      </c>
      <c r="J1155">
        <v>18.227</v>
      </c>
      <c r="K1155">
        <v>10.27242</v>
      </c>
      <c r="L1155">
        <v>1.1363639999999999</v>
      </c>
      <c r="M1155">
        <v>-11.351290000000001</v>
      </c>
      <c r="N1155">
        <v>0.58153239999999995</v>
      </c>
      <c r="O1155">
        <v>5.0345719999999998</v>
      </c>
      <c r="P1155">
        <v>0.48140559999999999</v>
      </c>
    </row>
    <row r="1156" spans="1:16">
      <c r="A1156" s="31">
        <v>1962006</v>
      </c>
      <c r="B1156">
        <v>196</v>
      </c>
      <c r="C1156" t="s">
        <v>23</v>
      </c>
      <c r="D1156">
        <v>2006</v>
      </c>
      <c r="E1156">
        <v>109.697</v>
      </c>
      <c r="F1156">
        <v>-2.3780000000000001</v>
      </c>
      <c r="G1156">
        <v>3.875</v>
      </c>
      <c r="H1156">
        <v>4.1849999999999996</v>
      </c>
      <c r="I1156">
        <v>23.872</v>
      </c>
      <c r="J1156">
        <v>17.234999999999999</v>
      </c>
      <c r="K1156">
        <v>-3.1988110000000001</v>
      </c>
      <c r="L1156">
        <v>1.1708480000000001</v>
      </c>
      <c r="M1156">
        <v>-5.7557299999999998</v>
      </c>
      <c r="N1156">
        <v>-6.6102550000000004</v>
      </c>
      <c r="O1156">
        <v>2.883149</v>
      </c>
      <c r="P1156">
        <v>0.48140559999999999</v>
      </c>
    </row>
    <row r="1157" spans="1:16">
      <c r="A1157" s="31">
        <v>1962007</v>
      </c>
      <c r="B1157">
        <v>196</v>
      </c>
      <c r="C1157" t="s">
        <v>23</v>
      </c>
      <c r="D1157">
        <v>2007</v>
      </c>
      <c r="E1157">
        <v>134.83600000000001</v>
      </c>
      <c r="F1157">
        <v>9.1470000000000002</v>
      </c>
      <c r="G1157">
        <v>3.625</v>
      </c>
      <c r="H1157">
        <v>4.226</v>
      </c>
      <c r="I1157">
        <v>24.788</v>
      </c>
      <c r="J1157">
        <v>17.852</v>
      </c>
      <c r="K1157">
        <v>18.644130000000001</v>
      </c>
      <c r="L1157">
        <v>0.97018459999999995</v>
      </c>
      <c r="M1157">
        <v>3.4561950000000001</v>
      </c>
      <c r="N1157">
        <v>3.6953360000000002</v>
      </c>
      <c r="O1157">
        <v>6.408264</v>
      </c>
      <c r="P1157">
        <v>0.48140559999999999</v>
      </c>
    </row>
    <row r="1158" spans="1:16">
      <c r="A1158" s="31">
        <v>1962008</v>
      </c>
      <c r="B1158">
        <v>196</v>
      </c>
      <c r="C1158" t="s">
        <v>23</v>
      </c>
      <c r="D1158">
        <v>2008</v>
      </c>
      <c r="E1158">
        <v>135.36000000000001</v>
      </c>
      <c r="F1158">
        <v>3.6139999999999999</v>
      </c>
      <c r="G1158">
        <v>4.0250000000000004</v>
      </c>
      <c r="H1158">
        <v>4.2619999999999996</v>
      </c>
      <c r="I1158">
        <v>23.699000000000002</v>
      </c>
      <c r="J1158">
        <v>15.715999999999999</v>
      </c>
      <c r="K1158">
        <v>0.38711580000000001</v>
      </c>
      <c r="L1158">
        <v>0.84467389999999998</v>
      </c>
      <c r="M1158">
        <v>-13.591240000000001</v>
      </c>
      <c r="N1158">
        <v>-4.5951300000000002</v>
      </c>
      <c r="O1158">
        <v>3.0114610000000002</v>
      </c>
      <c r="P1158">
        <v>0.48140559999999999</v>
      </c>
    </row>
    <row r="1159" spans="1:16">
      <c r="A1159" s="31">
        <v>1962009</v>
      </c>
      <c r="B1159">
        <v>196</v>
      </c>
      <c r="C1159" t="s">
        <v>23</v>
      </c>
      <c r="D1159">
        <v>2009</v>
      </c>
      <c r="E1159">
        <v>121.755</v>
      </c>
      <c r="F1159">
        <v>-14.672000000000001</v>
      </c>
      <c r="G1159">
        <v>5.9</v>
      </c>
      <c r="H1159">
        <v>4.3049999999999997</v>
      </c>
      <c r="I1159">
        <v>19.609000000000002</v>
      </c>
      <c r="J1159">
        <v>17.506</v>
      </c>
      <c r="K1159">
        <v>-11.17408</v>
      </c>
      <c r="L1159">
        <v>0.99883849999999996</v>
      </c>
      <c r="M1159">
        <v>10.225070000000001</v>
      </c>
      <c r="N1159">
        <v>-20.857769999999999</v>
      </c>
      <c r="O1159">
        <v>-1.4199660000000001</v>
      </c>
      <c r="P1159">
        <v>0.48140559999999999</v>
      </c>
    </row>
    <row r="1160" spans="1:16">
      <c r="A1160" s="31">
        <v>1962010</v>
      </c>
      <c r="B1160">
        <v>196</v>
      </c>
      <c r="C1160" t="s">
        <v>23</v>
      </c>
      <c r="D1160">
        <v>2010</v>
      </c>
      <c r="E1160">
        <v>145.28800000000001</v>
      </c>
      <c r="F1160">
        <v>10.791</v>
      </c>
      <c r="G1160">
        <v>6.2</v>
      </c>
      <c r="H1160">
        <v>4.3529999999999998</v>
      </c>
      <c r="I1160">
        <v>20.329000000000001</v>
      </c>
      <c r="J1160">
        <v>25.358000000000001</v>
      </c>
      <c r="K1160">
        <v>16.197479999999999</v>
      </c>
      <c r="L1160">
        <v>1.1026879999999999</v>
      </c>
      <c r="M1160">
        <v>30.964590000000001</v>
      </c>
      <c r="N1160">
        <v>3.5417390000000002</v>
      </c>
      <c r="O1160">
        <v>7.3794430000000002</v>
      </c>
      <c r="P1160">
        <v>0.48140559999999999</v>
      </c>
    </row>
    <row r="1161" spans="1:16">
      <c r="A1161" s="31">
        <v>1962011</v>
      </c>
      <c r="B1161">
        <v>196</v>
      </c>
      <c r="C1161" t="s">
        <v>23</v>
      </c>
      <c r="D1161">
        <v>2011</v>
      </c>
      <c r="E1161">
        <v>166.94399999999999</v>
      </c>
      <c r="F1161">
        <v>7.04</v>
      </c>
      <c r="G1161">
        <v>6.05</v>
      </c>
      <c r="H1161">
        <v>4.3860000000000001</v>
      </c>
      <c r="I1161">
        <v>20.042000000000002</v>
      </c>
      <c r="J1161">
        <v>20.146999999999998</v>
      </c>
      <c r="K1161">
        <v>12.972009999999999</v>
      </c>
      <c r="L1161">
        <v>0.75239400000000001</v>
      </c>
      <c r="M1161">
        <v>-25.864889999999999</v>
      </c>
      <c r="N1161">
        <v>-1.4319930000000001</v>
      </c>
      <c r="O1161">
        <v>3.568063</v>
      </c>
      <c r="P1161">
        <v>0.48140559999999999</v>
      </c>
    </row>
    <row r="1162" spans="1:16">
      <c r="A1162" s="31">
        <v>1962012</v>
      </c>
      <c r="B1162">
        <v>196</v>
      </c>
      <c r="C1162" t="s">
        <v>23</v>
      </c>
      <c r="D1162">
        <v>2012</v>
      </c>
      <c r="E1162">
        <v>175.04400000000001</v>
      </c>
      <c r="F1162">
        <v>2.7839999999999998</v>
      </c>
      <c r="G1162">
        <v>6.45</v>
      </c>
      <c r="H1162">
        <v>4.4109999999999996</v>
      </c>
      <c r="I1162">
        <v>21.308</v>
      </c>
      <c r="J1162">
        <v>17.431000000000001</v>
      </c>
      <c r="K1162">
        <v>4.627408</v>
      </c>
      <c r="L1162">
        <v>0.56676490000000002</v>
      </c>
      <c r="M1162">
        <v>-15.581440000000001</v>
      </c>
      <c r="N1162">
        <v>5.9414309999999997</v>
      </c>
      <c r="O1162">
        <v>6.1768280000000004</v>
      </c>
      <c r="P1162">
        <v>0.48140559999999999</v>
      </c>
    </row>
    <row r="1163" spans="1:16">
      <c r="A1163" s="31">
        <v>1962013</v>
      </c>
      <c r="B1163">
        <v>196</v>
      </c>
      <c r="C1163" t="s">
        <v>23</v>
      </c>
      <c r="D1163">
        <v>2013</v>
      </c>
      <c r="E1163">
        <v>187.10499999999999</v>
      </c>
      <c r="F1163">
        <v>6.2430000000000003</v>
      </c>
      <c r="G1163">
        <v>5.8250000000000002</v>
      </c>
      <c r="H1163">
        <v>4.4470000000000001</v>
      </c>
      <c r="I1163">
        <v>22.048999999999999</v>
      </c>
      <c r="J1163">
        <v>19.027999999999999</v>
      </c>
      <c r="K1163">
        <v>6.4461130000000004</v>
      </c>
      <c r="L1163">
        <v>0.80953450000000005</v>
      </c>
      <c r="M1163">
        <v>8.3928949999999993</v>
      </c>
      <c r="N1163">
        <v>3.360697</v>
      </c>
      <c r="O1163">
        <v>6.3258460000000003</v>
      </c>
      <c r="P1163">
        <v>0.48140559999999999</v>
      </c>
    </row>
    <row r="1164" spans="1:16">
      <c r="A1164" s="31">
        <v>1962014</v>
      </c>
      <c r="B1164">
        <v>196</v>
      </c>
      <c r="C1164" t="s">
        <v>23</v>
      </c>
      <c r="D1164">
        <v>2014</v>
      </c>
      <c r="E1164">
        <v>200.13900000000001</v>
      </c>
      <c r="F1164">
        <v>8.0969999999999995</v>
      </c>
      <c r="G1164">
        <v>5.4249999999999998</v>
      </c>
      <c r="H1164">
        <v>4.5199999999999996</v>
      </c>
      <c r="I1164">
        <v>22.823</v>
      </c>
      <c r="J1164">
        <v>19.402999999999999</v>
      </c>
      <c r="K1164">
        <v>6.5124740000000001</v>
      </c>
      <c r="L1164">
        <v>1.6150439999999999</v>
      </c>
      <c r="M1164">
        <v>1.9326909999999999</v>
      </c>
      <c r="N1164">
        <v>3.3913160000000002</v>
      </c>
      <c r="O1164">
        <v>6.8022840000000002</v>
      </c>
      <c r="P1164">
        <v>0.48140559999999999</v>
      </c>
    </row>
    <row r="1165" spans="1:16">
      <c r="A1165" s="31">
        <v>1962015</v>
      </c>
      <c r="B1165">
        <v>196</v>
      </c>
      <c r="C1165" t="s">
        <v>23</v>
      </c>
      <c r="D1165">
        <v>2015</v>
      </c>
      <c r="E1165">
        <v>176.19300000000001</v>
      </c>
      <c r="F1165">
        <v>4.306</v>
      </c>
      <c r="G1165">
        <v>5.4249999999999998</v>
      </c>
      <c r="H1165">
        <v>4.6130000000000004</v>
      </c>
      <c r="I1165">
        <v>23.103000000000002</v>
      </c>
      <c r="J1165">
        <v>20.314</v>
      </c>
      <c r="K1165">
        <v>-13.590780000000001</v>
      </c>
      <c r="L1165">
        <v>2.0160420000000001</v>
      </c>
      <c r="M1165">
        <v>4.4845920000000001</v>
      </c>
      <c r="N1165">
        <v>1.211964</v>
      </c>
      <c r="O1165">
        <v>6.5083650000000004</v>
      </c>
      <c r="P1165">
        <v>0.48140559999999999</v>
      </c>
    </row>
    <row r="1166" spans="1:16">
      <c r="A1166" s="31">
        <v>1962016</v>
      </c>
      <c r="B1166">
        <v>196</v>
      </c>
      <c r="C1166" t="s">
        <v>23</v>
      </c>
      <c r="D1166">
        <v>2016</v>
      </c>
      <c r="E1166">
        <v>185.96199999999999</v>
      </c>
      <c r="F1166">
        <v>3.786</v>
      </c>
      <c r="G1166">
        <v>5.1749999999999998</v>
      </c>
      <c r="H1166">
        <v>4.7169999999999996</v>
      </c>
      <c r="I1166">
        <v>23.111999999999998</v>
      </c>
      <c r="J1166">
        <v>20.899000000000001</v>
      </c>
      <c r="K1166">
        <v>5.2532240000000003</v>
      </c>
      <c r="L1166">
        <v>2.2047910000000002</v>
      </c>
      <c r="M1166">
        <v>2.7991769999999998</v>
      </c>
      <c r="N1166">
        <v>3.8940799999999998E-2</v>
      </c>
      <c r="O1166">
        <v>6.2261230000000003</v>
      </c>
      <c r="P1166">
        <v>0.48140559999999999</v>
      </c>
    </row>
    <row r="1167" spans="1:16">
      <c r="A1167" s="31">
        <v>1962017</v>
      </c>
      <c r="B1167">
        <v>196</v>
      </c>
      <c r="C1167" t="s">
        <v>23</v>
      </c>
      <c r="D1167">
        <v>2017</v>
      </c>
      <c r="E1167">
        <v>203.81700000000001</v>
      </c>
      <c r="F1167">
        <v>7.2709999999999999</v>
      </c>
      <c r="G1167">
        <v>4.7249999999999996</v>
      </c>
      <c r="H1167">
        <v>4.8150000000000004</v>
      </c>
      <c r="I1167">
        <v>23.454000000000001</v>
      </c>
      <c r="J1167">
        <v>20.48</v>
      </c>
      <c r="K1167">
        <v>8.7603089999999995</v>
      </c>
      <c r="L1167">
        <v>2.0353059999999998</v>
      </c>
      <c r="M1167">
        <v>-2.0458980000000002</v>
      </c>
      <c r="N1167">
        <v>1.4581729999999999</v>
      </c>
      <c r="O1167">
        <v>6.3896189999999997</v>
      </c>
      <c r="P1167">
        <v>0.48140559999999999</v>
      </c>
    </row>
    <row r="1168" spans="1:16">
      <c r="A1168" s="31">
        <v>1962018</v>
      </c>
      <c r="B1168">
        <v>196</v>
      </c>
      <c r="C1168" t="s">
        <v>23</v>
      </c>
      <c r="D1168">
        <v>2018</v>
      </c>
      <c r="E1168">
        <v>209.827</v>
      </c>
      <c r="F1168">
        <v>6.4649999999999999</v>
      </c>
      <c r="G1168">
        <v>4.3</v>
      </c>
      <c r="H1168">
        <v>4.9020000000000001</v>
      </c>
      <c r="I1168">
        <v>24.625</v>
      </c>
      <c r="J1168">
        <v>20.411999999999999</v>
      </c>
      <c r="K1168">
        <v>2.8642639999999999</v>
      </c>
      <c r="L1168">
        <v>1.774786</v>
      </c>
      <c r="M1168">
        <v>-0.33313739999999997</v>
      </c>
      <c r="N1168">
        <v>4.7553299999999998</v>
      </c>
      <c r="O1168">
        <v>7.3108690000000003</v>
      </c>
      <c r="P1168">
        <v>0.48140559999999999</v>
      </c>
    </row>
    <row r="1169" spans="1:15">
      <c r="A1169" s="31">
        <v>1962019</v>
      </c>
      <c r="B1169">
        <v>196</v>
      </c>
      <c r="C1169" t="s">
        <v>23</v>
      </c>
      <c r="D1169">
        <v>2019</v>
      </c>
      <c r="E1169">
        <v>210.22399999999999</v>
      </c>
      <c r="F1169">
        <v>2.1629999999999998</v>
      </c>
      <c r="G1169">
        <v>4.125</v>
      </c>
      <c r="H1169">
        <v>4.9859999999999998</v>
      </c>
      <c r="I1169">
        <v>24.026</v>
      </c>
      <c r="J1169">
        <v>20.713999999999999</v>
      </c>
      <c r="K1169">
        <v>0.18884619999999999</v>
      </c>
      <c r="L1169">
        <v>1.684717</v>
      </c>
      <c r="M1169">
        <v>1.457951</v>
      </c>
      <c r="N1169">
        <v>-2.4931320000000001</v>
      </c>
      <c r="O1169">
        <v>4.9098189999999997</v>
      </c>
    </row>
    <row r="1170" spans="1:15">
      <c r="A1170" s="31">
        <v>1962020</v>
      </c>
      <c r="B1170">
        <v>196</v>
      </c>
      <c r="C1170" t="s">
        <v>23</v>
      </c>
      <c r="D1170">
        <v>2020</v>
      </c>
      <c r="E1170">
        <v>209.32900000000001</v>
      </c>
      <c r="F1170">
        <v>-16.34</v>
      </c>
      <c r="G1170">
        <v>4.5999999999999996</v>
      </c>
      <c r="H1170">
        <v>5.09</v>
      </c>
      <c r="I1170">
        <v>21.670999999999999</v>
      </c>
      <c r="J1170">
        <v>20.879000000000001</v>
      </c>
      <c r="K1170">
        <v>-0.42755660000000001</v>
      </c>
      <c r="L1170">
        <v>2.0432220000000001</v>
      </c>
      <c r="M1170">
        <v>0.79026770000000002</v>
      </c>
      <c r="N1170">
        <v>-10.86706</v>
      </c>
      <c r="O1170">
        <v>2.4359449999999998</v>
      </c>
    </row>
    <row r="1171" spans="1:15">
      <c r="A1171" s="31">
        <v>1962021</v>
      </c>
      <c r="B1171">
        <v>196</v>
      </c>
      <c r="C1171" t="s">
        <v>23</v>
      </c>
      <c r="D1171">
        <v>2021</v>
      </c>
      <c r="E1171">
        <v>243.33199999999999</v>
      </c>
      <c r="F1171">
        <v>9.3239999999999998</v>
      </c>
      <c r="G1171">
        <v>5.1050000000000004</v>
      </c>
      <c r="H1171">
        <v>5.1230000000000002</v>
      </c>
      <c r="I1171">
        <v>23.256</v>
      </c>
      <c r="J1171">
        <v>21.190999999999999</v>
      </c>
      <c r="K1171">
        <v>13.97391</v>
      </c>
      <c r="L1171">
        <v>0.6441538</v>
      </c>
      <c r="M1171">
        <v>1.472323</v>
      </c>
      <c r="N1171">
        <v>6.8154450000000004</v>
      </c>
      <c r="O1171">
        <v>7.0937060000000001</v>
      </c>
    </row>
    <row r="1172" spans="1:15">
      <c r="A1172" s="31">
        <v>1962022</v>
      </c>
      <c r="B1172">
        <v>196</v>
      </c>
      <c r="C1172" t="s">
        <v>23</v>
      </c>
      <c r="D1172">
        <v>2022</v>
      </c>
      <c r="E1172">
        <v>253.90799999999999</v>
      </c>
      <c r="F1172">
        <v>7.2089999999999996</v>
      </c>
      <c r="G1172">
        <v>4.9039999999999999</v>
      </c>
      <c r="H1172">
        <v>5.1790000000000003</v>
      </c>
      <c r="I1172">
        <v>23.297000000000001</v>
      </c>
      <c r="J1172">
        <v>21.161000000000001</v>
      </c>
      <c r="K1172">
        <v>4.1652880000000003</v>
      </c>
      <c r="L1172">
        <v>1.0812900000000001</v>
      </c>
      <c r="M1172">
        <v>-0.14177020000000001</v>
      </c>
      <c r="N1172">
        <v>0.17598829999999999</v>
      </c>
      <c r="O1172">
        <v>5.2254339999999999</v>
      </c>
    </row>
    <row r="1173" spans="1:15">
      <c r="A1173" s="31">
        <v>1962023</v>
      </c>
      <c r="B1173">
        <v>196</v>
      </c>
      <c r="C1173" t="s">
        <v>23</v>
      </c>
      <c r="D1173">
        <v>2023</v>
      </c>
      <c r="E1173">
        <v>265.46300000000002</v>
      </c>
      <c r="F1173">
        <v>3.6030000000000002</v>
      </c>
      <c r="G1173">
        <v>4.7</v>
      </c>
      <c r="H1173">
        <v>5.2539999999999996</v>
      </c>
      <c r="I1173">
        <v>23.331</v>
      </c>
      <c r="J1173">
        <v>20.939</v>
      </c>
      <c r="K1173">
        <v>4.3527719999999999</v>
      </c>
      <c r="L1173">
        <v>1.427484</v>
      </c>
      <c r="M1173">
        <v>-1.0602229999999999</v>
      </c>
      <c r="N1173">
        <v>0.14572889999999999</v>
      </c>
      <c r="O1173">
        <v>5.4773719999999999</v>
      </c>
    </row>
    <row r="1174" spans="1:15">
      <c r="A1174" s="31">
        <v>1962024</v>
      </c>
      <c r="B1174">
        <v>196</v>
      </c>
      <c r="C1174" t="s">
        <v>23</v>
      </c>
      <c r="D1174">
        <v>2024</v>
      </c>
      <c r="E1174">
        <v>279.18599999999998</v>
      </c>
      <c r="F1174">
        <v>3.7450000000000001</v>
      </c>
      <c r="G1174">
        <v>4.5339999999999998</v>
      </c>
      <c r="H1174">
        <v>5.335</v>
      </c>
      <c r="I1174">
        <v>23.501000000000001</v>
      </c>
      <c r="J1174">
        <v>20.841000000000001</v>
      </c>
      <c r="K1174">
        <v>4.9153609999999999</v>
      </c>
      <c r="L1174">
        <v>1.518275</v>
      </c>
      <c r="M1174">
        <v>-0.4702269</v>
      </c>
      <c r="N1174">
        <v>0.7233735</v>
      </c>
      <c r="O1174">
        <v>5.763541</v>
      </c>
    </row>
    <row r="1175" spans="1:15">
      <c r="A1175" s="31">
        <v>1962025</v>
      </c>
      <c r="B1175">
        <v>196</v>
      </c>
      <c r="C1175" t="s">
        <v>23</v>
      </c>
      <c r="D1175">
        <v>2025</v>
      </c>
      <c r="E1175">
        <v>294.17200000000003</v>
      </c>
      <c r="F1175">
        <v>3.411</v>
      </c>
      <c r="G1175">
        <v>4.4210000000000003</v>
      </c>
      <c r="H1175">
        <v>5.4169999999999998</v>
      </c>
      <c r="I1175">
        <v>23.562999999999999</v>
      </c>
      <c r="J1175">
        <v>20.803000000000001</v>
      </c>
      <c r="K1175">
        <v>5.0942980000000002</v>
      </c>
      <c r="L1175">
        <v>1.5137529999999999</v>
      </c>
      <c r="M1175">
        <v>-0.182666</v>
      </c>
      <c r="N1175">
        <v>0.26312439999999998</v>
      </c>
      <c r="O1175">
        <v>5.6178429999999997</v>
      </c>
    </row>
    <row r="1176" spans="1:15">
      <c r="A1176" s="31">
        <v>1962026</v>
      </c>
      <c r="B1176">
        <v>196</v>
      </c>
      <c r="C1176" t="s">
        <v>23</v>
      </c>
      <c r="D1176">
        <v>2026</v>
      </c>
      <c r="E1176">
        <v>309.90899999999999</v>
      </c>
      <c r="F1176">
        <v>3.6480000000000001</v>
      </c>
      <c r="G1176">
        <v>4.4119999999999999</v>
      </c>
      <c r="H1176">
        <v>5.5010000000000003</v>
      </c>
      <c r="I1176">
        <v>23.577000000000002</v>
      </c>
      <c r="J1176">
        <v>20.763000000000002</v>
      </c>
      <c r="K1176">
        <v>5.0779420000000002</v>
      </c>
      <c r="L1176">
        <v>1.5269950000000001</v>
      </c>
      <c r="M1176">
        <v>-0.1926504</v>
      </c>
      <c r="N1176">
        <v>5.9379899999999999E-2</v>
      </c>
      <c r="O1176">
        <v>5.5616750000000001</v>
      </c>
    </row>
    <row r="1177" spans="1:15">
      <c r="A1177" s="31">
        <v>3591980</v>
      </c>
      <c r="B1177">
        <v>359</v>
      </c>
      <c r="C1177" t="s">
        <v>26</v>
      </c>
      <c r="D1177">
        <v>1980</v>
      </c>
      <c r="E1177">
        <v>14.436</v>
      </c>
      <c r="F1177">
        <v>0</v>
      </c>
      <c r="G1177">
        <v>17.100000000000001</v>
      </c>
      <c r="H1177">
        <v>3.2029999999999998</v>
      </c>
      <c r="I1177">
        <v>17.135999999999999</v>
      </c>
    </row>
    <row r="1178" spans="1:15">
      <c r="A1178" s="31">
        <v>3591981</v>
      </c>
      <c r="B1178">
        <v>359</v>
      </c>
      <c r="C1178" t="s">
        <v>26</v>
      </c>
      <c r="D1178">
        <v>1981</v>
      </c>
      <c r="E1178">
        <v>15.956</v>
      </c>
      <c r="F1178">
        <v>0</v>
      </c>
      <c r="G1178">
        <v>19.8</v>
      </c>
      <c r="H1178">
        <v>3.2290000000000001</v>
      </c>
      <c r="I1178">
        <v>14.337999999999999</v>
      </c>
      <c r="K1178">
        <v>9.5261969999999998</v>
      </c>
      <c r="L1178">
        <v>0.8052028</v>
      </c>
      <c r="N1178">
        <v>-19.514579999999999</v>
      </c>
    </row>
    <row r="1179" spans="1:15">
      <c r="A1179" s="31">
        <v>3591982</v>
      </c>
      <c r="B1179">
        <v>359</v>
      </c>
      <c r="C1179" t="s">
        <v>26</v>
      </c>
      <c r="D1179">
        <v>1982</v>
      </c>
      <c r="E1179">
        <v>16.763999999999999</v>
      </c>
      <c r="F1179">
        <v>0</v>
      </c>
      <c r="G1179">
        <v>22.8</v>
      </c>
      <c r="H1179">
        <v>3.2570000000000001</v>
      </c>
      <c r="I1179">
        <v>9.0370000000000008</v>
      </c>
      <c r="K1179">
        <v>4.819852</v>
      </c>
      <c r="L1179">
        <v>0.85968690000000003</v>
      </c>
      <c r="N1179">
        <v>-58.658850000000001</v>
      </c>
    </row>
    <row r="1180" spans="1:15">
      <c r="A1180" s="31">
        <v>3591983</v>
      </c>
      <c r="B1180">
        <v>359</v>
      </c>
      <c r="C1180" t="s">
        <v>26</v>
      </c>
      <c r="D1180">
        <v>1983</v>
      </c>
      <c r="E1180">
        <v>17.277000000000001</v>
      </c>
      <c r="F1180">
        <v>0</v>
      </c>
      <c r="G1180">
        <v>23.4</v>
      </c>
      <c r="H1180">
        <v>3.286</v>
      </c>
      <c r="I1180">
        <v>10.108000000000001</v>
      </c>
      <c r="K1180">
        <v>2.969265</v>
      </c>
      <c r="L1180">
        <v>0.88253190000000004</v>
      </c>
      <c r="N1180">
        <v>10.59557</v>
      </c>
    </row>
    <row r="1181" spans="1:15">
      <c r="A1181" s="31">
        <v>3591984</v>
      </c>
      <c r="B1181">
        <v>359</v>
      </c>
      <c r="C1181" t="s">
        <v>26</v>
      </c>
      <c r="D1181">
        <v>1984</v>
      </c>
      <c r="E1181">
        <v>19.163</v>
      </c>
      <c r="F1181">
        <v>0</v>
      </c>
      <c r="G1181">
        <v>20.7</v>
      </c>
      <c r="H1181">
        <v>3.3170000000000002</v>
      </c>
      <c r="I1181">
        <v>13.753</v>
      </c>
      <c r="K1181">
        <v>9.8418829999999993</v>
      </c>
      <c r="L1181">
        <v>0.93457939999999995</v>
      </c>
      <c r="N1181">
        <v>26.503309999999999</v>
      </c>
    </row>
    <row r="1182" spans="1:15">
      <c r="A1182" s="31">
        <v>3591985</v>
      </c>
      <c r="B1182">
        <v>359</v>
      </c>
      <c r="C1182" t="s">
        <v>26</v>
      </c>
      <c r="D1182">
        <v>1985</v>
      </c>
      <c r="E1182">
        <v>20.289000000000001</v>
      </c>
      <c r="F1182">
        <v>0</v>
      </c>
      <c r="G1182">
        <v>21.8</v>
      </c>
      <c r="H1182">
        <v>3.3490000000000002</v>
      </c>
      <c r="I1182">
        <v>12.324999999999999</v>
      </c>
      <c r="K1182">
        <v>5.5498050000000001</v>
      </c>
      <c r="L1182">
        <v>0.9555091</v>
      </c>
      <c r="N1182">
        <v>-11.586209999999999</v>
      </c>
    </row>
    <row r="1183" spans="1:15">
      <c r="A1183" s="31">
        <v>3591986</v>
      </c>
      <c r="B1183">
        <v>359</v>
      </c>
      <c r="C1183" t="s">
        <v>26</v>
      </c>
      <c r="D1183">
        <v>1986</v>
      </c>
      <c r="E1183">
        <v>21.969000000000001</v>
      </c>
      <c r="F1183">
        <v>0</v>
      </c>
      <c r="G1183">
        <v>18.899999999999999</v>
      </c>
      <c r="H1183">
        <v>3.3820000000000001</v>
      </c>
      <c r="I1183">
        <v>10.281000000000001</v>
      </c>
      <c r="K1183">
        <v>7.6471390000000001</v>
      </c>
      <c r="L1183">
        <v>0.97575400000000001</v>
      </c>
      <c r="N1183">
        <v>-19.881329999999998</v>
      </c>
    </row>
    <row r="1184" spans="1:15">
      <c r="A1184" s="31">
        <v>3591987</v>
      </c>
      <c r="B1184">
        <v>359</v>
      </c>
      <c r="C1184" t="s">
        <v>26</v>
      </c>
      <c r="D1184">
        <v>1987</v>
      </c>
      <c r="E1184">
        <v>23.878</v>
      </c>
      <c r="F1184">
        <v>0</v>
      </c>
      <c r="G1184">
        <v>16.8</v>
      </c>
      <c r="H1184">
        <v>3.4169999999999998</v>
      </c>
      <c r="I1184">
        <v>13.715</v>
      </c>
      <c r="K1184">
        <v>7.9948069999999998</v>
      </c>
      <c r="L1184">
        <v>1.0242899999999999</v>
      </c>
      <c r="N1184">
        <v>25.03828</v>
      </c>
    </row>
    <row r="1185" spans="1:14">
      <c r="A1185" s="31">
        <v>3591988</v>
      </c>
      <c r="B1185">
        <v>359</v>
      </c>
      <c r="C1185" t="s">
        <v>26</v>
      </c>
      <c r="D1185">
        <v>1988</v>
      </c>
      <c r="E1185">
        <v>26.178000000000001</v>
      </c>
      <c r="F1185">
        <v>0</v>
      </c>
      <c r="G1185">
        <v>15</v>
      </c>
      <c r="H1185">
        <v>3.4540000000000002</v>
      </c>
      <c r="I1185">
        <v>15.587</v>
      </c>
      <c r="K1185">
        <v>8.7860029999999991</v>
      </c>
      <c r="L1185">
        <v>1.0712219999999999</v>
      </c>
      <c r="N1185">
        <v>12.010009999999999</v>
      </c>
    </row>
    <row r="1186" spans="1:14">
      <c r="A1186" s="31">
        <v>3591989</v>
      </c>
      <c r="B1186">
        <v>359</v>
      </c>
      <c r="C1186" t="s">
        <v>26</v>
      </c>
      <c r="D1186">
        <v>1989</v>
      </c>
      <c r="E1186">
        <v>28.266999999999999</v>
      </c>
      <c r="F1186">
        <v>0</v>
      </c>
      <c r="G1186">
        <v>14.6</v>
      </c>
      <c r="H1186">
        <v>3.492</v>
      </c>
      <c r="I1186">
        <v>17.277000000000001</v>
      </c>
      <c r="K1186">
        <v>7.3902429999999999</v>
      </c>
      <c r="L1186">
        <v>1.0882019999999999</v>
      </c>
      <c r="N1186">
        <v>9.7817910000000001</v>
      </c>
    </row>
    <row r="1187" spans="1:14">
      <c r="A1187" s="31">
        <v>3591990</v>
      </c>
      <c r="B1187">
        <v>359</v>
      </c>
      <c r="C1187" t="s">
        <v>26</v>
      </c>
      <c r="D1187">
        <v>1990</v>
      </c>
      <c r="E1187">
        <v>30.603999999999999</v>
      </c>
      <c r="F1187">
        <v>0</v>
      </c>
      <c r="G1187">
        <v>14.2</v>
      </c>
      <c r="H1187">
        <v>3.528</v>
      </c>
      <c r="I1187">
        <v>16.954000000000001</v>
      </c>
      <c r="K1187">
        <v>7.6362569999999996</v>
      </c>
      <c r="L1187">
        <v>1.020408</v>
      </c>
      <c r="N1187">
        <v>-1.9051549999999999</v>
      </c>
    </row>
    <row r="1188" spans="1:14">
      <c r="A1188" s="31">
        <v>3591991</v>
      </c>
      <c r="B1188">
        <v>359</v>
      </c>
      <c r="C1188" t="s">
        <v>26</v>
      </c>
      <c r="D1188">
        <v>1991</v>
      </c>
      <c r="E1188">
        <v>32.286999999999999</v>
      </c>
      <c r="F1188">
        <v>0</v>
      </c>
      <c r="G1188">
        <v>16</v>
      </c>
      <c r="H1188">
        <v>3.5510000000000002</v>
      </c>
      <c r="I1188">
        <v>15.598000000000001</v>
      </c>
      <c r="K1188">
        <v>5.2126239999999999</v>
      </c>
      <c r="L1188">
        <v>0.64770490000000003</v>
      </c>
      <c r="N1188">
        <v>-8.693422</v>
      </c>
    </row>
    <row r="1189" spans="1:14">
      <c r="A1189" s="31">
        <v>3591992</v>
      </c>
      <c r="B1189">
        <v>359</v>
      </c>
      <c r="C1189" t="s">
        <v>26</v>
      </c>
      <c r="D1189">
        <v>1992</v>
      </c>
      <c r="E1189">
        <v>34.630000000000003</v>
      </c>
      <c r="F1189">
        <v>0</v>
      </c>
      <c r="G1189">
        <v>16.7</v>
      </c>
      <c r="H1189">
        <v>3.5750000000000002</v>
      </c>
      <c r="I1189">
        <v>15.452999999999999</v>
      </c>
      <c r="K1189">
        <v>6.7658100000000001</v>
      </c>
      <c r="L1189">
        <v>0.6713287</v>
      </c>
      <c r="N1189">
        <v>-0.93832910000000003</v>
      </c>
    </row>
    <row r="1190" spans="1:14">
      <c r="A1190" s="31">
        <v>3591993</v>
      </c>
      <c r="B1190">
        <v>359</v>
      </c>
      <c r="C1190" t="s">
        <v>26</v>
      </c>
      <c r="D1190">
        <v>1993</v>
      </c>
      <c r="E1190">
        <v>36.923000000000002</v>
      </c>
      <c r="F1190">
        <v>0</v>
      </c>
      <c r="G1190">
        <v>17</v>
      </c>
      <c r="H1190">
        <v>3.6</v>
      </c>
      <c r="I1190">
        <v>16.048999999999999</v>
      </c>
      <c r="K1190">
        <v>6.2102209999999998</v>
      </c>
      <c r="L1190">
        <v>0.69444439999999996</v>
      </c>
      <c r="N1190">
        <v>3.7136269999999998</v>
      </c>
    </row>
    <row r="1191" spans="1:14">
      <c r="A1191" s="31">
        <v>3591994</v>
      </c>
      <c r="B1191">
        <v>359</v>
      </c>
      <c r="C1191" t="s">
        <v>26</v>
      </c>
      <c r="D1191">
        <v>1994</v>
      </c>
      <c r="E1191">
        <v>39.691000000000003</v>
      </c>
      <c r="F1191">
        <v>0</v>
      </c>
      <c r="G1191">
        <v>14.6</v>
      </c>
      <c r="H1191">
        <v>3.6269999999999998</v>
      </c>
      <c r="I1191">
        <v>16.329000000000001</v>
      </c>
      <c r="K1191">
        <v>6.9738730000000002</v>
      </c>
      <c r="L1191">
        <v>0.74441690000000005</v>
      </c>
      <c r="N1191">
        <v>1.7147410000000001</v>
      </c>
    </row>
    <row r="1192" spans="1:14">
      <c r="A1192" s="31">
        <v>3591995</v>
      </c>
      <c r="B1192">
        <v>359</v>
      </c>
      <c r="C1192" t="s">
        <v>26</v>
      </c>
      <c r="D1192">
        <v>1995</v>
      </c>
      <c r="E1192">
        <v>42.646999999999998</v>
      </c>
      <c r="F1192">
        <v>0</v>
      </c>
      <c r="G1192">
        <v>13.7</v>
      </c>
      <c r="H1192">
        <v>3.6549999999999998</v>
      </c>
      <c r="I1192">
        <v>16.869</v>
      </c>
      <c r="K1192">
        <v>6.9313200000000004</v>
      </c>
      <c r="L1192">
        <v>0.76607389999999997</v>
      </c>
      <c r="N1192">
        <v>3.2011379999999998</v>
      </c>
    </row>
    <row r="1193" spans="1:14">
      <c r="A1193" s="31">
        <v>3591996</v>
      </c>
      <c r="B1193">
        <v>359</v>
      </c>
      <c r="C1193" t="s">
        <v>26</v>
      </c>
      <c r="D1193">
        <v>1996</v>
      </c>
      <c r="E1193">
        <v>45.341000000000001</v>
      </c>
      <c r="F1193">
        <v>0</v>
      </c>
      <c r="G1193">
        <v>13.4</v>
      </c>
      <c r="H1193">
        <v>3.6850000000000001</v>
      </c>
      <c r="I1193">
        <v>17.454999999999998</v>
      </c>
      <c r="K1193">
        <v>5.9416419999999999</v>
      </c>
      <c r="L1193">
        <v>0.81411120000000003</v>
      </c>
      <c r="N1193">
        <v>3.3572039999999999</v>
      </c>
    </row>
    <row r="1194" spans="1:14">
      <c r="A1194" s="31">
        <v>3591997</v>
      </c>
      <c r="B1194">
        <v>359</v>
      </c>
      <c r="C1194" t="s">
        <v>26</v>
      </c>
      <c r="D1194">
        <v>1997</v>
      </c>
      <c r="E1194">
        <v>48.186999999999998</v>
      </c>
      <c r="F1194">
        <v>0</v>
      </c>
      <c r="G1194">
        <v>13.5</v>
      </c>
      <c r="H1194">
        <v>3.7160000000000002</v>
      </c>
      <c r="I1194">
        <v>18.565999999999999</v>
      </c>
      <c r="K1194">
        <v>5.9061570000000003</v>
      </c>
      <c r="L1194">
        <v>0.83423040000000004</v>
      </c>
      <c r="N1194">
        <v>5.984057</v>
      </c>
    </row>
    <row r="1195" spans="1:14">
      <c r="A1195" s="31">
        <v>3591998</v>
      </c>
      <c r="B1195">
        <v>359</v>
      </c>
      <c r="C1195" t="s">
        <v>26</v>
      </c>
      <c r="D1195">
        <v>1998</v>
      </c>
      <c r="E1195">
        <v>54.085999999999999</v>
      </c>
      <c r="F1195">
        <v>0</v>
      </c>
      <c r="G1195">
        <v>13.3</v>
      </c>
      <c r="H1195">
        <v>3.7480000000000002</v>
      </c>
      <c r="I1195">
        <v>16.917999999999999</v>
      </c>
      <c r="K1195">
        <v>10.906700000000001</v>
      </c>
      <c r="L1195">
        <v>0.85378869999999996</v>
      </c>
      <c r="N1195">
        <v>-9.741104</v>
      </c>
    </row>
    <row r="1196" spans="1:14">
      <c r="A1196" s="31">
        <v>3591999</v>
      </c>
      <c r="B1196">
        <v>359</v>
      </c>
      <c r="C1196" t="s">
        <v>26</v>
      </c>
      <c r="D1196">
        <v>1999</v>
      </c>
      <c r="E1196">
        <v>57.841000000000001</v>
      </c>
      <c r="F1196">
        <v>0</v>
      </c>
      <c r="G1196">
        <v>11.7</v>
      </c>
      <c r="H1196">
        <v>3.782</v>
      </c>
      <c r="I1196">
        <v>20.7</v>
      </c>
      <c r="K1196">
        <v>6.4919349999999998</v>
      </c>
      <c r="L1196">
        <v>0.89899519999999999</v>
      </c>
      <c r="N1196">
        <v>18.270530000000001</v>
      </c>
    </row>
    <row r="1197" spans="1:14">
      <c r="A1197" s="31">
        <v>3592000</v>
      </c>
      <c r="B1197">
        <v>359</v>
      </c>
      <c r="C1197" t="s">
        <v>26</v>
      </c>
      <c r="D1197">
        <v>2000</v>
      </c>
      <c r="E1197">
        <v>61.701999999999998</v>
      </c>
      <c r="F1197">
        <v>0</v>
      </c>
      <c r="G1197">
        <v>10.1</v>
      </c>
      <c r="H1197">
        <v>3.8109999999999999</v>
      </c>
      <c r="I1197">
        <v>19.713999999999999</v>
      </c>
      <c r="K1197">
        <v>6.2574959999999997</v>
      </c>
      <c r="L1197">
        <v>0.76095520000000005</v>
      </c>
      <c r="N1197">
        <v>-5.0015219999999996</v>
      </c>
    </row>
    <row r="1198" spans="1:14">
      <c r="A1198" s="31">
        <v>3592001</v>
      </c>
      <c r="B1198">
        <v>359</v>
      </c>
      <c r="C1198" t="s">
        <v>26</v>
      </c>
      <c r="D1198">
        <v>2001</v>
      </c>
      <c r="E1198">
        <v>69.668999999999997</v>
      </c>
      <c r="F1198">
        <v>0</v>
      </c>
      <c r="G1198">
        <v>11.4</v>
      </c>
      <c r="H1198">
        <v>3.819</v>
      </c>
      <c r="I1198">
        <v>17.452999999999999</v>
      </c>
      <c r="K1198">
        <v>11.435499999999999</v>
      </c>
      <c r="L1198">
        <v>0.2094789</v>
      </c>
      <c r="N1198">
        <v>-12.954789999999999</v>
      </c>
    </row>
    <row r="1199" spans="1:14">
      <c r="A1199" s="31">
        <v>3592002</v>
      </c>
      <c r="B1199">
        <v>359</v>
      </c>
      <c r="C1199" t="s">
        <v>26</v>
      </c>
      <c r="D1199">
        <v>2002</v>
      </c>
      <c r="E1199">
        <v>72.546000000000006</v>
      </c>
      <c r="F1199">
        <v>0</v>
      </c>
      <c r="G1199">
        <v>12.3</v>
      </c>
      <c r="H1199">
        <v>3.8239999999999998</v>
      </c>
      <c r="I1199">
        <v>15.988</v>
      </c>
      <c r="K1199">
        <v>3.96576</v>
      </c>
      <c r="L1199">
        <v>0.13075310000000001</v>
      </c>
      <c r="N1199">
        <v>-9.1631219999999995</v>
      </c>
    </row>
    <row r="1200" spans="1:14">
      <c r="A1200" s="31">
        <v>3592003</v>
      </c>
      <c r="B1200">
        <v>359</v>
      </c>
      <c r="C1200" t="s">
        <v>26</v>
      </c>
      <c r="D1200">
        <v>2003</v>
      </c>
      <c r="E1200">
        <v>75.834000000000003</v>
      </c>
      <c r="F1200">
        <v>0</v>
      </c>
      <c r="G1200">
        <v>12</v>
      </c>
      <c r="H1200">
        <v>3.8260000000000001</v>
      </c>
      <c r="I1200">
        <v>15.321999999999999</v>
      </c>
      <c r="K1200">
        <v>4.3357859999999997</v>
      </c>
      <c r="L1200">
        <v>5.2273899999999998E-2</v>
      </c>
      <c r="N1200">
        <v>-4.3466909999999999</v>
      </c>
    </row>
    <row r="1201" spans="1:14">
      <c r="A1201" s="31">
        <v>3592004</v>
      </c>
      <c r="B1201">
        <v>359</v>
      </c>
      <c r="C1201" t="s">
        <v>26</v>
      </c>
      <c r="D1201">
        <v>2004</v>
      </c>
      <c r="E1201">
        <v>80.322000000000003</v>
      </c>
      <c r="F1201">
        <v>0</v>
      </c>
      <c r="G1201">
        <v>10.6</v>
      </c>
      <c r="H1201">
        <v>3.827</v>
      </c>
      <c r="I1201">
        <v>15.317</v>
      </c>
      <c r="K1201">
        <v>5.58751</v>
      </c>
      <c r="L1201">
        <v>2.61301E-2</v>
      </c>
      <c r="N1201">
        <v>-3.2643499999999999E-2</v>
      </c>
    </row>
    <row r="1202" spans="1:14">
      <c r="A1202" s="31">
        <v>3592005</v>
      </c>
      <c r="B1202">
        <v>359</v>
      </c>
      <c r="C1202" t="s">
        <v>26</v>
      </c>
      <c r="D1202">
        <v>2005</v>
      </c>
      <c r="E1202">
        <v>83.915000000000006</v>
      </c>
      <c r="F1202">
        <v>0</v>
      </c>
      <c r="G1202">
        <v>11.3</v>
      </c>
      <c r="H1202">
        <v>3.8210000000000002</v>
      </c>
      <c r="I1202">
        <v>14.596</v>
      </c>
      <c r="K1202">
        <v>4.2817129999999999</v>
      </c>
      <c r="L1202">
        <v>-0.157027</v>
      </c>
      <c r="N1202">
        <v>-4.9397099999999998</v>
      </c>
    </row>
    <row r="1203" spans="1:14">
      <c r="A1203" s="31">
        <v>3592006</v>
      </c>
      <c r="B1203">
        <v>359</v>
      </c>
      <c r="C1203" t="s">
        <v>26</v>
      </c>
      <c r="D1203">
        <v>2006</v>
      </c>
      <c r="E1203">
        <v>87.275999999999996</v>
      </c>
      <c r="F1203">
        <v>0</v>
      </c>
      <c r="G1203">
        <v>10.5</v>
      </c>
      <c r="H1203">
        <v>3.8050000000000002</v>
      </c>
      <c r="I1203">
        <v>13.991</v>
      </c>
      <c r="K1203">
        <v>3.8510019999999998</v>
      </c>
      <c r="L1203">
        <v>-0.42049940000000002</v>
      </c>
      <c r="N1203">
        <v>-4.3242079999999996</v>
      </c>
    </row>
    <row r="1204" spans="1:14">
      <c r="A1204" s="31">
        <v>3592007</v>
      </c>
      <c r="B1204">
        <v>359</v>
      </c>
      <c r="C1204" t="s">
        <v>26</v>
      </c>
      <c r="D1204">
        <v>2007</v>
      </c>
      <c r="E1204">
        <v>89.524000000000001</v>
      </c>
      <c r="F1204">
        <v>0</v>
      </c>
      <c r="G1204">
        <v>11.2</v>
      </c>
      <c r="H1204">
        <v>3.7829999999999999</v>
      </c>
      <c r="I1204">
        <v>13.391</v>
      </c>
      <c r="K1204">
        <v>2.5110589999999999</v>
      </c>
      <c r="L1204">
        <v>-0.58154899999999998</v>
      </c>
      <c r="N1204">
        <v>-4.4806210000000002</v>
      </c>
    </row>
    <row r="1205" spans="1:14">
      <c r="A1205" s="31">
        <v>3592008</v>
      </c>
      <c r="B1205">
        <v>359</v>
      </c>
      <c r="C1205" t="s">
        <v>26</v>
      </c>
      <c r="D1205">
        <v>2008</v>
      </c>
      <c r="E1205">
        <v>93.638999999999996</v>
      </c>
      <c r="F1205">
        <v>0</v>
      </c>
      <c r="G1205">
        <v>11.8</v>
      </c>
      <c r="H1205">
        <v>3.7610000000000001</v>
      </c>
      <c r="I1205">
        <v>12.146000000000001</v>
      </c>
      <c r="K1205">
        <v>4.3945360000000004</v>
      </c>
      <c r="L1205">
        <v>-0.58495079999999999</v>
      </c>
      <c r="N1205">
        <v>-10.25029</v>
      </c>
    </row>
    <row r="1206" spans="1:14">
      <c r="A1206" s="31">
        <v>3592009</v>
      </c>
      <c r="B1206">
        <v>359</v>
      </c>
      <c r="C1206" t="s">
        <v>26</v>
      </c>
      <c r="D1206">
        <v>2009</v>
      </c>
      <c r="E1206">
        <v>96.385999999999996</v>
      </c>
      <c r="F1206">
        <v>0</v>
      </c>
      <c r="G1206">
        <v>15.3</v>
      </c>
      <c r="H1206">
        <v>3.74</v>
      </c>
      <c r="I1206">
        <v>10.430999999999999</v>
      </c>
      <c r="K1206">
        <v>2.8499989999999999</v>
      </c>
      <c r="L1206">
        <v>-0.56149729999999998</v>
      </c>
      <c r="N1206">
        <v>-16.441379999999999</v>
      </c>
    </row>
    <row r="1207" spans="1:14">
      <c r="A1207" s="31">
        <v>3592010</v>
      </c>
      <c r="B1207">
        <v>359</v>
      </c>
      <c r="C1207" t="s">
        <v>26</v>
      </c>
      <c r="D1207">
        <v>2010</v>
      </c>
      <c r="E1207">
        <v>98.381</v>
      </c>
      <c r="F1207">
        <v>0</v>
      </c>
      <c r="G1207">
        <v>16.399999999999999</v>
      </c>
      <c r="H1207">
        <v>3.722</v>
      </c>
      <c r="I1207">
        <v>9.16</v>
      </c>
      <c r="K1207">
        <v>2.0278309999999999</v>
      </c>
      <c r="L1207">
        <v>-0.48361100000000001</v>
      </c>
      <c r="N1207">
        <v>-13.87555</v>
      </c>
    </row>
    <row r="1208" spans="1:14">
      <c r="A1208" s="31">
        <v>3592011</v>
      </c>
      <c r="B1208">
        <v>359</v>
      </c>
      <c r="C1208" t="s">
        <v>26</v>
      </c>
      <c r="D1208">
        <v>2011</v>
      </c>
      <c r="E1208">
        <v>100.352</v>
      </c>
      <c r="F1208">
        <v>0</v>
      </c>
      <c r="G1208">
        <v>15.9</v>
      </c>
      <c r="H1208">
        <v>3.6789999999999998</v>
      </c>
      <c r="I1208">
        <v>10.07</v>
      </c>
      <c r="K1208">
        <v>1.964086</v>
      </c>
      <c r="L1208">
        <v>-1.1687959999999999</v>
      </c>
      <c r="N1208">
        <v>9.0367429999999995</v>
      </c>
    </row>
    <row r="1209" spans="1:14">
      <c r="A1209" s="31">
        <v>3592012</v>
      </c>
      <c r="B1209">
        <v>359</v>
      </c>
      <c r="C1209" t="s">
        <v>26</v>
      </c>
      <c r="D1209">
        <v>2012</v>
      </c>
      <c r="E1209">
        <v>101.565</v>
      </c>
      <c r="F1209">
        <v>0</v>
      </c>
      <c r="G1209">
        <v>14.5</v>
      </c>
      <c r="H1209">
        <v>3.6339999999999999</v>
      </c>
      <c r="I1209">
        <v>10.335000000000001</v>
      </c>
      <c r="K1209">
        <v>1.1943090000000001</v>
      </c>
      <c r="L1209">
        <v>-1.238305</v>
      </c>
      <c r="N1209">
        <v>2.5641029999999998</v>
      </c>
    </row>
    <row r="1210" spans="1:14">
      <c r="A1210" s="31">
        <v>3592013</v>
      </c>
      <c r="B1210">
        <v>359</v>
      </c>
      <c r="C1210" t="s">
        <v>26</v>
      </c>
      <c r="D1210">
        <v>2013</v>
      </c>
      <c r="E1210">
        <v>102.45</v>
      </c>
      <c r="F1210">
        <v>0</v>
      </c>
      <c r="G1210">
        <v>14.3</v>
      </c>
      <c r="H1210">
        <v>3.593</v>
      </c>
      <c r="I1210">
        <v>9.5289999999999999</v>
      </c>
      <c r="K1210">
        <v>0.86383600000000005</v>
      </c>
      <c r="L1210">
        <v>-1.141108</v>
      </c>
      <c r="N1210">
        <v>-8.4583899999999996</v>
      </c>
    </row>
    <row r="1211" spans="1:14">
      <c r="A1211" s="31">
        <v>3592014</v>
      </c>
      <c r="B1211">
        <v>359</v>
      </c>
      <c r="C1211" t="s">
        <v>26</v>
      </c>
      <c r="D1211">
        <v>2014</v>
      </c>
      <c r="E1211">
        <v>102.446</v>
      </c>
      <c r="F1211">
        <v>0</v>
      </c>
      <c r="G1211">
        <v>13.9</v>
      </c>
      <c r="H1211">
        <v>3.5350000000000001</v>
      </c>
      <c r="I1211">
        <v>8.9410000000000007</v>
      </c>
      <c r="K1211">
        <v>-3.9045E-3</v>
      </c>
      <c r="L1211">
        <v>-1.640736</v>
      </c>
      <c r="N1211">
        <v>-6.5764459999999998</v>
      </c>
    </row>
    <row r="1212" spans="1:14">
      <c r="A1212" s="31">
        <v>3592015</v>
      </c>
      <c r="B1212">
        <v>359</v>
      </c>
      <c r="C1212" t="s">
        <v>26</v>
      </c>
      <c r="D1212">
        <v>2015</v>
      </c>
      <c r="E1212">
        <v>103.376</v>
      </c>
      <c r="F1212">
        <v>0</v>
      </c>
      <c r="G1212">
        <v>12</v>
      </c>
      <c r="H1212">
        <v>3.4740000000000002</v>
      </c>
      <c r="I1212">
        <v>8.5990000000000002</v>
      </c>
      <c r="K1212">
        <v>0.89962850000000005</v>
      </c>
      <c r="L1212">
        <v>-1.7559009999999999</v>
      </c>
      <c r="N1212">
        <v>-3.9772069999999999</v>
      </c>
    </row>
    <row r="1213" spans="1:14">
      <c r="A1213" s="31">
        <v>3592016</v>
      </c>
      <c r="B1213">
        <v>359</v>
      </c>
      <c r="C1213" t="s">
        <v>26</v>
      </c>
      <c r="D1213">
        <v>2016</v>
      </c>
      <c r="E1213">
        <v>104.337</v>
      </c>
      <c r="F1213">
        <v>0</v>
      </c>
      <c r="G1213">
        <v>11.8</v>
      </c>
      <c r="H1213">
        <v>3.411</v>
      </c>
      <c r="I1213">
        <v>8.0749999999999993</v>
      </c>
      <c r="K1213">
        <v>0.92105389999999998</v>
      </c>
      <c r="L1213">
        <v>-1.8469660000000001</v>
      </c>
      <c r="N1213">
        <v>-6.4891639999999997</v>
      </c>
    </row>
    <row r="1214" spans="1:14">
      <c r="A1214" s="31">
        <v>3592017</v>
      </c>
      <c r="B1214">
        <v>359</v>
      </c>
      <c r="C1214" t="s">
        <v>26</v>
      </c>
      <c r="D1214">
        <v>2017</v>
      </c>
      <c r="E1214">
        <v>103.446</v>
      </c>
      <c r="F1214">
        <v>0</v>
      </c>
      <c r="G1214">
        <v>10.8</v>
      </c>
      <c r="H1214">
        <v>3.3</v>
      </c>
      <c r="I1214">
        <v>7.7930000000000001</v>
      </c>
      <c r="K1214">
        <v>-0.8613189</v>
      </c>
      <c r="L1214">
        <v>-3.3636360000000001</v>
      </c>
      <c r="N1214">
        <v>-3.6186319999999998</v>
      </c>
    </row>
    <row r="1215" spans="1:14">
      <c r="A1215" s="31">
        <v>3592018</v>
      </c>
      <c r="B1215">
        <v>359</v>
      </c>
      <c r="C1215" t="s">
        <v>26</v>
      </c>
      <c r="D1215">
        <v>2018</v>
      </c>
      <c r="E1215">
        <v>100.989</v>
      </c>
      <c r="F1215">
        <v>0</v>
      </c>
      <c r="G1215">
        <v>9.1999999999999993</v>
      </c>
      <c r="H1215">
        <v>3.2</v>
      </c>
      <c r="I1215">
        <v>15.712999999999999</v>
      </c>
      <c r="K1215">
        <v>-2.432938</v>
      </c>
      <c r="L1215">
        <v>-3.125</v>
      </c>
      <c r="N1215">
        <v>50.404130000000002</v>
      </c>
    </row>
    <row r="1216" spans="1:14">
      <c r="A1216" s="31">
        <v>3592019</v>
      </c>
      <c r="B1216">
        <v>359</v>
      </c>
      <c r="C1216" t="s">
        <v>26</v>
      </c>
      <c r="D1216">
        <v>2019</v>
      </c>
      <c r="E1216">
        <v>104.989</v>
      </c>
      <c r="F1216">
        <v>0</v>
      </c>
      <c r="G1216">
        <v>8.3000000000000007</v>
      </c>
      <c r="H1216">
        <v>3.2</v>
      </c>
      <c r="I1216">
        <v>14.571999999999999</v>
      </c>
      <c r="K1216">
        <v>3.8099229999999999</v>
      </c>
      <c r="L1216">
        <v>0</v>
      </c>
      <c r="N1216">
        <v>-7.8300850000000004</v>
      </c>
    </row>
    <row r="1217" spans="1:15">
      <c r="A1217" s="31">
        <v>3592020</v>
      </c>
      <c r="B1217">
        <v>359</v>
      </c>
      <c r="C1217" t="s">
        <v>26</v>
      </c>
      <c r="D1217">
        <v>2020</v>
      </c>
      <c r="E1217">
        <v>95.850999999999999</v>
      </c>
      <c r="F1217">
        <v>0</v>
      </c>
      <c r="G1217">
        <v>8.6</v>
      </c>
      <c r="H1217">
        <v>3.1619999999999999</v>
      </c>
      <c r="I1217">
        <v>13.388</v>
      </c>
      <c r="K1217">
        <v>-9.5335459999999994</v>
      </c>
      <c r="L1217">
        <v>-1.2017709999999999</v>
      </c>
      <c r="N1217">
        <v>-8.8437400000000004</v>
      </c>
    </row>
    <row r="1218" spans="1:15">
      <c r="A1218" s="31">
        <v>3592021</v>
      </c>
      <c r="B1218">
        <v>359</v>
      </c>
      <c r="C1218" t="s">
        <v>26</v>
      </c>
      <c r="D1218">
        <v>2021</v>
      </c>
      <c r="E1218">
        <v>100.684</v>
      </c>
      <c r="F1218">
        <v>0</v>
      </c>
      <c r="G1218">
        <v>9.6</v>
      </c>
      <c r="H1218">
        <v>3.1240000000000001</v>
      </c>
      <c r="I1218">
        <v>11.427</v>
      </c>
      <c r="K1218">
        <v>4.8001670000000001</v>
      </c>
      <c r="L1218">
        <v>-1.2163889999999999</v>
      </c>
      <c r="N1218">
        <v>-17.161110000000001</v>
      </c>
    </row>
    <row r="1219" spans="1:15">
      <c r="A1219" s="31">
        <v>3592022</v>
      </c>
      <c r="B1219">
        <v>359</v>
      </c>
      <c r="C1219" t="s">
        <v>26</v>
      </c>
      <c r="D1219">
        <v>2022</v>
      </c>
      <c r="E1219">
        <v>102.907</v>
      </c>
      <c r="F1219">
        <v>0</v>
      </c>
      <c r="G1219">
        <v>9.4</v>
      </c>
      <c r="H1219">
        <v>3.0859999999999999</v>
      </c>
      <c r="I1219">
        <v>9.9269999999999996</v>
      </c>
      <c r="K1219">
        <v>2.1602030000000001</v>
      </c>
      <c r="L1219">
        <v>-1.2313670000000001</v>
      </c>
      <c r="N1219">
        <v>-15.110300000000001</v>
      </c>
    </row>
    <row r="1220" spans="1:15">
      <c r="A1220" s="31">
        <v>3592023</v>
      </c>
      <c r="B1220">
        <v>359</v>
      </c>
      <c r="C1220" t="s">
        <v>26</v>
      </c>
      <c r="D1220">
        <v>2023</v>
      </c>
      <c r="E1220">
        <v>104.47</v>
      </c>
      <c r="F1220">
        <v>0</v>
      </c>
      <c r="G1220">
        <v>8.9</v>
      </c>
      <c r="H1220">
        <v>3.0489999999999999</v>
      </c>
      <c r="I1220">
        <v>9.1809999999999992</v>
      </c>
      <c r="K1220">
        <v>1.4961230000000001</v>
      </c>
      <c r="L1220">
        <v>-1.2135130000000001</v>
      </c>
      <c r="N1220">
        <v>-8.1254770000000001</v>
      </c>
    </row>
    <row r="1221" spans="1:15">
      <c r="A1221" s="31">
        <v>3592024</v>
      </c>
      <c r="B1221">
        <v>359</v>
      </c>
      <c r="C1221" t="s">
        <v>26</v>
      </c>
      <c r="D1221">
        <v>2024</v>
      </c>
      <c r="E1221">
        <v>105.411</v>
      </c>
      <c r="F1221">
        <v>0</v>
      </c>
      <c r="G1221">
        <v>8.5</v>
      </c>
      <c r="H1221">
        <v>3.0129999999999999</v>
      </c>
      <c r="I1221">
        <v>8.5169999999999995</v>
      </c>
      <c r="K1221">
        <v>0.89269620000000005</v>
      </c>
      <c r="L1221">
        <v>-1.1948220000000001</v>
      </c>
      <c r="N1221">
        <v>-7.7961720000000003</v>
      </c>
    </row>
    <row r="1222" spans="1:15">
      <c r="A1222" s="31">
        <v>3592025</v>
      </c>
      <c r="B1222">
        <v>359</v>
      </c>
      <c r="C1222" t="s">
        <v>26</v>
      </c>
      <c r="D1222">
        <v>2025</v>
      </c>
      <c r="E1222">
        <v>106.34099999999999</v>
      </c>
      <c r="F1222">
        <v>0</v>
      </c>
      <c r="G1222">
        <v>8.5</v>
      </c>
      <c r="H1222">
        <v>2.976</v>
      </c>
      <c r="I1222">
        <v>8.3800000000000008</v>
      </c>
      <c r="K1222">
        <v>0.87454509999999996</v>
      </c>
      <c r="L1222">
        <v>-1.2432799999999999</v>
      </c>
      <c r="N1222">
        <v>-1.6348450000000001</v>
      </c>
    </row>
    <row r="1223" spans="1:15">
      <c r="A1223" s="31">
        <v>3592026</v>
      </c>
      <c r="B1223">
        <v>359</v>
      </c>
      <c r="C1223" t="s">
        <v>26</v>
      </c>
      <c r="D1223">
        <v>2026</v>
      </c>
      <c r="E1223">
        <v>107.592</v>
      </c>
      <c r="F1223">
        <v>0</v>
      </c>
      <c r="G1223">
        <v>8.5</v>
      </c>
      <c r="H1223">
        <v>2.9409999999999998</v>
      </c>
      <c r="I1223">
        <v>8.3970000000000002</v>
      </c>
      <c r="K1223">
        <v>1.1627259999999999</v>
      </c>
      <c r="L1223">
        <v>-1.1900710000000001</v>
      </c>
      <c r="N1223">
        <v>0.2024533</v>
      </c>
    </row>
    <row r="1224" spans="1:15">
      <c r="A1224" s="31">
        <v>4231980</v>
      </c>
      <c r="B1224">
        <v>423</v>
      </c>
      <c r="C1224" t="s">
        <v>5</v>
      </c>
      <c r="D1224">
        <v>1980</v>
      </c>
      <c r="E1224">
        <v>2.3140000000000001</v>
      </c>
      <c r="F1224">
        <v>4.3529999999999998</v>
      </c>
      <c r="H1224">
        <v>0.50900000000000001</v>
      </c>
      <c r="I1224">
        <v>49.258000000000003</v>
      </c>
      <c r="J1224">
        <v>28.651</v>
      </c>
    </row>
    <row r="1225" spans="1:15">
      <c r="A1225" s="31">
        <v>4231981</v>
      </c>
      <c r="B1225">
        <v>423</v>
      </c>
      <c r="C1225" t="s">
        <v>5</v>
      </c>
      <c r="D1225">
        <v>1981</v>
      </c>
      <c r="E1225">
        <v>2.242</v>
      </c>
      <c r="F1225">
        <v>-8.907</v>
      </c>
      <c r="H1225">
        <v>0.51500000000000001</v>
      </c>
      <c r="I1225">
        <v>44.079000000000001</v>
      </c>
      <c r="J1225">
        <v>29.564</v>
      </c>
      <c r="K1225">
        <v>-3.2114180000000001</v>
      </c>
      <c r="L1225">
        <v>1.165049</v>
      </c>
      <c r="M1225">
        <v>3.0882149999999999</v>
      </c>
      <c r="N1225">
        <v>-11.749359999999999</v>
      </c>
      <c r="O1225">
        <v>1.4803500000000001</v>
      </c>
    </row>
    <row r="1226" spans="1:15">
      <c r="A1226" s="31">
        <v>4231982</v>
      </c>
      <c r="B1226">
        <v>423</v>
      </c>
      <c r="C1226" t="s">
        <v>5</v>
      </c>
      <c r="D1226">
        <v>1982</v>
      </c>
      <c r="E1226">
        <v>2.319</v>
      </c>
      <c r="F1226">
        <v>1.698</v>
      </c>
      <c r="G1226">
        <v>2.8</v>
      </c>
      <c r="H1226">
        <v>0.52100000000000002</v>
      </c>
      <c r="I1226">
        <v>42.744999999999997</v>
      </c>
      <c r="J1226">
        <v>27.408000000000001</v>
      </c>
      <c r="K1226">
        <v>3.3203969999999998</v>
      </c>
      <c r="L1226">
        <v>1.1516310000000001</v>
      </c>
      <c r="M1226">
        <v>-7.8663160000000003</v>
      </c>
      <c r="N1226">
        <v>-3.1208330000000002</v>
      </c>
      <c r="O1226">
        <v>3.9449000000000001</v>
      </c>
    </row>
    <row r="1227" spans="1:15">
      <c r="A1227" s="31">
        <v>4231983</v>
      </c>
      <c r="B1227">
        <v>423</v>
      </c>
      <c r="C1227" t="s">
        <v>5</v>
      </c>
      <c r="D1227">
        <v>1983</v>
      </c>
      <c r="E1227">
        <v>2.3210000000000002</v>
      </c>
      <c r="F1227">
        <v>-4.3949999999999996</v>
      </c>
      <c r="G1227">
        <v>3.3</v>
      </c>
      <c r="H1227">
        <v>0.52800000000000002</v>
      </c>
      <c r="I1227">
        <v>40.706000000000003</v>
      </c>
      <c r="J1227">
        <v>23.934999999999999</v>
      </c>
      <c r="K1227">
        <v>8.6169800000000005E-2</v>
      </c>
      <c r="L1227">
        <v>1.325758</v>
      </c>
      <c r="M1227">
        <v>-14.51013</v>
      </c>
      <c r="N1227">
        <v>-5.0090890000000003</v>
      </c>
      <c r="O1227">
        <v>3.2510520000000001</v>
      </c>
    </row>
    <row r="1228" spans="1:15">
      <c r="A1228" s="31">
        <v>4231984</v>
      </c>
      <c r="B1228">
        <v>423</v>
      </c>
      <c r="C1228" t="s">
        <v>5</v>
      </c>
      <c r="D1228">
        <v>1984</v>
      </c>
      <c r="E1228">
        <v>2.4470000000000001</v>
      </c>
      <c r="F1228">
        <v>4.7530000000000001</v>
      </c>
      <c r="G1228">
        <v>3.3</v>
      </c>
      <c r="H1228">
        <v>0.53500000000000003</v>
      </c>
      <c r="I1228">
        <v>45.34</v>
      </c>
      <c r="J1228">
        <v>27.995000000000001</v>
      </c>
      <c r="K1228">
        <v>5.1491619999999996</v>
      </c>
      <c r="L1228">
        <v>1.308411</v>
      </c>
      <c r="M1228">
        <v>14.50259</v>
      </c>
      <c r="N1228">
        <v>10.220560000000001</v>
      </c>
      <c r="O1228">
        <v>9.2055190000000007</v>
      </c>
    </row>
    <row r="1229" spans="1:15">
      <c r="A1229" s="31">
        <v>4231985</v>
      </c>
      <c r="B1229">
        <v>423</v>
      </c>
      <c r="C1229" t="s">
        <v>5</v>
      </c>
      <c r="D1229">
        <v>1985</v>
      </c>
      <c r="E1229">
        <v>2.6110000000000002</v>
      </c>
      <c r="F1229">
        <v>-8.3320000000000007</v>
      </c>
      <c r="G1229">
        <v>3.3</v>
      </c>
      <c r="H1229">
        <v>0.54100000000000004</v>
      </c>
      <c r="I1229">
        <v>41.512999999999998</v>
      </c>
      <c r="J1229">
        <v>26.724</v>
      </c>
      <c r="K1229">
        <v>6.2811180000000002</v>
      </c>
      <c r="L1229">
        <v>1.109057</v>
      </c>
      <c r="M1229">
        <v>-4.756024</v>
      </c>
      <c r="N1229">
        <v>-9.2187990000000006</v>
      </c>
      <c r="O1229">
        <v>2.0060150000000001</v>
      </c>
    </row>
    <row r="1230" spans="1:15">
      <c r="A1230" s="31">
        <v>4231986</v>
      </c>
      <c r="B1230">
        <v>423</v>
      </c>
      <c r="C1230" t="s">
        <v>5</v>
      </c>
      <c r="D1230">
        <v>1986</v>
      </c>
      <c r="E1230">
        <v>3.3170000000000002</v>
      </c>
      <c r="F1230">
        <v>-2.1150000000000002</v>
      </c>
      <c r="G1230">
        <v>3.7</v>
      </c>
      <c r="H1230">
        <v>0.54800000000000004</v>
      </c>
      <c r="I1230">
        <v>36.29</v>
      </c>
      <c r="J1230">
        <v>27.087</v>
      </c>
      <c r="K1230">
        <v>21.284289999999999</v>
      </c>
      <c r="L1230">
        <v>1.277372</v>
      </c>
      <c r="M1230">
        <v>1.3401259999999999</v>
      </c>
      <c r="N1230">
        <v>-14.3924</v>
      </c>
      <c r="O1230">
        <v>0.64798029999999995</v>
      </c>
    </row>
    <row r="1231" spans="1:15">
      <c r="A1231" s="31">
        <v>4231987</v>
      </c>
      <c r="B1231">
        <v>423</v>
      </c>
      <c r="C1231" t="s">
        <v>5</v>
      </c>
      <c r="D1231">
        <v>1987</v>
      </c>
      <c r="E1231">
        <v>3.9790000000000001</v>
      </c>
      <c r="F1231">
        <v>8.8089999999999993</v>
      </c>
      <c r="G1231">
        <v>3.4</v>
      </c>
      <c r="H1231">
        <v>0.55400000000000005</v>
      </c>
      <c r="I1231">
        <v>34.963000000000001</v>
      </c>
      <c r="J1231">
        <v>24.641999999999999</v>
      </c>
      <c r="K1231">
        <v>16.637350000000001</v>
      </c>
      <c r="L1231">
        <v>1.083032</v>
      </c>
      <c r="M1231">
        <v>-9.9220839999999999</v>
      </c>
      <c r="N1231">
        <v>-3.7954409999999998</v>
      </c>
      <c r="O1231">
        <v>3.597092</v>
      </c>
    </row>
    <row r="1232" spans="1:15">
      <c r="A1232" s="31">
        <v>4231988</v>
      </c>
      <c r="B1232">
        <v>423</v>
      </c>
      <c r="C1232" t="s">
        <v>5</v>
      </c>
      <c r="D1232">
        <v>1988</v>
      </c>
      <c r="E1232">
        <v>4.5890000000000004</v>
      </c>
      <c r="F1232">
        <v>19.195</v>
      </c>
      <c r="G1232">
        <v>2.8</v>
      </c>
      <c r="H1232">
        <v>0.55900000000000005</v>
      </c>
      <c r="I1232">
        <v>36.511000000000003</v>
      </c>
      <c r="J1232">
        <v>24.651</v>
      </c>
      <c r="K1232">
        <v>13.29266</v>
      </c>
      <c r="L1232">
        <v>0.89445439999999998</v>
      </c>
      <c r="M1232">
        <v>3.6509699999999999E-2</v>
      </c>
      <c r="N1232">
        <v>4.2398179999999996</v>
      </c>
      <c r="O1232">
        <v>6.4103219999999999</v>
      </c>
    </row>
    <row r="1233" spans="1:16">
      <c r="A1233" s="31">
        <v>4231989</v>
      </c>
      <c r="B1233">
        <v>423</v>
      </c>
      <c r="C1233" t="s">
        <v>5</v>
      </c>
      <c r="D1233">
        <v>1989</v>
      </c>
      <c r="E1233">
        <v>4.9009999999999998</v>
      </c>
      <c r="F1233">
        <v>14.134</v>
      </c>
      <c r="G1233">
        <v>2.2999999999999998</v>
      </c>
      <c r="H1233">
        <v>0.56799999999999995</v>
      </c>
      <c r="I1233">
        <v>42.290999999999997</v>
      </c>
      <c r="J1233">
        <v>25.439</v>
      </c>
      <c r="K1233">
        <v>6.3660480000000002</v>
      </c>
      <c r="L1233">
        <v>1.5845070000000001</v>
      </c>
      <c r="M1233">
        <v>3.0976059999999999</v>
      </c>
      <c r="N1233">
        <v>13.667210000000001</v>
      </c>
      <c r="O1233">
        <v>10.1951</v>
      </c>
    </row>
    <row r="1234" spans="1:16">
      <c r="A1234" s="31">
        <v>4231990</v>
      </c>
      <c r="B1234">
        <v>423</v>
      </c>
      <c r="C1234" t="s">
        <v>5</v>
      </c>
      <c r="D1234">
        <v>1990</v>
      </c>
      <c r="E1234">
        <v>6.0030000000000001</v>
      </c>
      <c r="F1234">
        <v>7.7919999999999998</v>
      </c>
      <c r="G1234">
        <v>1.8</v>
      </c>
      <c r="H1234">
        <v>0.57899999999999996</v>
      </c>
      <c r="I1234">
        <v>36.643999999999998</v>
      </c>
      <c r="J1234">
        <v>22.693000000000001</v>
      </c>
      <c r="K1234">
        <v>18.357489999999999</v>
      </c>
      <c r="L1234">
        <v>1.8998269999999999</v>
      </c>
      <c r="M1234">
        <v>-12.10065</v>
      </c>
      <c r="N1234">
        <v>-15.410439999999999</v>
      </c>
      <c r="O1234">
        <v>0.39405820000000003</v>
      </c>
    </row>
    <row r="1235" spans="1:16">
      <c r="A1235" s="31">
        <v>4231991</v>
      </c>
      <c r="B1235">
        <v>423</v>
      </c>
      <c r="C1235" t="s">
        <v>5</v>
      </c>
      <c r="D1235">
        <v>1991</v>
      </c>
      <c r="E1235">
        <v>6.1950000000000003</v>
      </c>
      <c r="F1235">
        <v>1.619</v>
      </c>
      <c r="G1235">
        <v>3</v>
      </c>
      <c r="H1235">
        <v>0.59499999999999997</v>
      </c>
      <c r="I1235">
        <v>34.433999999999997</v>
      </c>
      <c r="J1235">
        <v>17.544</v>
      </c>
      <c r="K1235">
        <v>3.0992739999999999</v>
      </c>
      <c r="L1235">
        <v>2.689076</v>
      </c>
      <c r="M1235">
        <v>-29.349070000000001</v>
      </c>
      <c r="N1235">
        <v>-6.418075</v>
      </c>
      <c r="O1235">
        <v>3.4477519999999999</v>
      </c>
    </row>
    <row r="1236" spans="1:16">
      <c r="A1236" s="31">
        <v>4231992</v>
      </c>
      <c r="B1236">
        <v>423</v>
      </c>
      <c r="C1236" t="s">
        <v>5</v>
      </c>
      <c r="D1236">
        <v>1992</v>
      </c>
      <c r="E1236">
        <v>7.4240000000000004</v>
      </c>
      <c r="F1236">
        <v>19.158000000000001</v>
      </c>
      <c r="G1236">
        <v>1.825</v>
      </c>
      <c r="H1236">
        <v>0.61099999999999999</v>
      </c>
      <c r="I1236">
        <v>38.195</v>
      </c>
      <c r="J1236">
        <v>18.184000000000001</v>
      </c>
      <c r="K1236">
        <v>16.55442</v>
      </c>
      <c r="L1236">
        <v>2.6186579999999999</v>
      </c>
      <c r="M1236">
        <v>3.5195780000000001</v>
      </c>
      <c r="N1236">
        <v>9.8468389999999992</v>
      </c>
      <c r="O1236">
        <v>9.8254819999999992</v>
      </c>
    </row>
    <row r="1237" spans="1:16">
      <c r="A1237" s="31">
        <v>4231993</v>
      </c>
      <c r="B1237">
        <v>423</v>
      </c>
      <c r="C1237" t="s">
        <v>5</v>
      </c>
      <c r="D1237">
        <v>1993</v>
      </c>
      <c r="E1237">
        <v>7.0979999999999999</v>
      </c>
      <c r="F1237">
        <v>-25.484999999999999</v>
      </c>
      <c r="G1237">
        <v>2.7</v>
      </c>
      <c r="H1237">
        <v>0.626</v>
      </c>
      <c r="I1237">
        <v>32.591000000000001</v>
      </c>
      <c r="J1237">
        <v>23.992999999999999</v>
      </c>
      <c r="K1237">
        <v>-4.5928430000000002</v>
      </c>
      <c r="L1237">
        <v>2.396166</v>
      </c>
      <c r="M1237">
        <v>24.21123</v>
      </c>
      <c r="N1237">
        <v>-17.194929999999999</v>
      </c>
      <c r="O1237">
        <v>1.427119</v>
      </c>
    </row>
    <row r="1238" spans="1:16">
      <c r="A1238" s="31">
        <v>4231994</v>
      </c>
      <c r="B1238">
        <v>423</v>
      </c>
      <c r="C1238" t="s">
        <v>5</v>
      </c>
      <c r="D1238">
        <v>1994</v>
      </c>
      <c r="E1238">
        <v>8.0039999999999996</v>
      </c>
      <c r="F1238">
        <v>8.7270000000000003</v>
      </c>
      <c r="G1238">
        <v>2.7</v>
      </c>
      <c r="H1238">
        <v>0.63900000000000001</v>
      </c>
      <c r="I1238">
        <v>33.052999999999997</v>
      </c>
      <c r="J1238">
        <v>24.623999999999999</v>
      </c>
      <c r="K1238">
        <v>11.31934</v>
      </c>
      <c r="L1238">
        <v>2.0344289999999998</v>
      </c>
      <c r="M1238">
        <v>2.562541</v>
      </c>
      <c r="N1238">
        <v>1.3977550000000001</v>
      </c>
      <c r="O1238">
        <v>6.5214290000000004</v>
      </c>
    </row>
    <row r="1239" spans="1:16">
      <c r="A1239" s="31">
        <v>4231995</v>
      </c>
      <c r="B1239">
        <v>423</v>
      </c>
      <c r="C1239" t="s">
        <v>5</v>
      </c>
      <c r="D1239">
        <v>1995</v>
      </c>
      <c r="E1239">
        <v>9.9369999999999994</v>
      </c>
      <c r="F1239">
        <v>-17.329000000000001</v>
      </c>
      <c r="G1239">
        <v>2.6</v>
      </c>
      <c r="H1239">
        <v>0.64500000000000002</v>
      </c>
      <c r="I1239">
        <v>26.516999999999999</v>
      </c>
      <c r="J1239">
        <v>25.978000000000002</v>
      </c>
      <c r="K1239">
        <v>19.452549999999999</v>
      </c>
      <c r="L1239">
        <v>0.93023259999999997</v>
      </c>
      <c r="M1239">
        <v>5.2121019999999998</v>
      </c>
      <c r="N1239">
        <v>-24.648340000000001</v>
      </c>
      <c r="O1239">
        <v>-2.8905289999999999</v>
      </c>
    </row>
    <row r="1240" spans="1:16">
      <c r="A1240" s="31">
        <v>4231996</v>
      </c>
      <c r="B1240">
        <v>423</v>
      </c>
      <c r="C1240" t="s">
        <v>5</v>
      </c>
      <c r="D1240">
        <v>1996</v>
      </c>
      <c r="E1240">
        <v>10.016</v>
      </c>
      <c r="F1240">
        <v>7.8719999999999999</v>
      </c>
      <c r="G1240">
        <v>3.1</v>
      </c>
      <c r="H1240">
        <v>0.65600000000000003</v>
      </c>
      <c r="I1240">
        <v>24.175999999999998</v>
      </c>
      <c r="J1240">
        <v>20.978000000000002</v>
      </c>
      <c r="K1240">
        <v>0.78873800000000005</v>
      </c>
      <c r="L1240">
        <v>1.6768289999999999</v>
      </c>
      <c r="M1240">
        <v>-23.834489999999999</v>
      </c>
      <c r="N1240">
        <v>-9.6831569999999996</v>
      </c>
      <c r="O1240">
        <v>1.7015849999999999</v>
      </c>
    </row>
    <row r="1241" spans="1:16">
      <c r="A1241" s="31">
        <v>4231997</v>
      </c>
      <c r="B1241">
        <v>423</v>
      </c>
      <c r="C1241" t="s">
        <v>5</v>
      </c>
      <c r="D1241">
        <v>1997</v>
      </c>
      <c r="E1241">
        <v>9.5440000000000005</v>
      </c>
      <c r="F1241">
        <v>0.88500000000000001</v>
      </c>
      <c r="G1241">
        <v>3.4</v>
      </c>
      <c r="H1241">
        <v>0.66600000000000004</v>
      </c>
      <c r="I1241">
        <v>23.884</v>
      </c>
      <c r="J1241">
        <v>20.716000000000001</v>
      </c>
      <c r="K1241">
        <v>-4.9455159999999996</v>
      </c>
      <c r="L1241">
        <v>1.5015019999999999</v>
      </c>
      <c r="M1241">
        <v>-1.264723</v>
      </c>
      <c r="N1241">
        <v>-1.2225760000000001</v>
      </c>
      <c r="O1241">
        <v>5.0830169999999999</v>
      </c>
    </row>
    <row r="1242" spans="1:16">
      <c r="A1242" s="31">
        <v>4231998</v>
      </c>
      <c r="B1242">
        <v>423</v>
      </c>
      <c r="C1242" t="s">
        <v>5</v>
      </c>
      <c r="D1242">
        <v>1998</v>
      </c>
      <c r="E1242">
        <v>10.250999999999999</v>
      </c>
      <c r="F1242">
        <v>1.909</v>
      </c>
      <c r="G1242">
        <v>3.4</v>
      </c>
      <c r="H1242">
        <v>0.67500000000000004</v>
      </c>
      <c r="I1242">
        <v>18.898</v>
      </c>
      <c r="J1242">
        <v>23.073</v>
      </c>
      <c r="K1242">
        <v>6.8968879999999997</v>
      </c>
      <c r="L1242">
        <v>1.3333330000000001</v>
      </c>
      <c r="M1242">
        <v>10.215400000000001</v>
      </c>
      <c r="N1242">
        <v>-26.383749999999999</v>
      </c>
      <c r="O1242">
        <v>-2.955565</v>
      </c>
    </row>
    <row r="1243" spans="1:16">
      <c r="A1243" s="31">
        <v>4231999</v>
      </c>
      <c r="B1243">
        <v>423</v>
      </c>
      <c r="C1243" t="s">
        <v>5</v>
      </c>
      <c r="D1243">
        <v>1999</v>
      </c>
      <c r="E1243">
        <v>10.502000000000001</v>
      </c>
      <c r="F1243">
        <v>3.3079999999999998</v>
      </c>
      <c r="G1243">
        <v>3.6</v>
      </c>
      <c r="H1243">
        <v>0.68300000000000005</v>
      </c>
      <c r="I1243">
        <v>19.640999999999998</v>
      </c>
      <c r="J1243">
        <v>19.315999999999999</v>
      </c>
      <c r="K1243">
        <v>2.390021</v>
      </c>
      <c r="L1243">
        <v>1.171303</v>
      </c>
      <c r="M1243">
        <v>-19.450199999999999</v>
      </c>
      <c r="N1243">
        <v>3.7829030000000001</v>
      </c>
      <c r="O1243">
        <v>5.8492309999999996</v>
      </c>
    </row>
    <row r="1244" spans="1:16">
      <c r="A1244" s="31">
        <v>4232000</v>
      </c>
      <c r="B1244">
        <v>423</v>
      </c>
      <c r="C1244" t="s">
        <v>5</v>
      </c>
      <c r="D1244">
        <v>2000</v>
      </c>
      <c r="E1244">
        <v>9.9879999999999995</v>
      </c>
      <c r="F1244">
        <v>12.545999999999999</v>
      </c>
      <c r="G1244">
        <v>4.8419999999999996</v>
      </c>
      <c r="H1244">
        <v>0.69</v>
      </c>
      <c r="I1244">
        <v>20.318999999999999</v>
      </c>
      <c r="J1244">
        <v>16.059999999999999</v>
      </c>
      <c r="K1244">
        <v>-5.1461750000000004</v>
      </c>
      <c r="L1244">
        <v>1.0144930000000001</v>
      </c>
      <c r="M1244">
        <v>-20.273969999999998</v>
      </c>
      <c r="N1244">
        <v>3.3367779999999998</v>
      </c>
      <c r="O1244">
        <v>5.5428559999999996</v>
      </c>
      <c r="P1244">
        <v>-0.70385030000000004</v>
      </c>
    </row>
    <row r="1245" spans="1:16">
      <c r="A1245" s="31">
        <v>4232001</v>
      </c>
      <c r="B1245">
        <v>423</v>
      </c>
      <c r="C1245" t="s">
        <v>5</v>
      </c>
      <c r="D1245">
        <v>2001</v>
      </c>
      <c r="E1245">
        <v>10.397</v>
      </c>
      <c r="F1245">
        <v>-0.193</v>
      </c>
      <c r="G1245">
        <v>3.9249999999999998</v>
      </c>
      <c r="H1245">
        <v>0.69799999999999995</v>
      </c>
      <c r="I1245">
        <v>17.666</v>
      </c>
      <c r="J1245">
        <v>16.234999999999999</v>
      </c>
      <c r="K1245">
        <v>3.933827</v>
      </c>
      <c r="L1245">
        <v>1.1461319999999999</v>
      </c>
      <c r="M1245">
        <v>1.0779179999999999</v>
      </c>
      <c r="N1245">
        <v>-15.01755</v>
      </c>
      <c r="O1245">
        <v>0.32287749999999998</v>
      </c>
      <c r="P1245">
        <v>-0.70385030000000004</v>
      </c>
    </row>
    <row r="1246" spans="1:16">
      <c r="A1246" s="31">
        <v>4232002</v>
      </c>
      <c r="B1246">
        <v>423</v>
      </c>
      <c r="C1246" t="s">
        <v>5</v>
      </c>
      <c r="D1246">
        <v>2002</v>
      </c>
      <c r="E1246">
        <v>11.422000000000001</v>
      </c>
      <c r="F1246">
        <v>-0.35499999999999998</v>
      </c>
      <c r="G1246">
        <v>3.5169999999999999</v>
      </c>
      <c r="H1246">
        <v>0.70599999999999996</v>
      </c>
      <c r="I1246">
        <v>20.268000000000001</v>
      </c>
      <c r="J1246">
        <v>18.632000000000001</v>
      </c>
      <c r="K1246">
        <v>8.9739100000000001</v>
      </c>
      <c r="L1246">
        <v>1.1331439999999999</v>
      </c>
      <c r="M1246">
        <v>12.86496</v>
      </c>
      <c r="N1246">
        <v>12.83797</v>
      </c>
      <c r="O1246">
        <v>9.8643400000000003</v>
      </c>
      <c r="P1246">
        <v>-0.70385030000000004</v>
      </c>
    </row>
    <row r="1247" spans="1:16">
      <c r="A1247" s="31">
        <v>4232003</v>
      </c>
      <c r="B1247">
        <v>423</v>
      </c>
      <c r="C1247" t="s">
        <v>5</v>
      </c>
      <c r="D1247">
        <v>2003</v>
      </c>
      <c r="E1247">
        <v>14.552</v>
      </c>
      <c r="F1247">
        <v>-0.97599999999999998</v>
      </c>
      <c r="G1247">
        <v>4.1079999999999997</v>
      </c>
      <c r="H1247">
        <v>0.71399999999999997</v>
      </c>
      <c r="I1247">
        <v>19.524999999999999</v>
      </c>
      <c r="J1247">
        <v>18.356000000000002</v>
      </c>
      <c r="K1247">
        <v>21.509070000000001</v>
      </c>
      <c r="L1247">
        <v>1.1204480000000001</v>
      </c>
      <c r="M1247">
        <v>-1.5035959999999999</v>
      </c>
      <c r="N1247">
        <v>-3.8053780000000001</v>
      </c>
      <c r="O1247">
        <v>3.9038520000000001</v>
      </c>
      <c r="P1247">
        <v>-0.70385030000000004</v>
      </c>
    </row>
    <row r="1248" spans="1:16">
      <c r="A1248" s="31">
        <v>4232004</v>
      </c>
      <c r="B1248">
        <v>423</v>
      </c>
      <c r="C1248" t="s">
        <v>5</v>
      </c>
      <c r="D1248">
        <v>2004</v>
      </c>
      <c r="E1248">
        <v>17.327999999999999</v>
      </c>
      <c r="F1248">
        <v>6.9459999999999997</v>
      </c>
      <c r="G1248">
        <v>4.625</v>
      </c>
      <c r="H1248">
        <v>0.72299999999999998</v>
      </c>
      <c r="I1248">
        <v>21.963999999999999</v>
      </c>
      <c r="J1248">
        <v>17.504000000000001</v>
      </c>
      <c r="K1248">
        <v>16.020309999999998</v>
      </c>
      <c r="L1248">
        <v>1.2448129999999999</v>
      </c>
      <c r="M1248">
        <v>-4.8674590000000002</v>
      </c>
      <c r="N1248">
        <v>11.10454</v>
      </c>
      <c r="O1248">
        <v>8.801933</v>
      </c>
      <c r="P1248">
        <v>-0.70385030000000004</v>
      </c>
    </row>
    <row r="1249" spans="1:16">
      <c r="A1249" s="31">
        <v>4232005</v>
      </c>
      <c r="B1249">
        <v>423</v>
      </c>
      <c r="C1249" t="s">
        <v>5</v>
      </c>
      <c r="D1249">
        <v>2005</v>
      </c>
      <c r="E1249">
        <v>18.713000000000001</v>
      </c>
      <c r="F1249">
        <v>1.57</v>
      </c>
      <c r="G1249">
        <v>5.3</v>
      </c>
      <c r="H1249">
        <v>0.73299999999999998</v>
      </c>
      <c r="I1249">
        <v>22.343</v>
      </c>
      <c r="J1249">
        <v>17.170999999999999</v>
      </c>
      <c r="K1249">
        <v>7.4012719999999996</v>
      </c>
      <c r="L1249">
        <v>1.3642570000000001</v>
      </c>
      <c r="M1249">
        <v>-1.939316</v>
      </c>
      <c r="N1249">
        <v>1.6962809999999999</v>
      </c>
      <c r="O1249">
        <v>5.9049430000000003</v>
      </c>
      <c r="P1249">
        <v>-0.70385030000000004</v>
      </c>
    </row>
    <row r="1250" spans="1:16">
      <c r="A1250" s="31">
        <v>4232006</v>
      </c>
      <c r="B1250">
        <v>423</v>
      </c>
      <c r="C1250" t="s">
        <v>5</v>
      </c>
      <c r="D1250">
        <v>2006</v>
      </c>
      <c r="E1250">
        <v>20.422000000000001</v>
      </c>
      <c r="F1250">
        <v>5.702</v>
      </c>
      <c r="G1250">
        <v>4.55</v>
      </c>
      <c r="H1250">
        <v>0.74399999999999999</v>
      </c>
      <c r="I1250">
        <v>24.504000000000001</v>
      </c>
      <c r="J1250">
        <v>18.233000000000001</v>
      </c>
      <c r="K1250">
        <v>8.3684259999999995</v>
      </c>
      <c r="L1250">
        <v>1.4784949999999999</v>
      </c>
      <c r="M1250">
        <v>5.8246039999999999</v>
      </c>
      <c r="N1250">
        <v>8.8189689999999992</v>
      </c>
      <c r="O1250">
        <v>8.6010580000000001</v>
      </c>
      <c r="P1250">
        <v>-0.70385030000000004</v>
      </c>
    </row>
    <row r="1251" spans="1:16">
      <c r="A1251" s="31">
        <v>4232007</v>
      </c>
      <c r="B1251">
        <v>423</v>
      </c>
      <c r="C1251" t="s">
        <v>5</v>
      </c>
      <c r="D1251">
        <v>2007</v>
      </c>
      <c r="E1251">
        <v>24.082000000000001</v>
      </c>
      <c r="F1251">
        <v>10.462999999999999</v>
      </c>
      <c r="G1251">
        <v>3.9249999999999998</v>
      </c>
      <c r="H1251">
        <v>0.75800000000000001</v>
      </c>
      <c r="I1251">
        <v>24.245000000000001</v>
      </c>
      <c r="J1251">
        <v>13.648</v>
      </c>
      <c r="K1251">
        <v>15.19807</v>
      </c>
      <c r="L1251">
        <v>1.8469660000000001</v>
      </c>
      <c r="M1251">
        <v>-33.594670000000001</v>
      </c>
      <c r="N1251">
        <v>-1.068262</v>
      </c>
      <c r="O1251">
        <v>4.3561170000000002</v>
      </c>
      <c r="P1251">
        <v>-0.70385030000000004</v>
      </c>
    </row>
    <row r="1252" spans="1:16">
      <c r="A1252" s="31">
        <v>4232008</v>
      </c>
      <c r="B1252">
        <v>423</v>
      </c>
      <c r="C1252" t="s">
        <v>5</v>
      </c>
      <c r="D1252">
        <v>2008</v>
      </c>
      <c r="E1252">
        <v>27.954999999999998</v>
      </c>
      <c r="F1252">
        <v>12.507999999999999</v>
      </c>
      <c r="G1252">
        <v>3.65</v>
      </c>
      <c r="H1252">
        <v>0.77600000000000002</v>
      </c>
      <c r="I1252">
        <v>28.803000000000001</v>
      </c>
      <c r="J1252">
        <v>14.215</v>
      </c>
      <c r="K1252">
        <v>13.85441</v>
      </c>
      <c r="L1252">
        <v>2.319588</v>
      </c>
      <c r="M1252">
        <v>3.9887440000000001</v>
      </c>
      <c r="N1252">
        <v>15.82474</v>
      </c>
      <c r="O1252">
        <v>11.55484</v>
      </c>
      <c r="P1252">
        <v>-0.70385030000000004</v>
      </c>
    </row>
    <row r="1253" spans="1:16">
      <c r="A1253" s="31">
        <v>4232009</v>
      </c>
      <c r="B1253">
        <v>423</v>
      </c>
      <c r="C1253" t="s">
        <v>5</v>
      </c>
      <c r="D1253">
        <v>2009</v>
      </c>
      <c r="E1253">
        <v>26.02</v>
      </c>
      <c r="F1253">
        <v>-15.324</v>
      </c>
      <c r="G1253">
        <v>5.3250000000000002</v>
      </c>
      <c r="H1253">
        <v>0.79700000000000004</v>
      </c>
      <c r="I1253">
        <v>22.771999999999998</v>
      </c>
      <c r="J1253">
        <v>16.187000000000001</v>
      </c>
      <c r="K1253">
        <v>-7.4365870000000003</v>
      </c>
      <c r="L1253">
        <v>2.634881</v>
      </c>
      <c r="M1253">
        <v>12.18262</v>
      </c>
      <c r="N1253">
        <v>-26.484279999999998</v>
      </c>
      <c r="O1253">
        <v>-1.824759</v>
      </c>
      <c r="P1253">
        <v>-0.70385030000000004</v>
      </c>
    </row>
    <row r="1254" spans="1:16">
      <c r="A1254" s="31">
        <v>4232010</v>
      </c>
      <c r="B1254">
        <v>423</v>
      </c>
      <c r="C1254" t="s">
        <v>5</v>
      </c>
      <c r="D1254">
        <v>2010</v>
      </c>
      <c r="E1254">
        <v>25.753</v>
      </c>
      <c r="F1254">
        <v>10.795</v>
      </c>
      <c r="G1254">
        <v>6.2750000000000004</v>
      </c>
      <c r="H1254">
        <v>0.81899999999999995</v>
      </c>
      <c r="I1254">
        <v>23.911999999999999</v>
      </c>
      <c r="J1254">
        <v>13.292</v>
      </c>
      <c r="K1254">
        <v>-1.036772</v>
      </c>
      <c r="L1254">
        <v>2.6862029999999999</v>
      </c>
      <c r="M1254">
        <v>-21.78002</v>
      </c>
      <c r="N1254">
        <v>4.7674810000000001</v>
      </c>
      <c r="O1254">
        <v>7.3749589999999996</v>
      </c>
      <c r="P1254">
        <v>-0.70385030000000004</v>
      </c>
    </row>
    <row r="1255" spans="1:16">
      <c r="A1255" s="31">
        <v>4232011</v>
      </c>
      <c r="B1255">
        <v>423</v>
      </c>
      <c r="C1255" t="s">
        <v>5</v>
      </c>
      <c r="D1255">
        <v>2011</v>
      </c>
      <c r="E1255">
        <v>27.56</v>
      </c>
      <c r="F1255">
        <v>-2.5920000000000001</v>
      </c>
      <c r="G1255">
        <v>7.85</v>
      </c>
      <c r="H1255">
        <v>0.84</v>
      </c>
      <c r="I1255">
        <v>18.8</v>
      </c>
      <c r="J1255">
        <v>16.611999999999998</v>
      </c>
      <c r="K1255">
        <v>6.5566040000000001</v>
      </c>
      <c r="L1255">
        <v>2.5</v>
      </c>
      <c r="M1255">
        <v>19.98555</v>
      </c>
      <c r="N1255">
        <v>-27.191490000000002</v>
      </c>
      <c r="O1255">
        <v>-1.9131720000000001</v>
      </c>
      <c r="P1255">
        <v>-0.70385030000000004</v>
      </c>
    </row>
    <row r="1256" spans="1:16">
      <c r="A1256" s="31">
        <v>4232012</v>
      </c>
      <c r="B1256">
        <v>423</v>
      </c>
      <c r="C1256" t="s">
        <v>5</v>
      </c>
      <c r="D1256">
        <v>2012</v>
      </c>
      <c r="E1256">
        <v>24.992999999999999</v>
      </c>
      <c r="F1256">
        <v>-3.633</v>
      </c>
      <c r="G1256">
        <v>11.8</v>
      </c>
      <c r="H1256">
        <v>0.86199999999999999</v>
      </c>
      <c r="I1256">
        <v>16.033000000000001</v>
      </c>
      <c r="J1256">
        <v>12.335000000000001</v>
      </c>
      <c r="K1256">
        <v>-10.27088</v>
      </c>
      <c r="L1256">
        <v>2.5522040000000001</v>
      </c>
      <c r="M1256">
        <v>-34.673690000000001</v>
      </c>
      <c r="N1256">
        <v>-17.25816</v>
      </c>
      <c r="O1256">
        <v>-0.40956019999999999</v>
      </c>
      <c r="P1256">
        <v>-0.70385030000000004</v>
      </c>
    </row>
    <row r="1257" spans="1:16">
      <c r="A1257" s="31">
        <v>4232013</v>
      </c>
      <c r="B1257">
        <v>423</v>
      </c>
      <c r="C1257" t="s">
        <v>5</v>
      </c>
      <c r="D1257">
        <v>2013</v>
      </c>
      <c r="E1257">
        <v>23.9</v>
      </c>
      <c r="F1257">
        <v>-4.556</v>
      </c>
      <c r="G1257">
        <v>15.85</v>
      </c>
      <c r="H1257">
        <v>0.86599999999999999</v>
      </c>
      <c r="I1257">
        <v>12.852</v>
      </c>
      <c r="J1257">
        <v>11.451000000000001</v>
      </c>
      <c r="K1257">
        <v>-4.5732220000000003</v>
      </c>
      <c r="L1257">
        <v>0.46189380000000002</v>
      </c>
      <c r="M1257">
        <v>-7.7198500000000001</v>
      </c>
      <c r="N1257">
        <v>-24.751010000000001</v>
      </c>
      <c r="O1257">
        <v>-3.7474120000000002</v>
      </c>
      <c r="P1257">
        <v>-0.70385030000000004</v>
      </c>
    </row>
    <row r="1258" spans="1:16">
      <c r="A1258" s="31">
        <v>4232014</v>
      </c>
      <c r="B1258">
        <v>423</v>
      </c>
      <c r="C1258" t="s">
        <v>5</v>
      </c>
      <c r="D1258">
        <v>2014</v>
      </c>
      <c r="E1258">
        <v>23.161999999999999</v>
      </c>
      <c r="F1258">
        <v>7.72</v>
      </c>
      <c r="G1258">
        <v>16.074999999999999</v>
      </c>
      <c r="H1258">
        <v>0.85799999999999998</v>
      </c>
      <c r="I1258">
        <v>13.45</v>
      </c>
      <c r="J1258">
        <v>9.4960000000000004</v>
      </c>
      <c r="K1258">
        <v>-3.1862529999999998</v>
      </c>
      <c r="L1258">
        <v>-0.93240089999999998</v>
      </c>
      <c r="M1258">
        <v>-20.587620000000001</v>
      </c>
      <c r="N1258">
        <v>4.4460959999999998</v>
      </c>
      <c r="O1258">
        <v>4.2537399999999996</v>
      </c>
      <c r="P1258">
        <v>-0.70385030000000004</v>
      </c>
    </row>
    <row r="1259" spans="1:16">
      <c r="A1259" s="31">
        <v>4232015</v>
      </c>
      <c r="B1259">
        <v>423</v>
      </c>
      <c r="C1259" t="s">
        <v>5</v>
      </c>
      <c r="D1259">
        <v>2015</v>
      </c>
      <c r="E1259">
        <v>19.844000000000001</v>
      </c>
      <c r="F1259">
        <v>9.1319999999999997</v>
      </c>
      <c r="G1259">
        <v>14.9</v>
      </c>
      <c r="H1259">
        <v>0.84699999999999998</v>
      </c>
      <c r="I1259">
        <v>13.18</v>
      </c>
      <c r="J1259">
        <v>13.228999999999999</v>
      </c>
      <c r="K1259">
        <v>-16.720420000000001</v>
      </c>
      <c r="L1259">
        <v>-1.2987010000000001</v>
      </c>
      <c r="M1259">
        <v>28.218309999999999</v>
      </c>
      <c r="N1259">
        <v>-2.0485579999999999</v>
      </c>
      <c r="O1259">
        <v>3.4224510000000001</v>
      </c>
      <c r="P1259">
        <v>-0.70385030000000004</v>
      </c>
    </row>
    <row r="1260" spans="1:16">
      <c r="A1260" s="31">
        <v>4232016</v>
      </c>
      <c r="B1260">
        <v>423</v>
      </c>
      <c r="C1260" t="s">
        <v>5</v>
      </c>
      <c r="D1260">
        <v>2016</v>
      </c>
      <c r="E1260">
        <v>20.946999999999999</v>
      </c>
      <c r="F1260">
        <v>10.026</v>
      </c>
      <c r="G1260">
        <v>12.95</v>
      </c>
      <c r="H1260">
        <v>0.84799999999999998</v>
      </c>
      <c r="I1260">
        <v>17.364000000000001</v>
      </c>
      <c r="J1260">
        <v>13.236000000000001</v>
      </c>
      <c r="K1260">
        <v>5.2656700000000001</v>
      </c>
      <c r="L1260">
        <v>0.1179245</v>
      </c>
      <c r="M1260">
        <v>5.2886099999999998E-2</v>
      </c>
      <c r="N1260">
        <v>24.095829999999999</v>
      </c>
      <c r="O1260">
        <v>12.286569999999999</v>
      </c>
      <c r="P1260">
        <v>-0.70385030000000004</v>
      </c>
    </row>
    <row r="1261" spans="1:16">
      <c r="A1261" s="31">
        <v>4232017</v>
      </c>
      <c r="B1261">
        <v>423</v>
      </c>
      <c r="C1261" t="s">
        <v>5</v>
      </c>
      <c r="D1261">
        <v>2017</v>
      </c>
      <c r="E1261">
        <v>22.721</v>
      </c>
      <c r="F1261">
        <v>12.875</v>
      </c>
      <c r="G1261">
        <v>11.05</v>
      </c>
      <c r="H1261">
        <v>0.85499999999999998</v>
      </c>
      <c r="I1261">
        <v>20.204000000000001</v>
      </c>
      <c r="J1261">
        <v>14.815</v>
      </c>
      <c r="K1261">
        <v>7.8077550000000002</v>
      </c>
      <c r="L1261">
        <v>0.81871340000000004</v>
      </c>
      <c r="M1261">
        <v>10.65812</v>
      </c>
      <c r="N1261">
        <v>14.056620000000001</v>
      </c>
      <c r="O1261">
        <v>9.9267489999999992</v>
      </c>
      <c r="P1261">
        <v>-0.70385030000000004</v>
      </c>
    </row>
    <row r="1262" spans="1:16">
      <c r="A1262" s="31">
        <v>4232018</v>
      </c>
      <c r="B1262">
        <v>423</v>
      </c>
      <c r="C1262" t="s">
        <v>5</v>
      </c>
      <c r="D1262">
        <v>2018</v>
      </c>
      <c r="E1262">
        <v>25.321999999999999</v>
      </c>
      <c r="F1262">
        <v>4.4729999999999999</v>
      </c>
      <c r="G1262">
        <v>8.35</v>
      </c>
      <c r="H1262">
        <v>0.86399999999999999</v>
      </c>
      <c r="I1262">
        <v>18.440999999999999</v>
      </c>
      <c r="J1262">
        <v>14.583</v>
      </c>
      <c r="K1262">
        <v>10.271699999999999</v>
      </c>
      <c r="L1262">
        <v>1.0416669999999999</v>
      </c>
      <c r="M1262">
        <v>-1.590894</v>
      </c>
      <c r="N1262">
        <v>-9.560219</v>
      </c>
      <c r="O1262">
        <v>1.9415039999999999</v>
      </c>
      <c r="P1262">
        <v>-0.70385030000000004</v>
      </c>
    </row>
    <row r="1263" spans="1:16">
      <c r="A1263" s="31">
        <v>4232019</v>
      </c>
      <c r="B1263">
        <v>423</v>
      </c>
      <c r="C1263" t="s">
        <v>5</v>
      </c>
      <c r="D1263">
        <v>2019</v>
      </c>
      <c r="E1263">
        <v>24.952999999999999</v>
      </c>
      <c r="F1263">
        <v>1.9510000000000001</v>
      </c>
      <c r="G1263">
        <v>7.0750000000000002</v>
      </c>
      <c r="H1263">
        <v>0.876</v>
      </c>
      <c r="I1263">
        <v>19.687000000000001</v>
      </c>
      <c r="J1263">
        <v>13.461</v>
      </c>
      <c r="K1263">
        <v>-1.47878</v>
      </c>
      <c r="L1263">
        <v>1.3698630000000001</v>
      </c>
      <c r="M1263">
        <v>-8.335191</v>
      </c>
      <c r="N1263">
        <v>6.3290499999999996</v>
      </c>
      <c r="O1263">
        <v>7.2219990000000003</v>
      </c>
    </row>
    <row r="1264" spans="1:16">
      <c r="A1264" s="31">
        <v>4232020</v>
      </c>
      <c r="B1264">
        <v>423</v>
      </c>
      <c r="C1264" t="s">
        <v>5</v>
      </c>
      <c r="D1264">
        <v>2020</v>
      </c>
      <c r="E1264">
        <v>23.966999999999999</v>
      </c>
      <c r="F1264">
        <v>-5.84</v>
      </c>
      <c r="G1264">
        <v>7.6</v>
      </c>
      <c r="H1264">
        <v>0.88600000000000001</v>
      </c>
      <c r="I1264">
        <v>23.265999999999998</v>
      </c>
      <c r="J1264">
        <v>13.042999999999999</v>
      </c>
      <c r="K1264">
        <v>-4.1139900000000003</v>
      </c>
      <c r="L1264">
        <v>1.128668</v>
      </c>
      <c r="M1264">
        <v>-3.2047840000000001</v>
      </c>
      <c r="N1264">
        <v>15.382960000000001</v>
      </c>
      <c r="O1264">
        <v>10.166180000000001</v>
      </c>
    </row>
    <row r="1265" spans="1:15">
      <c r="A1265" s="31">
        <v>4232021</v>
      </c>
      <c r="B1265">
        <v>423</v>
      </c>
      <c r="C1265" t="s">
        <v>5</v>
      </c>
      <c r="D1265">
        <v>2021</v>
      </c>
      <c r="E1265">
        <v>26.478999999999999</v>
      </c>
      <c r="F1265">
        <v>0.92500000000000004</v>
      </c>
      <c r="G1265">
        <v>7.47</v>
      </c>
      <c r="H1265">
        <v>0.89600000000000002</v>
      </c>
      <c r="I1265">
        <v>24.068999999999999</v>
      </c>
      <c r="J1265">
        <v>15.532</v>
      </c>
      <c r="K1265">
        <v>9.4867629999999998</v>
      </c>
      <c r="L1265">
        <v>1.116071</v>
      </c>
      <c r="M1265">
        <v>16.024979999999999</v>
      </c>
      <c r="N1265">
        <v>3.3362419999999999</v>
      </c>
      <c r="O1265">
        <v>6.829021</v>
      </c>
    </row>
    <row r="1266" spans="1:15">
      <c r="A1266" s="31">
        <v>4232022</v>
      </c>
      <c r="B1266">
        <v>423</v>
      </c>
      <c r="C1266" t="s">
        <v>5</v>
      </c>
      <c r="D1266">
        <v>2022</v>
      </c>
      <c r="E1266">
        <v>28.297000000000001</v>
      </c>
      <c r="F1266">
        <v>6.74</v>
      </c>
      <c r="G1266">
        <v>6.9930000000000003</v>
      </c>
      <c r="H1266">
        <v>0.90600000000000003</v>
      </c>
      <c r="I1266">
        <v>23.952999999999999</v>
      </c>
      <c r="J1266">
        <v>17.846</v>
      </c>
      <c r="K1266">
        <v>6.424709</v>
      </c>
      <c r="L1266">
        <v>1.103753</v>
      </c>
      <c r="M1266">
        <v>12.96649</v>
      </c>
      <c r="N1266">
        <v>-0.48428169999999998</v>
      </c>
      <c r="O1266">
        <v>5.4607700000000001</v>
      </c>
    </row>
    <row r="1267" spans="1:15">
      <c r="A1267" s="31">
        <v>4232023</v>
      </c>
      <c r="B1267">
        <v>423</v>
      </c>
      <c r="C1267" t="s">
        <v>5</v>
      </c>
      <c r="D1267">
        <v>2023</v>
      </c>
      <c r="E1267">
        <v>29.788</v>
      </c>
      <c r="F1267">
        <v>6.1749999999999998</v>
      </c>
      <c r="G1267">
        <v>6.5129999999999999</v>
      </c>
      <c r="H1267">
        <v>0.91700000000000004</v>
      </c>
      <c r="I1267">
        <v>23.588000000000001</v>
      </c>
      <c r="J1267">
        <v>18.276</v>
      </c>
      <c r="K1267">
        <v>5.0053710000000002</v>
      </c>
      <c r="L1267">
        <v>1.1995640000000001</v>
      </c>
      <c r="M1267">
        <v>2.3528129999999998</v>
      </c>
      <c r="N1267">
        <v>-1.5473969999999999</v>
      </c>
      <c r="O1267">
        <v>4.8409170000000001</v>
      </c>
    </row>
    <row r="1268" spans="1:15">
      <c r="A1268" s="31">
        <v>4232024</v>
      </c>
      <c r="B1268">
        <v>423</v>
      </c>
      <c r="C1268" t="s">
        <v>5</v>
      </c>
      <c r="D1268">
        <v>2024</v>
      </c>
      <c r="E1268">
        <v>31.283999999999999</v>
      </c>
      <c r="F1268">
        <v>5.5</v>
      </c>
      <c r="G1268">
        <v>6.032</v>
      </c>
      <c r="H1268">
        <v>0.92700000000000005</v>
      </c>
      <c r="I1268">
        <v>23.283999999999999</v>
      </c>
      <c r="J1268">
        <v>19.087</v>
      </c>
      <c r="K1268">
        <v>4.7819969999999996</v>
      </c>
      <c r="L1268">
        <v>1.078749</v>
      </c>
      <c r="M1268">
        <v>4.2489650000000001</v>
      </c>
      <c r="N1268">
        <v>-1.3056179999999999</v>
      </c>
      <c r="O1268">
        <v>4.8811650000000002</v>
      </c>
    </row>
    <row r="1269" spans="1:15">
      <c r="A1269" s="31">
        <v>4232025</v>
      </c>
      <c r="B1269">
        <v>423</v>
      </c>
      <c r="C1269" t="s">
        <v>5</v>
      </c>
      <c r="D1269">
        <v>2025</v>
      </c>
      <c r="E1269">
        <v>32.819000000000003</v>
      </c>
      <c r="F1269">
        <v>4.8339999999999996</v>
      </c>
      <c r="G1269">
        <v>5.5469999999999997</v>
      </c>
      <c r="H1269">
        <v>0.93799999999999994</v>
      </c>
      <c r="I1269">
        <v>22.954999999999998</v>
      </c>
      <c r="J1269">
        <v>19.032</v>
      </c>
      <c r="K1269">
        <v>4.6771690000000001</v>
      </c>
      <c r="L1269">
        <v>1.1727080000000001</v>
      </c>
      <c r="M1269">
        <v>-0.28898699999999999</v>
      </c>
      <c r="N1269">
        <v>-1.4332389999999999</v>
      </c>
      <c r="O1269">
        <v>4.7684170000000003</v>
      </c>
    </row>
    <row r="1270" spans="1:15">
      <c r="A1270" s="31">
        <v>4232026</v>
      </c>
      <c r="B1270">
        <v>423</v>
      </c>
      <c r="C1270" t="s">
        <v>5</v>
      </c>
      <c r="D1270">
        <v>2026</v>
      </c>
      <c r="E1270">
        <v>34.51</v>
      </c>
      <c r="F1270">
        <v>4.8360000000000003</v>
      </c>
      <c r="G1270">
        <v>5.0609999999999999</v>
      </c>
      <c r="H1270">
        <v>0.94799999999999995</v>
      </c>
      <c r="I1270">
        <v>22.672000000000001</v>
      </c>
      <c r="J1270">
        <v>19.023</v>
      </c>
      <c r="K1270">
        <v>4.900029</v>
      </c>
      <c r="L1270">
        <v>1.0548519999999999</v>
      </c>
      <c r="M1270">
        <v>-4.7311100000000002E-2</v>
      </c>
      <c r="N1270">
        <v>-1.2482359999999999</v>
      </c>
      <c r="O1270">
        <v>4.7377669999999998</v>
      </c>
    </row>
    <row r="1271" spans="1:15">
      <c r="A1271" s="31">
        <v>4361980</v>
      </c>
      <c r="B1271">
        <v>436</v>
      </c>
      <c r="C1271" t="s">
        <v>15</v>
      </c>
      <c r="D1271">
        <v>1980</v>
      </c>
      <c r="E1271">
        <v>23.927</v>
      </c>
      <c r="F1271">
        <v>-6.28</v>
      </c>
      <c r="G1271">
        <v>4.78</v>
      </c>
      <c r="H1271">
        <v>3.92</v>
      </c>
      <c r="I1271">
        <v>20.948</v>
      </c>
      <c r="J1271">
        <v>15.744</v>
      </c>
    </row>
    <row r="1272" spans="1:15">
      <c r="A1272" s="31">
        <v>4361981</v>
      </c>
      <c r="B1272">
        <v>436</v>
      </c>
      <c r="C1272" t="s">
        <v>15</v>
      </c>
      <c r="D1272">
        <v>1981</v>
      </c>
      <c r="E1272">
        <v>25.352</v>
      </c>
      <c r="F1272">
        <v>9.7490000000000006</v>
      </c>
      <c r="G1272">
        <v>5.1150000000000002</v>
      </c>
      <c r="H1272">
        <v>3.948</v>
      </c>
      <c r="I1272">
        <v>19.683</v>
      </c>
      <c r="J1272">
        <v>12.747</v>
      </c>
      <c r="K1272">
        <v>5.6208580000000001</v>
      </c>
      <c r="L1272">
        <v>0.70921990000000001</v>
      </c>
      <c r="M1272">
        <v>-23.511410000000001</v>
      </c>
      <c r="N1272">
        <v>-6.4268660000000004</v>
      </c>
      <c r="O1272">
        <v>1.9664809999999999</v>
      </c>
    </row>
    <row r="1273" spans="1:15">
      <c r="A1273" s="31">
        <v>4361982</v>
      </c>
      <c r="B1273">
        <v>436</v>
      </c>
      <c r="C1273" t="s">
        <v>15</v>
      </c>
      <c r="D1273">
        <v>1982</v>
      </c>
      <c r="E1273">
        <v>27.170999999999999</v>
      </c>
      <c r="F1273">
        <v>4.1260000000000003</v>
      </c>
      <c r="G1273">
        <v>5.048</v>
      </c>
      <c r="H1273">
        <v>4.0179999999999998</v>
      </c>
      <c r="I1273">
        <v>22.253</v>
      </c>
      <c r="J1273">
        <v>12.351000000000001</v>
      </c>
      <c r="K1273">
        <v>6.6946380000000003</v>
      </c>
      <c r="L1273">
        <v>1.7421599999999999</v>
      </c>
      <c r="M1273">
        <v>-3.2062179999999998</v>
      </c>
      <c r="N1273">
        <v>11.548999999999999</v>
      </c>
      <c r="O1273">
        <v>9.4229559999999992</v>
      </c>
    </row>
    <row r="1274" spans="1:15">
      <c r="A1274" s="31">
        <v>4361983</v>
      </c>
      <c r="B1274">
        <v>436</v>
      </c>
      <c r="C1274" t="s">
        <v>15</v>
      </c>
      <c r="D1274">
        <v>1983</v>
      </c>
      <c r="E1274">
        <v>30.303000000000001</v>
      </c>
      <c r="F1274">
        <v>6.3860000000000001</v>
      </c>
      <c r="G1274">
        <v>4.5620000000000003</v>
      </c>
      <c r="H1274">
        <v>4.1040000000000001</v>
      </c>
      <c r="I1274">
        <v>23.152000000000001</v>
      </c>
      <c r="J1274">
        <v>13.686</v>
      </c>
      <c r="K1274">
        <v>10.335610000000001</v>
      </c>
      <c r="L1274">
        <v>2.0955170000000001</v>
      </c>
      <c r="M1274">
        <v>9.7544939999999993</v>
      </c>
      <c r="N1274">
        <v>3.8830339999999999</v>
      </c>
      <c r="O1274">
        <v>7.6283620000000001</v>
      </c>
    </row>
    <row r="1275" spans="1:15">
      <c r="A1275" s="31">
        <v>4361984</v>
      </c>
      <c r="B1275">
        <v>436</v>
      </c>
      <c r="C1275" t="s">
        <v>15</v>
      </c>
      <c r="D1275">
        <v>1984</v>
      </c>
      <c r="E1275">
        <v>28.687000000000001</v>
      </c>
      <c r="F1275">
        <v>-0.82799999999999996</v>
      </c>
      <c r="G1275">
        <v>5.8929999999999998</v>
      </c>
      <c r="H1275">
        <v>4.157</v>
      </c>
      <c r="I1275">
        <v>21.151</v>
      </c>
      <c r="J1275">
        <v>14.225</v>
      </c>
      <c r="K1275">
        <v>-5.6332139999999997</v>
      </c>
      <c r="L1275">
        <v>1.274958</v>
      </c>
      <c r="M1275">
        <v>3.789104</v>
      </c>
      <c r="N1275">
        <v>-9.4605460000000008</v>
      </c>
      <c r="O1275">
        <v>2.3491849999999999</v>
      </c>
    </row>
    <row r="1276" spans="1:15">
      <c r="A1276" s="31">
        <v>4361985</v>
      </c>
      <c r="B1276">
        <v>436</v>
      </c>
      <c r="C1276" t="s">
        <v>15</v>
      </c>
      <c r="D1276">
        <v>1985</v>
      </c>
      <c r="E1276">
        <v>26.663</v>
      </c>
      <c r="F1276">
        <v>-0.93400000000000005</v>
      </c>
      <c r="G1276">
        <v>6.6929999999999996</v>
      </c>
      <c r="H1276">
        <v>4.2309999999999999</v>
      </c>
      <c r="I1276">
        <v>17.925000000000001</v>
      </c>
      <c r="J1276">
        <v>20.318999999999999</v>
      </c>
      <c r="K1276">
        <v>-7.5910440000000001</v>
      </c>
      <c r="L1276">
        <v>1.748996</v>
      </c>
      <c r="M1276">
        <v>29.991630000000001</v>
      </c>
      <c r="N1276">
        <v>-17.997209999999999</v>
      </c>
      <c r="O1276">
        <v>0.80804770000000004</v>
      </c>
    </row>
    <row r="1277" spans="1:15">
      <c r="A1277" s="31">
        <v>4361986</v>
      </c>
      <c r="B1277">
        <v>436</v>
      </c>
      <c r="C1277" t="s">
        <v>15</v>
      </c>
      <c r="D1277">
        <v>1986</v>
      </c>
      <c r="E1277">
        <v>32.823999999999998</v>
      </c>
      <c r="F1277">
        <v>9.2240000000000002</v>
      </c>
      <c r="G1277">
        <v>7.0780000000000003</v>
      </c>
      <c r="H1277">
        <v>4.2960000000000003</v>
      </c>
      <c r="I1277">
        <v>18.373999999999999</v>
      </c>
      <c r="J1277">
        <v>21.079000000000001</v>
      </c>
      <c r="K1277">
        <v>18.7698</v>
      </c>
      <c r="L1277">
        <v>1.5130349999999999</v>
      </c>
      <c r="M1277">
        <v>3.6054840000000001</v>
      </c>
      <c r="N1277">
        <v>2.4436710000000001</v>
      </c>
      <c r="O1277">
        <v>6.4597819999999997</v>
      </c>
    </row>
    <row r="1278" spans="1:15">
      <c r="A1278" s="31">
        <v>4361987</v>
      </c>
      <c r="B1278">
        <v>436</v>
      </c>
      <c r="C1278" t="s">
        <v>15</v>
      </c>
      <c r="D1278">
        <v>1987</v>
      </c>
      <c r="E1278">
        <v>39.204999999999998</v>
      </c>
      <c r="F1278">
        <v>18.962</v>
      </c>
      <c r="G1278">
        <v>6.0570000000000004</v>
      </c>
      <c r="H1278">
        <v>4.3659999999999997</v>
      </c>
      <c r="I1278">
        <v>18.323</v>
      </c>
      <c r="J1278">
        <v>13.351000000000001</v>
      </c>
      <c r="K1278">
        <v>16.27599</v>
      </c>
      <c r="L1278">
        <v>1.6032979999999999</v>
      </c>
      <c r="M1278">
        <v>-57.883299999999998</v>
      </c>
      <c r="N1278">
        <v>-0.27833869999999999</v>
      </c>
      <c r="O1278">
        <v>3.6068899999999999</v>
      </c>
    </row>
    <row r="1279" spans="1:15">
      <c r="A1279" s="31">
        <v>4361988</v>
      </c>
      <c r="B1279">
        <v>436</v>
      </c>
      <c r="C1279" t="s">
        <v>15</v>
      </c>
      <c r="D1279">
        <v>1988</v>
      </c>
      <c r="E1279">
        <v>48.564999999999998</v>
      </c>
      <c r="F1279">
        <v>-2.9359999999999999</v>
      </c>
      <c r="G1279">
        <v>6.4279999999999999</v>
      </c>
      <c r="H1279">
        <v>4.4390000000000001</v>
      </c>
      <c r="I1279">
        <v>18.126999999999999</v>
      </c>
      <c r="J1279">
        <v>15.156000000000001</v>
      </c>
      <c r="K1279">
        <v>19.273140000000001</v>
      </c>
      <c r="L1279">
        <v>1.6445149999999999</v>
      </c>
      <c r="M1279">
        <v>11.909470000000001</v>
      </c>
      <c r="N1279">
        <v>-1.0812600000000001</v>
      </c>
      <c r="O1279">
        <v>5.6859719999999996</v>
      </c>
    </row>
    <row r="1280" spans="1:15">
      <c r="A1280" s="31">
        <v>4361989</v>
      </c>
      <c r="B1280">
        <v>436</v>
      </c>
      <c r="C1280" t="s">
        <v>15</v>
      </c>
      <c r="D1280">
        <v>1989</v>
      </c>
      <c r="E1280">
        <v>49.414000000000001</v>
      </c>
      <c r="F1280">
        <v>-4.9039999999999999</v>
      </c>
      <c r="G1280">
        <v>8.8810000000000002</v>
      </c>
      <c r="H1280">
        <v>4.516</v>
      </c>
      <c r="I1280">
        <v>17.483000000000001</v>
      </c>
      <c r="J1280">
        <v>16.739000000000001</v>
      </c>
      <c r="K1280">
        <v>1.718137</v>
      </c>
      <c r="L1280">
        <v>1.705049</v>
      </c>
      <c r="M1280">
        <v>9.4569569999999992</v>
      </c>
      <c r="N1280">
        <v>-3.6835779999999998</v>
      </c>
      <c r="O1280">
        <v>4.7999749999999999</v>
      </c>
    </row>
    <row r="1281" spans="1:16">
      <c r="A1281" s="31">
        <v>4361990</v>
      </c>
      <c r="B1281">
        <v>436</v>
      </c>
      <c r="C1281" t="s">
        <v>15</v>
      </c>
      <c r="D1281">
        <v>1990</v>
      </c>
      <c r="E1281">
        <v>58.308999999999997</v>
      </c>
      <c r="F1281">
        <v>8.8559999999999999</v>
      </c>
      <c r="G1281">
        <v>9.5670000000000002</v>
      </c>
      <c r="H1281">
        <v>4.6580000000000004</v>
      </c>
      <c r="I1281">
        <v>19.542000000000002</v>
      </c>
      <c r="J1281">
        <v>18.515000000000001</v>
      </c>
      <c r="K1281">
        <v>15.25494</v>
      </c>
      <c r="L1281">
        <v>3.0485190000000002</v>
      </c>
      <c r="M1281">
        <v>9.5922219999999996</v>
      </c>
      <c r="N1281">
        <v>10.53628</v>
      </c>
      <c r="O1281">
        <v>10.616020000000001</v>
      </c>
    </row>
    <row r="1282" spans="1:16">
      <c r="A1282" s="31">
        <v>4361991</v>
      </c>
      <c r="B1282">
        <v>436</v>
      </c>
      <c r="C1282" t="s">
        <v>15</v>
      </c>
      <c r="D1282">
        <v>1991</v>
      </c>
      <c r="E1282">
        <v>66.144000000000005</v>
      </c>
      <c r="F1282">
        <v>15.97</v>
      </c>
      <c r="G1282">
        <v>10.585000000000001</v>
      </c>
      <c r="H1282">
        <v>4.9459999999999997</v>
      </c>
      <c r="I1282">
        <v>25.44</v>
      </c>
      <c r="J1282">
        <v>21.687000000000001</v>
      </c>
      <c r="K1282">
        <v>11.845370000000001</v>
      </c>
      <c r="L1282">
        <v>5.8228869999999997</v>
      </c>
      <c r="M1282">
        <v>14.62627</v>
      </c>
      <c r="N1282">
        <v>23.183959999999999</v>
      </c>
      <c r="O1282">
        <v>17.284960000000002</v>
      </c>
    </row>
    <row r="1283" spans="1:16">
      <c r="A1283" s="31">
        <v>4361992</v>
      </c>
      <c r="B1283">
        <v>436</v>
      </c>
      <c r="C1283" t="s">
        <v>15</v>
      </c>
      <c r="D1283">
        <v>1992</v>
      </c>
      <c r="E1283">
        <v>73.911000000000001</v>
      </c>
      <c r="F1283">
        <v>8.7829999999999995</v>
      </c>
      <c r="G1283">
        <v>11.154999999999999</v>
      </c>
      <c r="H1283">
        <v>5.1239999999999997</v>
      </c>
      <c r="I1283">
        <v>25.425999999999998</v>
      </c>
      <c r="J1283">
        <v>22.463999999999999</v>
      </c>
      <c r="K1283">
        <v>10.50858</v>
      </c>
      <c r="L1283">
        <v>3.473849</v>
      </c>
      <c r="M1283">
        <v>3.4588679999999998</v>
      </c>
      <c r="N1283">
        <v>-5.5061699999999998E-2</v>
      </c>
      <c r="O1283">
        <v>7.2884019999999996</v>
      </c>
    </row>
    <row r="1284" spans="1:16">
      <c r="A1284" s="31">
        <v>4361993</v>
      </c>
      <c r="B1284">
        <v>436</v>
      </c>
      <c r="C1284" t="s">
        <v>15</v>
      </c>
      <c r="D1284">
        <v>1993</v>
      </c>
      <c r="E1284">
        <v>74.284999999999997</v>
      </c>
      <c r="F1284">
        <v>14.07</v>
      </c>
      <c r="G1284">
        <v>10.015000000000001</v>
      </c>
      <c r="H1284">
        <v>5.2590000000000003</v>
      </c>
      <c r="I1284">
        <v>25.672999999999998</v>
      </c>
      <c r="J1284">
        <v>20.509</v>
      </c>
      <c r="K1284">
        <v>0.50346639999999998</v>
      </c>
      <c r="L1284">
        <v>2.5670280000000001</v>
      </c>
      <c r="M1284">
        <v>-9.5324000000000009</v>
      </c>
      <c r="N1284">
        <v>0.96210030000000002</v>
      </c>
      <c r="O1284">
        <v>6.4277259999999998</v>
      </c>
    </row>
    <row r="1285" spans="1:16">
      <c r="A1285" s="31">
        <v>4361994</v>
      </c>
      <c r="B1285">
        <v>436</v>
      </c>
      <c r="C1285" t="s">
        <v>15</v>
      </c>
      <c r="D1285">
        <v>1994</v>
      </c>
      <c r="E1285">
        <v>84.796999999999997</v>
      </c>
      <c r="F1285">
        <v>13.196</v>
      </c>
      <c r="G1285">
        <v>7.8280000000000003</v>
      </c>
      <c r="H1285">
        <v>5.3949999999999996</v>
      </c>
      <c r="I1285">
        <v>24.997</v>
      </c>
      <c r="J1285">
        <v>19.210999999999999</v>
      </c>
      <c r="K1285">
        <v>12.396660000000001</v>
      </c>
      <c r="L1285">
        <v>2.5208529999999998</v>
      </c>
      <c r="M1285">
        <v>-6.7565460000000002</v>
      </c>
      <c r="N1285">
        <v>-2.7043240000000002</v>
      </c>
      <c r="O1285">
        <v>5.2745499999999996</v>
      </c>
    </row>
    <row r="1286" spans="1:16">
      <c r="A1286" s="31">
        <v>4361995</v>
      </c>
      <c r="B1286">
        <v>436</v>
      </c>
      <c r="C1286" t="s">
        <v>15</v>
      </c>
      <c r="D1286">
        <v>1995</v>
      </c>
      <c r="E1286">
        <v>100.735</v>
      </c>
      <c r="F1286">
        <v>9.3680000000000003</v>
      </c>
      <c r="G1286">
        <v>6.8630000000000004</v>
      </c>
      <c r="H1286">
        <v>5.5419999999999998</v>
      </c>
      <c r="I1286">
        <v>26.152999999999999</v>
      </c>
      <c r="J1286">
        <v>21.225000000000001</v>
      </c>
      <c r="K1286">
        <v>15.821709999999999</v>
      </c>
      <c r="L1286">
        <v>2.6524719999999999</v>
      </c>
      <c r="M1286">
        <v>9.4888110000000001</v>
      </c>
      <c r="N1286">
        <v>4.4201430000000004</v>
      </c>
      <c r="O1286">
        <v>8.2664469999999994</v>
      </c>
    </row>
    <row r="1287" spans="1:16">
      <c r="A1287" s="31">
        <v>4361996</v>
      </c>
      <c r="B1287">
        <v>436</v>
      </c>
      <c r="C1287" t="s">
        <v>15</v>
      </c>
      <c r="D1287">
        <v>1996</v>
      </c>
      <c r="E1287">
        <v>110.43</v>
      </c>
      <c r="F1287">
        <v>7.1859999999999999</v>
      </c>
      <c r="G1287">
        <v>8.3249999999999993</v>
      </c>
      <c r="H1287">
        <v>5.6820000000000004</v>
      </c>
      <c r="I1287">
        <v>26.273</v>
      </c>
      <c r="J1287">
        <v>21.427</v>
      </c>
      <c r="K1287">
        <v>8.7793170000000007</v>
      </c>
      <c r="L1287">
        <v>2.463921</v>
      </c>
      <c r="M1287">
        <v>0.94273580000000001</v>
      </c>
      <c r="N1287">
        <v>0.4567427</v>
      </c>
      <c r="O1287">
        <v>6.5209159999999997</v>
      </c>
    </row>
    <row r="1288" spans="1:16">
      <c r="A1288" s="31">
        <v>4361997</v>
      </c>
      <c r="B1288">
        <v>436</v>
      </c>
      <c r="C1288" t="s">
        <v>15</v>
      </c>
      <c r="D1288">
        <v>1997</v>
      </c>
      <c r="E1288">
        <v>114.979</v>
      </c>
      <c r="F1288">
        <v>4.1909999999999998</v>
      </c>
      <c r="G1288">
        <v>9.5250000000000004</v>
      </c>
      <c r="H1288">
        <v>5.8239999999999998</v>
      </c>
      <c r="I1288">
        <v>25.161000000000001</v>
      </c>
      <c r="J1288">
        <v>21.992999999999999</v>
      </c>
      <c r="K1288">
        <v>3.956375</v>
      </c>
      <c r="L1288">
        <v>2.4381870000000001</v>
      </c>
      <c r="M1288">
        <v>2.5735459999999999</v>
      </c>
      <c r="N1288">
        <v>-4.4195380000000002</v>
      </c>
      <c r="O1288">
        <v>4.9491649999999998</v>
      </c>
    </row>
    <row r="1289" spans="1:16">
      <c r="A1289" s="31">
        <v>4361998</v>
      </c>
      <c r="B1289">
        <v>436</v>
      </c>
      <c r="C1289" t="s">
        <v>15</v>
      </c>
      <c r="D1289">
        <v>1998</v>
      </c>
      <c r="E1289">
        <v>116.209</v>
      </c>
      <c r="F1289">
        <v>2.1240000000000001</v>
      </c>
      <c r="G1289">
        <v>10.675000000000001</v>
      </c>
      <c r="H1289">
        <v>5.9669999999999996</v>
      </c>
      <c r="I1289">
        <v>23.42</v>
      </c>
      <c r="J1289">
        <v>22.413</v>
      </c>
      <c r="K1289">
        <v>1.058438</v>
      </c>
      <c r="L1289">
        <v>2.3965139999999998</v>
      </c>
      <c r="M1289">
        <v>1.873912</v>
      </c>
      <c r="N1289">
        <v>-7.4338170000000003</v>
      </c>
      <c r="O1289">
        <v>3.8993500000000001</v>
      </c>
    </row>
    <row r="1290" spans="1:16">
      <c r="A1290" s="31">
        <v>4361999</v>
      </c>
      <c r="B1290">
        <v>436</v>
      </c>
      <c r="C1290" t="s">
        <v>15</v>
      </c>
      <c r="D1290">
        <v>1999</v>
      </c>
      <c r="E1290">
        <v>117.373</v>
      </c>
      <c r="F1290">
        <v>15.55</v>
      </c>
      <c r="G1290">
        <v>11.074999999999999</v>
      </c>
      <c r="H1290">
        <v>6.117</v>
      </c>
      <c r="I1290">
        <v>23.824999999999999</v>
      </c>
      <c r="J1290">
        <v>22.513999999999999</v>
      </c>
      <c r="K1290">
        <v>0.99171019999999999</v>
      </c>
      <c r="L1290">
        <v>2.4521829999999998</v>
      </c>
      <c r="M1290">
        <v>0.4486097</v>
      </c>
      <c r="N1290">
        <v>1.6998949999999999</v>
      </c>
      <c r="O1290">
        <v>6.903575</v>
      </c>
    </row>
    <row r="1291" spans="1:16">
      <c r="A1291" s="31">
        <v>4362000</v>
      </c>
      <c r="B1291">
        <v>436</v>
      </c>
      <c r="C1291" t="s">
        <v>15</v>
      </c>
      <c r="D1291">
        <v>2000</v>
      </c>
      <c r="E1291">
        <v>132.70400000000001</v>
      </c>
      <c r="F1291">
        <v>11.96</v>
      </c>
      <c r="G1291">
        <v>10.9</v>
      </c>
      <c r="H1291">
        <v>6.2859999999999996</v>
      </c>
      <c r="I1291">
        <v>23.082000000000001</v>
      </c>
      <c r="J1291">
        <v>21.582999999999998</v>
      </c>
      <c r="K1291">
        <v>11.55278</v>
      </c>
      <c r="L1291">
        <v>2.6885140000000001</v>
      </c>
      <c r="M1291">
        <v>-4.31358</v>
      </c>
      <c r="N1291">
        <v>-3.2189580000000002</v>
      </c>
      <c r="O1291">
        <v>5.327617</v>
      </c>
      <c r="P1291">
        <v>-6.2259500000000002E-2</v>
      </c>
    </row>
    <row r="1292" spans="1:16">
      <c r="A1292" s="31">
        <v>4362001</v>
      </c>
      <c r="B1292">
        <v>436</v>
      </c>
      <c r="C1292" t="s">
        <v>15</v>
      </c>
      <c r="D1292">
        <v>2001</v>
      </c>
      <c r="E1292">
        <v>131.05799999999999</v>
      </c>
      <c r="F1292">
        <v>-5.4409999999999998</v>
      </c>
      <c r="G1292">
        <v>11.625</v>
      </c>
      <c r="H1292">
        <v>6.4359999999999999</v>
      </c>
      <c r="I1292">
        <v>22.707000000000001</v>
      </c>
      <c r="J1292">
        <v>21.234000000000002</v>
      </c>
      <c r="K1292">
        <v>-1.255932</v>
      </c>
      <c r="L1292">
        <v>2.3306399999999998</v>
      </c>
      <c r="M1292">
        <v>-1.6435900000000001</v>
      </c>
      <c r="N1292">
        <v>-1.651473</v>
      </c>
      <c r="O1292">
        <v>5.6293939999999996</v>
      </c>
      <c r="P1292">
        <v>-6.2259500000000002E-2</v>
      </c>
    </row>
    <row r="1293" spans="1:16">
      <c r="A1293" s="31">
        <v>4362002</v>
      </c>
      <c r="B1293">
        <v>436</v>
      </c>
      <c r="C1293" t="s">
        <v>15</v>
      </c>
      <c r="D1293">
        <v>2002</v>
      </c>
      <c r="E1293">
        <v>121.411</v>
      </c>
      <c r="F1293">
        <v>-1.246</v>
      </c>
      <c r="G1293">
        <v>12.875</v>
      </c>
      <c r="H1293">
        <v>6.5670000000000002</v>
      </c>
      <c r="I1293">
        <v>21.012</v>
      </c>
      <c r="J1293">
        <v>20.120999999999999</v>
      </c>
      <c r="K1293">
        <v>-7.9457380000000004</v>
      </c>
      <c r="L1293">
        <v>1.994823</v>
      </c>
      <c r="M1293">
        <v>-5.5315339999999997</v>
      </c>
      <c r="N1293">
        <v>-8.0668190000000006</v>
      </c>
      <c r="O1293">
        <v>3.1070799999999998</v>
      </c>
      <c r="P1293">
        <v>-6.2259500000000002E-2</v>
      </c>
    </row>
    <row r="1294" spans="1:16">
      <c r="A1294" s="31">
        <v>4362003</v>
      </c>
      <c r="B1294">
        <v>436</v>
      </c>
      <c r="C1294" t="s">
        <v>15</v>
      </c>
      <c r="D1294">
        <v>2003</v>
      </c>
      <c r="E1294">
        <v>127.32899999999999</v>
      </c>
      <c r="F1294">
        <v>-0.78600000000000003</v>
      </c>
      <c r="G1294">
        <v>13.4</v>
      </c>
      <c r="H1294">
        <v>6.6870000000000003</v>
      </c>
      <c r="I1294">
        <v>19.788</v>
      </c>
      <c r="J1294">
        <v>20.388999999999999</v>
      </c>
      <c r="K1294">
        <v>4.6478020000000004</v>
      </c>
      <c r="L1294">
        <v>1.794527</v>
      </c>
      <c r="M1294">
        <v>1.3144340000000001</v>
      </c>
      <c r="N1294">
        <v>-6.1855669999999998</v>
      </c>
      <c r="O1294">
        <v>3.7832170000000001</v>
      </c>
      <c r="P1294">
        <v>-6.2259500000000002E-2</v>
      </c>
    </row>
    <row r="1295" spans="1:16">
      <c r="A1295" s="31">
        <v>4362004</v>
      </c>
      <c r="B1295">
        <v>436</v>
      </c>
      <c r="C1295" t="s">
        <v>15</v>
      </c>
      <c r="D1295">
        <v>2004</v>
      </c>
      <c r="E1295">
        <v>135.72900000000001</v>
      </c>
      <c r="F1295">
        <v>11.849</v>
      </c>
      <c r="G1295">
        <v>12.9</v>
      </c>
      <c r="H1295">
        <v>6.806</v>
      </c>
      <c r="I1295">
        <v>19.919</v>
      </c>
      <c r="J1295">
        <v>21.417000000000002</v>
      </c>
      <c r="K1295">
        <v>6.1888030000000001</v>
      </c>
      <c r="L1295">
        <v>1.7484569999999999</v>
      </c>
      <c r="M1295">
        <v>4.799925</v>
      </c>
      <c r="N1295">
        <v>0.65766349999999996</v>
      </c>
      <c r="O1295">
        <v>6.1105640000000001</v>
      </c>
      <c r="P1295">
        <v>-6.2259500000000002E-2</v>
      </c>
    </row>
    <row r="1296" spans="1:16">
      <c r="A1296" s="31">
        <v>4362005</v>
      </c>
      <c r="B1296">
        <v>436</v>
      </c>
      <c r="C1296" t="s">
        <v>15</v>
      </c>
      <c r="D1296">
        <v>2005</v>
      </c>
      <c r="E1296">
        <v>142.661</v>
      </c>
      <c r="F1296">
        <v>3.488</v>
      </c>
      <c r="G1296">
        <v>11.2</v>
      </c>
      <c r="H1296">
        <v>6.9269999999999996</v>
      </c>
      <c r="I1296">
        <v>20.645</v>
      </c>
      <c r="J1296">
        <v>23.701000000000001</v>
      </c>
      <c r="K1296">
        <v>4.8590720000000003</v>
      </c>
      <c r="L1296">
        <v>1.746788</v>
      </c>
      <c r="M1296">
        <v>9.6367239999999992</v>
      </c>
      <c r="N1296">
        <v>3.5165899999999999</v>
      </c>
      <c r="O1296">
        <v>7.209524</v>
      </c>
      <c r="P1296">
        <v>-6.2259500000000002E-2</v>
      </c>
    </row>
    <row r="1297" spans="1:16">
      <c r="A1297" s="31">
        <v>4362006</v>
      </c>
      <c r="B1297">
        <v>436</v>
      </c>
      <c r="C1297" t="s">
        <v>15</v>
      </c>
      <c r="D1297">
        <v>2006</v>
      </c>
      <c r="E1297">
        <v>154.15700000000001</v>
      </c>
      <c r="F1297">
        <v>3.415</v>
      </c>
      <c r="G1297">
        <v>10.45</v>
      </c>
      <c r="H1297">
        <v>7.0519999999999996</v>
      </c>
      <c r="I1297">
        <v>20.606000000000002</v>
      </c>
      <c r="J1297">
        <v>24.687000000000001</v>
      </c>
      <c r="K1297">
        <v>7.4573330000000002</v>
      </c>
      <c r="L1297">
        <v>1.7725470000000001</v>
      </c>
      <c r="M1297">
        <v>3.994005</v>
      </c>
      <c r="N1297">
        <v>-0.1892653</v>
      </c>
      <c r="O1297">
        <v>5.8256629999999996</v>
      </c>
      <c r="P1297">
        <v>-6.2259500000000002E-2</v>
      </c>
    </row>
    <row r="1298" spans="1:16">
      <c r="A1298" s="31">
        <v>4362007</v>
      </c>
      <c r="B1298">
        <v>436</v>
      </c>
      <c r="C1298" t="s">
        <v>15</v>
      </c>
      <c r="D1298">
        <v>2007</v>
      </c>
      <c r="E1298">
        <v>179.06899999999999</v>
      </c>
      <c r="F1298">
        <v>11.093999999999999</v>
      </c>
      <c r="G1298">
        <v>9.15</v>
      </c>
      <c r="H1298">
        <v>7.1760000000000002</v>
      </c>
      <c r="I1298">
        <v>21.47</v>
      </c>
      <c r="J1298">
        <v>24.608000000000001</v>
      </c>
      <c r="K1298">
        <v>13.911960000000001</v>
      </c>
      <c r="L1298">
        <v>1.7279819999999999</v>
      </c>
      <c r="M1298">
        <v>-0.32103379999999998</v>
      </c>
      <c r="N1298">
        <v>4.0242199999999997</v>
      </c>
      <c r="O1298">
        <v>7.0312710000000003</v>
      </c>
      <c r="P1298">
        <v>-6.2259500000000002E-2</v>
      </c>
    </row>
    <row r="1299" spans="1:16">
      <c r="A1299" s="31">
        <v>4362008</v>
      </c>
      <c r="B1299">
        <v>436</v>
      </c>
      <c r="C1299" t="s">
        <v>15</v>
      </c>
      <c r="D1299">
        <v>2008</v>
      </c>
      <c r="E1299">
        <v>216.33799999999999</v>
      </c>
      <c r="F1299">
        <v>2.4710000000000001</v>
      </c>
      <c r="G1299">
        <v>7.65</v>
      </c>
      <c r="H1299">
        <v>7.3070000000000004</v>
      </c>
      <c r="I1299">
        <v>20.312000000000001</v>
      </c>
      <c r="J1299">
        <v>21.334</v>
      </c>
      <c r="K1299">
        <v>17.227209999999999</v>
      </c>
      <c r="L1299">
        <v>1.7928010000000001</v>
      </c>
      <c r="M1299">
        <v>-15.346399999999999</v>
      </c>
      <c r="N1299">
        <v>-5.7010639999999997</v>
      </c>
      <c r="O1299">
        <v>3.3900739999999998</v>
      </c>
      <c r="P1299">
        <v>-6.2259500000000002E-2</v>
      </c>
    </row>
    <row r="1300" spans="1:16">
      <c r="A1300" s="31">
        <v>4362009</v>
      </c>
      <c r="B1300">
        <v>436</v>
      </c>
      <c r="C1300" t="s">
        <v>15</v>
      </c>
      <c r="D1300">
        <v>2009</v>
      </c>
      <c r="E1300">
        <v>207.49799999999999</v>
      </c>
      <c r="F1300">
        <v>-13.824</v>
      </c>
      <c r="G1300">
        <v>9.4250000000000007</v>
      </c>
      <c r="H1300">
        <v>7.4820000000000002</v>
      </c>
      <c r="I1300">
        <v>18.47</v>
      </c>
      <c r="J1300">
        <v>21.724</v>
      </c>
      <c r="K1300">
        <v>-4.2602820000000001</v>
      </c>
      <c r="L1300">
        <v>2.3389470000000001</v>
      </c>
      <c r="M1300">
        <v>1.7952490000000001</v>
      </c>
      <c r="N1300">
        <v>-9.9729290000000006</v>
      </c>
      <c r="O1300">
        <v>3.012953</v>
      </c>
      <c r="P1300">
        <v>-6.2259500000000002E-2</v>
      </c>
    </row>
    <row r="1301" spans="1:16">
      <c r="A1301" s="31">
        <v>4362010</v>
      </c>
      <c r="B1301">
        <v>436</v>
      </c>
      <c r="C1301" t="s">
        <v>15</v>
      </c>
      <c r="D1301">
        <v>2010</v>
      </c>
      <c r="E1301">
        <v>234</v>
      </c>
      <c r="F1301">
        <v>15.279</v>
      </c>
      <c r="G1301">
        <v>8.25</v>
      </c>
      <c r="H1301">
        <v>7.6210000000000004</v>
      </c>
      <c r="I1301">
        <v>18.882000000000001</v>
      </c>
      <c r="J1301">
        <v>22.222999999999999</v>
      </c>
      <c r="K1301">
        <v>11.32564</v>
      </c>
      <c r="L1301">
        <v>1.8239080000000001</v>
      </c>
      <c r="M1301">
        <v>2.2454209999999999</v>
      </c>
      <c r="N1301">
        <v>2.181972</v>
      </c>
      <c r="O1301">
        <v>6.5911660000000003</v>
      </c>
      <c r="P1301">
        <v>-6.2259500000000002E-2</v>
      </c>
    </row>
    <row r="1302" spans="1:16">
      <c r="A1302" s="31">
        <v>4362011</v>
      </c>
      <c r="B1302">
        <v>436</v>
      </c>
      <c r="C1302" t="s">
        <v>15</v>
      </c>
      <c r="D1302">
        <v>2011</v>
      </c>
      <c r="E1302">
        <v>261.01400000000001</v>
      </c>
      <c r="F1302">
        <v>11.180999999999999</v>
      </c>
      <c r="G1302">
        <v>7.05</v>
      </c>
      <c r="H1302">
        <v>7.7629999999999999</v>
      </c>
      <c r="I1302">
        <v>20.954000000000001</v>
      </c>
      <c r="J1302">
        <v>22.591000000000001</v>
      </c>
      <c r="K1302">
        <v>10.349640000000001</v>
      </c>
      <c r="L1302">
        <v>1.8291900000000001</v>
      </c>
      <c r="M1302">
        <v>1.6289670000000001</v>
      </c>
      <c r="N1302">
        <v>9.8883270000000003</v>
      </c>
      <c r="O1302">
        <v>9.1101019999999995</v>
      </c>
      <c r="P1302">
        <v>-6.2259500000000002E-2</v>
      </c>
    </row>
    <row r="1303" spans="1:16">
      <c r="A1303" s="31">
        <v>4362012</v>
      </c>
      <c r="B1303">
        <v>436</v>
      </c>
      <c r="C1303" t="s">
        <v>15</v>
      </c>
      <c r="D1303">
        <v>2012</v>
      </c>
      <c r="E1303">
        <v>257.173</v>
      </c>
      <c r="F1303">
        <v>2.149</v>
      </c>
      <c r="G1303">
        <v>6.875</v>
      </c>
      <c r="H1303">
        <v>7.907</v>
      </c>
      <c r="I1303">
        <v>21.312999999999999</v>
      </c>
      <c r="J1303">
        <v>21.821000000000002</v>
      </c>
      <c r="K1303">
        <v>-1.493547</v>
      </c>
      <c r="L1303">
        <v>1.8211710000000001</v>
      </c>
      <c r="M1303">
        <v>-3.5287109999999999</v>
      </c>
      <c r="N1303">
        <v>1.684418</v>
      </c>
      <c r="O1303">
        <v>6.2342139999999997</v>
      </c>
      <c r="P1303">
        <v>-6.2259500000000002E-2</v>
      </c>
    </row>
    <row r="1304" spans="1:16">
      <c r="A1304" s="31">
        <v>4362013</v>
      </c>
      <c r="B1304">
        <v>436</v>
      </c>
      <c r="C1304" t="s">
        <v>15</v>
      </c>
      <c r="D1304">
        <v>2013</v>
      </c>
      <c r="E1304">
        <v>292.69299999999998</v>
      </c>
      <c r="F1304">
        <v>1.3180000000000001</v>
      </c>
      <c r="G1304">
        <v>6.25</v>
      </c>
      <c r="H1304">
        <v>8.0559999999999992</v>
      </c>
      <c r="I1304">
        <v>20.074999999999999</v>
      </c>
      <c r="J1304">
        <v>22.962</v>
      </c>
      <c r="K1304">
        <v>12.135579999999999</v>
      </c>
      <c r="L1304">
        <v>1.849553</v>
      </c>
      <c r="M1304">
        <v>4.9690789999999998</v>
      </c>
      <c r="N1304">
        <v>-6.166874</v>
      </c>
      <c r="O1304">
        <v>3.9566979999999998</v>
      </c>
      <c r="P1304">
        <v>-6.2259500000000002E-2</v>
      </c>
    </row>
    <row r="1305" spans="1:16">
      <c r="A1305" s="31">
        <v>4362014</v>
      </c>
      <c r="B1305">
        <v>436</v>
      </c>
      <c r="C1305" t="s">
        <v>15</v>
      </c>
      <c r="D1305">
        <v>2014</v>
      </c>
      <c r="E1305">
        <v>310.048</v>
      </c>
      <c r="F1305">
        <v>2.06</v>
      </c>
      <c r="G1305">
        <v>5.9</v>
      </c>
      <c r="H1305">
        <v>8.2119999999999997</v>
      </c>
      <c r="I1305">
        <v>20.562000000000001</v>
      </c>
      <c r="J1305">
        <v>24.774000000000001</v>
      </c>
      <c r="K1305">
        <v>5.5975200000000003</v>
      </c>
      <c r="L1305">
        <v>1.899659</v>
      </c>
      <c r="M1305">
        <v>7.31412</v>
      </c>
      <c r="N1305">
        <v>2.3684470000000002</v>
      </c>
      <c r="O1305">
        <v>6.8841010000000002</v>
      </c>
      <c r="P1305">
        <v>-6.2259500000000002E-2</v>
      </c>
    </row>
    <row r="1306" spans="1:16">
      <c r="A1306" s="31">
        <v>4362015</v>
      </c>
      <c r="B1306">
        <v>436</v>
      </c>
      <c r="C1306" t="s">
        <v>15</v>
      </c>
      <c r="D1306">
        <v>2015</v>
      </c>
      <c r="E1306">
        <v>300.12299999999999</v>
      </c>
      <c r="F1306">
        <v>0.16500000000000001</v>
      </c>
      <c r="G1306">
        <v>5.2750000000000004</v>
      </c>
      <c r="H1306">
        <v>8.3770000000000007</v>
      </c>
      <c r="I1306">
        <v>19.925999999999998</v>
      </c>
      <c r="J1306">
        <v>25.283999999999999</v>
      </c>
      <c r="K1306">
        <v>-3.306978</v>
      </c>
      <c r="L1306">
        <v>1.969679</v>
      </c>
      <c r="M1306">
        <v>2.0170859999999999</v>
      </c>
      <c r="N1306">
        <v>-3.1918099999999998</v>
      </c>
      <c r="O1306">
        <v>4.9390689999999999</v>
      </c>
      <c r="P1306">
        <v>-6.2259500000000002E-2</v>
      </c>
    </row>
    <row r="1307" spans="1:16">
      <c r="A1307" s="31">
        <v>4362016</v>
      </c>
      <c r="B1307">
        <v>436</v>
      </c>
      <c r="C1307" t="s">
        <v>15</v>
      </c>
      <c r="D1307">
        <v>2016</v>
      </c>
      <c r="E1307">
        <v>318.61700000000002</v>
      </c>
      <c r="F1307">
        <v>10.367000000000001</v>
      </c>
      <c r="G1307">
        <v>4.8</v>
      </c>
      <c r="H1307">
        <v>8.5429999999999993</v>
      </c>
      <c r="I1307">
        <v>21.120999999999999</v>
      </c>
      <c r="J1307">
        <v>24.616</v>
      </c>
      <c r="K1307">
        <v>5.8044609999999999</v>
      </c>
      <c r="L1307">
        <v>1.943111</v>
      </c>
      <c r="M1307">
        <v>-2.7136819999999999</v>
      </c>
      <c r="N1307">
        <v>5.6578759999999999</v>
      </c>
      <c r="O1307">
        <v>7.6711150000000004</v>
      </c>
      <c r="P1307">
        <v>-6.2259500000000002E-2</v>
      </c>
    </row>
    <row r="1308" spans="1:16">
      <c r="A1308" s="31">
        <v>4362017</v>
      </c>
      <c r="B1308">
        <v>436</v>
      </c>
      <c r="C1308" t="s">
        <v>15</v>
      </c>
      <c r="D1308">
        <v>2017</v>
      </c>
      <c r="E1308">
        <v>352.66800000000001</v>
      </c>
      <c r="F1308">
        <v>4.7709999999999999</v>
      </c>
      <c r="G1308">
        <v>4.2249999999999996</v>
      </c>
      <c r="H1308">
        <v>8.7100000000000009</v>
      </c>
      <c r="I1308">
        <v>21.513000000000002</v>
      </c>
      <c r="J1308">
        <v>24.408999999999999</v>
      </c>
      <c r="K1308">
        <v>9.6552559999999996</v>
      </c>
      <c r="L1308">
        <v>1.9173359999999999</v>
      </c>
      <c r="M1308">
        <v>-0.84804789999999997</v>
      </c>
      <c r="N1308">
        <v>1.8221540000000001</v>
      </c>
      <c r="O1308">
        <v>6.4493689999999999</v>
      </c>
      <c r="P1308">
        <v>-6.2259500000000002E-2</v>
      </c>
    </row>
    <row r="1309" spans="1:16">
      <c r="A1309" s="31">
        <v>4362018</v>
      </c>
      <c r="B1309">
        <v>436</v>
      </c>
      <c r="C1309" t="s">
        <v>15</v>
      </c>
      <c r="D1309">
        <v>2018</v>
      </c>
      <c r="E1309">
        <v>370.45600000000002</v>
      </c>
      <c r="F1309">
        <v>6.4089999999999998</v>
      </c>
      <c r="G1309">
        <v>4</v>
      </c>
      <c r="H1309">
        <v>8.8789999999999996</v>
      </c>
      <c r="I1309">
        <v>21.713999999999999</v>
      </c>
      <c r="J1309">
        <v>24.417999999999999</v>
      </c>
      <c r="K1309">
        <v>4.8016500000000004</v>
      </c>
      <c r="L1309">
        <v>1.9033679999999999</v>
      </c>
      <c r="M1309">
        <v>3.6858099999999998E-2</v>
      </c>
      <c r="N1309">
        <v>0.92567010000000005</v>
      </c>
      <c r="O1309">
        <v>6.1719619999999997</v>
      </c>
      <c r="P1309">
        <v>-6.2259500000000002E-2</v>
      </c>
    </row>
    <row r="1310" spans="1:16">
      <c r="A1310" s="31">
        <v>4362019</v>
      </c>
      <c r="B1310">
        <v>436</v>
      </c>
      <c r="C1310" t="s">
        <v>15</v>
      </c>
      <c r="D1310">
        <v>2019</v>
      </c>
      <c r="E1310">
        <v>394.65199999999999</v>
      </c>
      <c r="F1310">
        <v>4.1079999999999997</v>
      </c>
      <c r="G1310">
        <v>3.8250000000000002</v>
      </c>
      <c r="H1310">
        <v>9.0510000000000002</v>
      </c>
      <c r="I1310">
        <v>21.356999999999999</v>
      </c>
      <c r="J1310">
        <v>24.477</v>
      </c>
      <c r="K1310">
        <v>6.1309709999999997</v>
      </c>
      <c r="L1310">
        <v>1.900342</v>
      </c>
      <c r="M1310">
        <v>0.2410426</v>
      </c>
      <c r="N1310">
        <v>-1.671583</v>
      </c>
      <c r="O1310">
        <v>5.3218420000000002</v>
      </c>
    </row>
    <row r="1311" spans="1:16">
      <c r="A1311" s="31">
        <v>4362020</v>
      </c>
      <c r="B1311">
        <v>436</v>
      </c>
      <c r="C1311" t="s">
        <v>15</v>
      </c>
      <c r="D1311">
        <v>2020</v>
      </c>
      <c r="E1311">
        <v>402.63900000000001</v>
      </c>
      <c r="F1311">
        <v>-8.1050000000000004</v>
      </c>
      <c r="G1311">
        <v>4.3</v>
      </c>
      <c r="H1311">
        <v>9.2159999999999993</v>
      </c>
      <c r="I1311">
        <v>21.878</v>
      </c>
      <c r="J1311">
        <v>26.78</v>
      </c>
      <c r="K1311">
        <v>1.983663</v>
      </c>
      <c r="L1311">
        <v>1.790365</v>
      </c>
      <c r="M1311">
        <v>8.5997009999999996</v>
      </c>
      <c r="N1311">
        <v>2.3813879999999998</v>
      </c>
      <c r="O1311">
        <v>6.8386089999999999</v>
      </c>
    </row>
    <row r="1312" spans="1:16">
      <c r="A1312" s="31">
        <v>4362021</v>
      </c>
      <c r="B1312">
        <v>436</v>
      </c>
      <c r="C1312" t="s">
        <v>15</v>
      </c>
      <c r="D1312">
        <v>2021</v>
      </c>
      <c r="E1312">
        <v>446.70800000000003</v>
      </c>
      <c r="F1312">
        <v>13.861000000000001</v>
      </c>
      <c r="G1312">
        <v>5</v>
      </c>
      <c r="H1312">
        <v>9.3840000000000003</v>
      </c>
      <c r="I1312">
        <v>21.613</v>
      </c>
      <c r="J1312">
        <v>25.713000000000001</v>
      </c>
      <c r="K1312">
        <v>9.8652809999999995</v>
      </c>
      <c r="L1312">
        <v>1.790281</v>
      </c>
      <c r="M1312">
        <v>-4.1496519999999997</v>
      </c>
      <c r="N1312">
        <v>-1.2261139999999999</v>
      </c>
      <c r="O1312">
        <v>5.230232</v>
      </c>
    </row>
    <row r="1313" spans="1:15">
      <c r="A1313" s="31">
        <v>4362022</v>
      </c>
      <c r="B1313">
        <v>436</v>
      </c>
      <c r="C1313" t="s">
        <v>15</v>
      </c>
      <c r="D1313">
        <v>2022</v>
      </c>
      <c r="E1313">
        <v>471.411</v>
      </c>
      <c r="F1313">
        <v>8.2430000000000003</v>
      </c>
      <c r="G1313">
        <v>4.5999999999999996</v>
      </c>
      <c r="H1313">
        <v>9.5549999999999997</v>
      </c>
      <c r="I1313">
        <v>21.347999999999999</v>
      </c>
      <c r="J1313">
        <v>25.138000000000002</v>
      </c>
      <c r="K1313">
        <v>5.2402259999999998</v>
      </c>
      <c r="L1313">
        <v>1.789639</v>
      </c>
      <c r="M1313">
        <v>-2.2873739999999998</v>
      </c>
      <c r="N1313">
        <v>-1.2413339999999999</v>
      </c>
      <c r="O1313">
        <v>5.2862780000000003</v>
      </c>
    </row>
    <row r="1314" spans="1:15">
      <c r="A1314" s="31">
        <v>4362023</v>
      </c>
      <c r="B1314">
        <v>436</v>
      </c>
      <c r="C1314" t="s">
        <v>15</v>
      </c>
      <c r="D1314">
        <v>2023</v>
      </c>
      <c r="E1314">
        <v>495.61399999999998</v>
      </c>
      <c r="F1314">
        <v>7.05</v>
      </c>
      <c r="G1314">
        <v>4.3</v>
      </c>
      <c r="H1314">
        <v>9.73</v>
      </c>
      <c r="I1314">
        <v>21.143999999999998</v>
      </c>
      <c r="J1314">
        <v>24.666</v>
      </c>
      <c r="K1314">
        <v>4.8834379999999999</v>
      </c>
      <c r="L1314">
        <v>1.7985610000000001</v>
      </c>
      <c r="M1314">
        <v>-1.913565</v>
      </c>
      <c r="N1314">
        <v>-0.96481269999999997</v>
      </c>
      <c r="O1314">
        <v>5.3971299999999998</v>
      </c>
    </row>
    <row r="1315" spans="1:15">
      <c r="A1315" s="31">
        <v>4362024</v>
      </c>
      <c r="B1315">
        <v>436</v>
      </c>
      <c r="C1315" t="s">
        <v>15</v>
      </c>
      <c r="D1315">
        <v>2024</v>
      </c>
      <c r="E1315">
        <v>519.39099999999996</v>
      </c>
      <c r="F1315">
        <v>6.5</v>
      </c>
      <c r="G1315">
        <v>4.0999999999999996</v>
      </c>
      <c r="H1315">
        <v>9.907</v>
      </c>
      <c r="I1315">
        <v>21.004999999999999</v>
      </c>
      <c r="J1315">
        <v>24.274999999999999</v>
      </c>
      <c r="K1315">
        <v>4.5778610000000004</v>
      </c>
      <c r="L1315">
        <v>1.7866150000000001</v>
      </c>
      <c r="M1315">
        <v>-1.610711</v>
      </c>
      <c r="N1315">
        <v>-0.66174719999999998</v>
      </c>
      <c r="O1315">
        <v>5.4967499999999996</v>
      </c>
    </row>
    <row r="1316" spans="1:15">
      <c r="A1316" s="31">
        <v>4362025</v>
      </c>
      <c r="B1316">
        <v>436</v>
      </c>
      <c r="C1316" t="s">
        <v>15</v>
      </c>
      <c r="D1316">
        <v>2025</v>
      </c>
      <c r="E1316">
        <v>542.84199999999998</v>
      </c>
      <c r="F1316">
        <v>5.8</v>
      </c>
      <c r="G1316">
        <v>4</v>
      </c>
      <c r="H1316">
        <v>10.087999999999999</v>
      </c>
      <c r="I1316">
        <v>20.902999999999999</v>
      </c>
      <c r="J1316">
        <v>23.96</v>
      </c>
      <c r="K1316">
        <v>4.3200419999999999</v>
      </c>
      <c r="L1316">
        <v>1.794211</v>
      </c>
      <c r="M1316">
        <v>-1.3146910000000001</v>
      </c>
      <c r="N1316">
        <v>-0.48796820000000002</v>
      </c>
      <c r="O1316">
        <v>5.5701150000000004</v>
      </c>
    </row>
    <row r="1317" spans="1:15">
      <c r="A1317" s="31">
        <v>4362026</v>
      </c>
      <c r="B1317">
        <v>436</v>
      </c>
      <c r="C1317" t="s">
        <v>15</v>
      </c>
      <c r="D1317">
        <v>2026</v>
      </c>
      <c r="E1317">
        <v>566.63</v>
      </c>
      <c r="F1317">
        <v>5.25</v>
      </c>
      <c r="G1317">
        <v>3.9</v>
      </c>
      <c r="H1317">
        <v>10.272</v>
      </c>
      <c r="I1317">
        <v>20.818000000000001</v>
      </c>
      <c r="J1317">
        <v>23.71</v>
      </c>
      <c r="K1317">
        <v>4.1981539999999997</v>
      </c>
      <c r="L1317">
        <v>1.791277</v>
      </c>
      <c r="M1317">
        <v>-1.0544070000000001</v>
      </c>
      <c r="N1317">
        <v>-0.40830050000000001</v>
      </c>
      <c r="O1317">
        <v>5.6024529999999997</v>
      </c>
    </row>
    <row r="1318" spans="1:15">
      <c r="A1318" s="31">
        <v>5281980</v>
      </c>
      <c r="B1318">
        <v>528</v>
      </c>
      <c r="C1318" t="s">
        <v>77</v>
      </c>
      <c r="D1318">
        <v>1980</v>
      </c>
      <c r="E1318">
        <v>42.284999999999997</v>
      </c>
      <c r="F1318">
        <v>7.5940000000000003</v>
      </c>
      <c r="G1318">
        <v>1.23</v>
      </c>
      <c r="H1318">
        <v>17.866</v>
      </c>
      <c r="I1318">
        <v>34.124000000000002</v>
      </c>
      <c r="J1318">
        <v>32.110999999999997</v>
      </c>
    </row>
    <row r="1319" spans="1:15">
      <c r="A1319" s="31">
        <v>5281981</v>
      </c>
      <c r="B1319">
        <v>528</v>
      </c>
      <c r="C1319" t="s">
        <v>77</v>
      </c>
      <c r="D1319">
        <v>1981</v>
      </c>
      <c r="E1319">
        <v>48.969000000000001</v>
      </c>
      <c r="F1319">
        <v>0.73399999999999999</v>
      </c>
      <c r="G1319">
        <v>1.36</v>
      </c>
      <c r="H1319">
        <v>18.193999999999999</v>
      </c>
      <c r="I1319">
        <v>30.388000000000002</v>
      </c>
      <c r="J1319">
        <v>31.643000000000001</v>
      </c>
      <c r="K1319">
        <v>13.64945</v>
      </c>
      <c r="L1319">
        <v>1.802792</v>
      </c>
      <c r="M1319">
        <v>-1.4790000000000001</v>
      </c>
      <c r="N1319">
        <v>-12.29433</v>
      </c>
      <c r="O1319">
        <v>1.688436</v>
      </c>
    </row>
    <row r="1320" spans="1:15">
      <c r="A1320" s="31">
        <v>5281982</v>
      </c>
      <c r="B1320">
        <v>528</v>
      </c>
      <c r="C1320" t="s">
        <v>77</v>
      </c>
      <c r="D1320">
        <v>1982</v>
      </c>
      <c r="E1320">
        <v>49.534999999999997</v>
      </c>
      <c r="F1320">
        <v>-2.27</v>
      </c>
      <c r="G1320">
        <v>2.14</v>
      </c>
      <c r="H1320">
        <v>18.515999999999998</v>
      </c>
      <c r="I1320">
        <v>26.2</v>
      </c>
      <c r="J1320">
        <v>30.87</v>
      </c>
      <c r="K1320">
        <v>1.1426259999999999</v>
      </c>
      <c r="L1320">
        <v>1.7390369999999999</v>
      </c>
      <c r="M1320">
        <v>-2.5040490000000002</v>
      </c>
      <c r="N1320">
        <v>-15.984730000000001</v>
      </c>
      <c r="O1320">
        <v>0.38681579999999999</v>
      </c>
    </row>
    <row r="1321" spans="1:15">
      <c r="A1321" s="31">
        <v>5281983</v>
      </c>
      <c r="B1321">
        <v>528</v>
      </c>
      <c r="C1321" t="s">
        <v>77</v>
      </c>
      <c r="D1321">
        <v>1983</v>
      </c>
      <c r="E1321">
        <v>54.148000000000003</v>
      </c>
      <c r="F1321">
        <v>9.9469999999999992</v>
      </c>
      <c r="G1321">
        <v>2.71</v>
      </c>
      <c r="H1321">
        <v>18.791</v>
      </c>
      <c r="I1321">
        <v>25.427</v>
      </c>
      <c r="J1321">
        <v>33.747</v>
      </c>
      <c r="K1321">
        <v>8.5192429999999995</v>
      </c>
      <c r="L1321">
        <v>1.4634670000000001</v>
      </c>
      <c r="M1321">
        <v>8.5252020000000002</v>
      </c>
      <c r="N1321">
        <v>-3.040076</v>
      </c>
      <c r="O1321">
        <v>4.7768740000000003</v>
      </c>
    </row>
    <row r="1322" spans="1:15">
      <c r="A1322" s="31">
        <v>5281984</v>
      </c>
      <c r="B1322">
        <v>528</v>
      </c>
      <c r="C1322" t="s">
        <v>77</v>
      </c>
      <c r="D1322">
        <v>1984</v>
      </c>
      <c r="E1322">
        <v>61.070999999999998</v>
      </c>
      <c r="F1322">
        <v>13.34</v>
      </c>
      <c r="G1322">
        <v>2.4500000000000002</v>
      </c>
      <c r="H1322">
        <v>19.068999999999999</v>
      </c>
      <c r="I1322">
        <v>24.379000000000001</v>
      </c>
      <c r="J1322">
        <v>35.683</v>
      </c>
      <c r="K1322">
        <v>11.335990000000001</v>
      </c>
      <c r="L1322">
        <v>1.457864</v>
      </c>
      <c r="M1322">
        <v>5.4255529999999998</v>
      </c>
      <c r="N1322">
        <v>-4.2987820000000001</v>
      </c>
      <c r="O1322">
        <v>4.2555940000000003</v>
      </c>
    </row>
    <row r="1323" spans="1:15">
      <c r="A1323" s="31">
        <v>5281985</v>
      </c>
      <c r="B1323">
        <v>528</v>
      </c>
      <c r="C1323" t="s">
        <v>77</v>
      </c>
      <c r="D1323">
        <v>1985</v>
      </c>
      <c r="E1323">
        <v>63.616999999999997</v>
      </c>
      <c r="F1323">
        <v>-4.4770000000000003</v>
      </c>
      <c r="G1323">
        <v>2.91</v>
      </c>
      <c r="H1323">
        <v>19.314</v>
      </c>
      <c r="I1323">
        <v>20.835999999999999</v>
      </c>
      <c r="J1323">
        <v>35.207000000000001</v>
      </c>
      <c r="K1323">
        <v>4.0020749999999996</v>
      </c>
      <c r="L1323">
        <v>1.26851</v>
      </c>
      <c r="M1323">
        <v>-1.352004</v>
      </c>
      <c r="N1323">
        <v>-17.00422</v>
      </c>
      <c r="O1323">
        <v>-0.30765740000000003</v>
      </c>
    </row>
    <row r="1324" spans="1:15">
      <c r="A1324" s="31">
        <v>5281986</v>
      </c>
      <c r="B1324">
        <v>528</v>
      </c>
      <c r="C1324" t="s">
        <v>77</v>
      </c>
      <c r="D1324">
        <v>1986</v>
      </c>
      <c r="E1324">
        <v>78.194999999999993</v>
      </c>
      <c r="F1324">
        <v>23.242000000000001</v>
      </c>
      <c r="G1324">
        <v>2.66</v>
      </c>
      <c r="H1324">
        <v>19.509</v>
      </c>
      <c r="I1324">
        <v>20.678999999999998</v>
      </c>
      <c r="J1324">
        <v>41.325000000000003</v>
      </c>
      <c r="K1324">
        <v>18.643139999999999</v>
      </c>
      <c r="L1324">
        <v>0.9995387</v>
      </c>
      <c r="M1324">
        <v>14.804600000000001</v>
      </c>
      <c r="N1324">
        <v>-0.75922440000000002</v>
      </c>
      <c r="O1324">
        <v>5.343146</v>
      </c>
    </row>
    <row r="1325" spans="1:15">
      <c r="A1325" s="31">
        <v>5281987</v>
      </c>
      <c r="B1325">
        <v>528</v>
      </c>
      <c r="C1325" t="s">
        <v>77</v>
      </c>
      <c r="D1325">
        <v>1987</v>
      </c>
      <c r="E1325">
        <v>105.039</v>
      </c>
      <c r="F1325">
        <v>28.122</v>
      </c>
      <c r="G1325">
        <v>1.97</v>
      </c>
      <c r="H1325">
        <v>19.725000000000001</v>
      </c>
      <c r="I1325">
        <v>23.652999999999999</v>
      </c>
      <c r="J1325">
        <v>40.774999999999999</v>
      </c>
      <c r="K1325">
        <v>25.55622</v>
      </c>
      <c r="L1325">
        <v>1.0950569999999999</v>
      </c>
      <c r="M1325">
        <v>-1.3488659999999999</v>
      </c>
      <c r="N1325">
        <v>12.573460000000001</v>
      </c>
      <c r="O1325">
        <v>9.2750570000000003</v>
      </c>
    </row>
    <row r="1326" spans="1:15">
      <c r="A1326" s="31">
        <v>5281988</v>
      </c>
      <c r="B1326">
        <v>528</v>
      </c>
      <c r="C1326" t="s">
        <v>77</v>
      </c>
      <c r="D1326">
        <v>1988</v>
      </c>
      <c r="E1326">
        <v>126.473</v>
      </c>
      <c r="F1326">
        <v>24.702000000000002</v>
      </c>
      <c r="G1326">
        <v>1.69</v>
      </c>
      <c r="H1326">
        <v>19.954000000000001</v>
      </c>
      <c r="I1326">
        <v>28.826000000000001</v>
      </c>
      <c r="J1326">
        <v>36.767000000000003</v>
      </c>
      <c r="K1326">
        <v>16.947489999999998</v>
      </c>
      <c r="L1326">
        <v>1.14764</v>
      </c>
      <c r="M1326">
        <v>-10.90108</v>
      </c>
      <c r="N1326">
        <v>17.945599999999999</v>
      </c>
      <c r="O1326">
        <v>10.770580000000001</v>
      </c>
    </row>
    <row r="1327" spans="1:15">
      <c r="A1327" s="31">
        <v>5281989</v>
      </c>
      <c r="B1327">
        <v>528</v>
      </c>
      <c r="C1327" t="s">
        <v>77</v>
      </c>
      <c r="D1327">
        <v>1989</v>
      </c>
      <c r="E1327">
        <v>152.70400000000001</v>
      </c>
      <c r="F1327">
        <v>6.79</v>
      </c>
      <c r="G1327">
        <v>1.57</v>
      </c>
      <c r="H1327">
        <v>20.157</v>
      </c>
      <c r="I1327">
        <v>25.481999999999999</v>
      </c>
      <c r="J1327">
        <v>32.761000000000003</v>
      </c>
      <c r="K1327">
        <v>17.177679999999999</v>
      </c>
      <c r="L1327">
        <v>1.0070939999999999</v>
      </c>
      <c r="M1327">
        <v>-12.22795</v>
      </c>
      <c r="N1327">
        <v>-13.12299</v>
      </c>
      <c r="O1327">
        <v>0.38858759999999998</v>
      </c>
    </row>
    <row r="1328" spans="1:15">
      <c r="A1328" s="31">
        <v>5281990</v>
      </c>
      <c r="B1328">
        <v>528</v>
      </c>
      <c r="C1328" t="s">
        <v>77</v>
      </c>
      <c r="D1328">
        <v>1990</v>
      </c>
      <c r="E1328">
        <v>166.62200000000001</v>
      </c>
      <c r="F1328">
        <v>5.1849999999999996</v>
      </c>
      <c r="G1328">
        <v>1.67</v>
      </c>
      <c r="H1328">
        <v>20.401</v>
      </c>
      <c r="I1328">
        <v>25.475000000000001</v>
      </c>
      <c r="J1328">
        <v>31.907</v>
      </c>
      <c r="K1328">
        <v>8.3530390000000008</v>
      </c>
      <c r="L1328">
        <v>1.1960200000000001</v>
      </c>
      <c r="M1328">
        <v>-2.6765289999999999</v>
      </c>
      <c r="N1328">
        <v>-2.74779E-2</v>
      </c>
      <c r="O1328">
        <v>5.1715299999999997</v>
      </c>
    </row>
    <row r="1329" spans="1:16">
      <c r="A1329" s="31">
        <v>5281991</v>
      </c>
      <c r="B1329">
        <v>528</v>
      </c>
      <c r="C1329" t="s">
        <v>77</v>
      </c>
      <c r="D1329">
        <v>1991</v>
      </c>
      <c r="E1329">
        <v>187.14</v>
      </c>
      <c r="F1329">
        <v>15.016</v>
      </c>
      <c r="G1329">
        <v>1.51</v>
      </c>
      <c r="H1329">
        <v>20.606000000000002</v>
      </c>
      <c r="I1329">
        <v>25.928000000000001</v>
      </c>
      <c r="J1329">
        <v>32.418999999999997</v>
      </c>
      <c r="K1329">
        <v>10.963979999999999</v>
      </c>
      <c r="L1329">
        <v>0.99485590000000002</v>
      </c>
      <c r="M1329">
        <v>1.579321</v>
      </c>
      <c r="N1329">
        <v>1.7471460000000001</v>
      </c>
      <c r="O1329">
        <v>5.7261930000000003</v>
      </c>
    </row>
    <row r="1330" spans="1:16">
      <c r="A1330" s="31">
        <v>5281992</v>
      </c>
      <c r="B1330">
        <v>528</v>
      </c>
      <c r="C1330" t="s">
        <v>77</v>
      </c>
      <c r="D1330">
        <v>1992</v>
      </c>
      <c r="E1330">
        <v>222.911</v>
      </c>
      <c r="F1330">
        <v>9.4250000000000007</v>
      </c>
      <c r="G1330">
        <v>1.51</v>
      </c>
      <c r="H1330">
        <v>20.803000000000001</v>
      </c>
      <c r="I1330">
        <v>28.184000000000001</v>
      </c>
      <c r="J1330">
        <v>31.867000000000001</v>
      </c>
      <c r="K1330">
        <v>16.04721</v>
      </c>
      <c r="L1330">
        <v>0.94697880000000001</v>
      </c>
      <c r="M1330">
        <v>-1.732199</v>
      </c>
      <c r="N1330">
        <v>8.0045409999999997</v>
      </c>
      <c r="O1330">
        <v>7.6345029999999996</v>
      </c>
    </row>
    <row r="1331" spans="1:16">
      <c r="A1331" s="31">
        <v>5281993</v>
      </c>
      <c r="B1331">
        <v>528</v>
      </c>
      <c r="C1331" t="s">
        <v>77</v>
      </c>
      <c r="D1331">
        <v>1993</v>
      </c>
      <c r="E1331">
        <v>236.339</v>
      </c>
      <c r="F1331">
        <v>6.944</v>
      </c>
      <c r="G1331">
        <v>1.45</v>
      </c>
      <c r="H1331">
        <v>20.995000000000001</v>
      </c>
      <c r="I1331">
        <v>28.649000000000001</v>
      </c>
      <c r="J1331">
        <v>31.507999999999999</v>
      </c>
      <c r="K1331">
        <v>5.6816690000000003</v>
      </c>
      <c r="L1331">
        <v>0.91450350000000002</v>
      </c>
      <c r="M1331">
        <v>-1.1393930000000001</v>
      </c>
      <c r="N1331">
        <v>1.6230929999999999</v>
      </c>
      <c r="O1331">
        <v>5.5276310000000004</v>
      </c>
    </row>
    <row r="1332" spans="1:16">
      <c r="A1332" s="31">
        <v>5281994</v>
      </c>
      <c r="B1332">
        <v>528</v>
      </c>
      <c r="C1332" t="s">
        <v>77</v>
      </c>
      <c r="D1332">
        <v>1994</v>
      </c>
      <c r="E1332">
        <v>256.24700000000001</v>
      </c>
      <c r="F1332">
        <v>4.8620000000000001</v>
      </c>
      <c r="G1332">
        <v>1.56</v>
      </c>
      <c r="H1332">
        <v>21.178000000000001</v>
      </c>
      <c r="I1332">
        <v>27.959</v>
      </c>
      <c r="J1332">
        <v>30.335000000000001</v>
      </c>
      <c r="K1332">
        <v>7.7690659999999996</v>
      </c>
      <c r="L1332">
        <v>0.86410430000000005</v>
      </c>
      <c r="M1332">
        <v>-3.8668209999999998</v>
      </c>
      <c r="N1332">
        <v>-2.4678990000000001</v>
      </c>
      <c r="O1332">
        <v>4.0492140000000001</v>
      </c>
    </row>
    <row r="1333" spans="1:16">
      <c r="A1333" s="31">
        <v>5281995</v>
      </c>
      <c r="B1333">
        <v>528</v>
      </c>
      <c r="C1333" t="s">
        <v>77</v>
      </c>
      <c r="D1333">
        <v>1995</v>
      </c>
      <c r="E1333">
        <v>279.05900000000003</v>
      </c>
      <c r="F1333">
        <v>10.303000000000001</v>
      </c>
      <c r="G1333">
        <v>1.79</v>
      </c>
      <c r="H1333">
        <v>21.356999999999999</v>
      </c>
      <c r="I1333">
        <v>28.003</v>
      </c>
      <c r="J1333">
        <v>29.838999999999999</v>
      </c>
      <c r="K1333">
        <v>8.1746160000000003</v>
      </c>
      <c r="L1333">
        <v>0.83813269999999995</v>
      </c>
      <c r="M1333">
        <v>-1.6622539999999999</v>
      </c>
      <c r="N1333">
        <v>0.15712599999999999</v>
      </c>
      <c r="O1333">
        <v>4.9636589999999998</v>
      </c>
    </row>
    <row r="1334" spans="1:16">
      <c r="A1334" s="31">
        <v>5281996</v>
      </c>
      <c r="B1334">
        <v>528</v>
      </c>
      <c r="C1334" t="s">
        <v>77</v>
      </c>
      <c r="D1334">
        <v>1996</v>
      </c>
      <c r="E1334">
        <v>292.49400000000003</v>
      </c>
      <c r="F1334">
        <v>5.3129999999999997</v>
      </c>
      <c r="G1334">
        <v>2.6</v>
      </c>
      <c r="H1334">
        <v>21.524999999999999</v>
      </c>
      <c r="I1334">
        <v>25.417999999999999</v>
      </c>
      <c r="J1334">
        <v>28.986999999999998</v>
      </c>
      <c r="K1334">
        <v>4.5932560000000002</v>
      </c>
      <c r="L1334">
        <v>0.78048779999999995</v>
      </c>
      <c r="M1334">
        <v>-2.9392489999999998</v>
      </c>
      <c r="N1334">
        <v>-10.16996</v>
      </c>
      <c r="O1334">
        <v>1.475849</v>
      </c>
    </row>
    <row r="1335" spans="1:16">
      <c r="A1335" s="31">
        <v>5281997</v>
      </c>
      <c r="B1335">
        <v>528</v>
      </c>
      <c r="C1335" t="s">
        <v>77</v>
      </c>
      <c r="D1335">
        <v>1997</v>
      </c>
      <c r="E1335">
        <v>303.28399999999999</v>
      </c>
      <c r="F1335">
        <v>13.356999999999999</v>
      </c>
      <c r="G1335">
        <v>2.72</v>
      </c>
      <c r="H1335">
        <v>21.742999999999999</v>
      </c>
      <c r="I1335">
        <v>26.593</v>
      </c>
      <c r="J1335">
        <v>28.641999999999999</v>
      </c>
      <c r="K1335">
        <v>3.5577209999999999</v>
      </c>
      <c r="L1335">
        <v>1.0026219999999999</v>
      </c>
      <c r="M1335">
        <v>-1.2045250000000001</v>
      </c>
      <c r="N1335">
        <v>4.4184559999999999</v>
      </c>
      <c r="O1335">
        <v>6.5193529999999997</v>
      </c>
    </row>
    <row r="1336" spans="1:16">
      <c r="A1336" s="31">
        <v>5281998</v>
      </c>
      <c r="B1336">
        <v>528</v>
      </c>
      <c r="C1336" t="s">
        <v>77</v>
      </c>
      <c r="D1336">
        <v>1998</v>
      </c>
      <c r="E1336">
        <v>279.964</v>
      </c>
      <c r="F1336">
        <v>7.4119999999999999</v>
      </c>
      <c r="G1336">
        <v>2.69</v>
      </c>
      <c r="H1336">
        <v>21.928999999999998</v>
      </c>
      <c r="I1336">
        <v>27.417000000000002</v>
      </c>
      <c r="J1336">
        <v>28.425000000000001</v>
      </c>
      <c r="K1336">
        <v>-8.3296419999999998</v>
      </c>
      <c r="L1336">
        <v>0.8481919</v>
      </c>
      <c r="M1336">
        <v>-0.76341250000000005</v>
      </c>
      <c r="N1336">
        <v>3.0054349999999999</v>
      </c>
      <c r="O1336">
        <v>5.9387800000000004</v>
      </c>
    </row>
    <row r="1337" spans="1:16">
      <c r="A1337" s="31">
        <v>5281999</v>
      </c>
      <c r="B1337">
        <v>528</v>
      </c>
      <c r="C1337" t="s">
        <v>77</v>
      </c>
      <c r="D1337">
        <v>1999</v>
      </c>
      <c r="E1337">
        <v>303.83</v>
      </c>
      <c r="F1337">
        <v>4.1269999999999998</v>
      </c>
      <c r="G1337">
        <v>2.92</v>
      </c>
      <c r="H1337">
        <v>22.091999999999999</v>
      </c>
      <c r="I1337">
        <v>26.515000000000001</v>
      </c>
      <c r="J1337">
        <v>28.870999999999999</v>
      </c>
      <c r="K1337">
        <v>7.8550509999999996</v>
      </c>
      <c r="L1337">
        <v>0.73782369999999997</v>
      </c>
      <c r="M1337">
        <v>1.5448029999999999</v>
      </c>
      <c r="N1337">
        <v>-3.4018480000000002</v>
      </c>
      <c r="O1337">
        <v>3.8143880000000001</v>
      </c>
    </row>
    <row r="1338" spans="1:16">
      <c r="A1338" s="31">
        <v>5282000</v>
      </c>
      <c r="B1338">
        <v>528</v>
      </c>
      <c r="C1338" t="s">
        <v>77</v>
      </c>
      <c r="D1338">
        <v>2000</v>
      </c>
      <c r="E1338">
        <v>330.68</v>
      </c>
      <c r="F1338">
        <v>15.086</v>
      </c>
      <c r="G1338">
        <v>2.99</v>
      </c>
      <c r="H1338">
        <v>22.277000000000001</v>
      </c>
      <c r="I1338">
        <v>27.221</v>
      </c>
      <c r="J1338">
        <v>29.561</v>
      </c>
      <c r="K1338">
        <v>8.1196330000000003</v>
      </c>
      <c r="L1338">
        <v>0.83045290000000005</v>
      </c>
      <c r="M1338">
        <v>2.3341569999999998</v>
      </c>
      <c r="N1338">
        <v>2.5935860000000002</v>
      </c>
      <c r="O1338">
        <v>5.8907860000000003</v>
      </c>
      <c r="P1338">
        <v>-0.64208290000000001</v>
      </c>
    </row>
    <row r="1339" spans="1:16">
      <c r="A1339" s="31">
        <v>5282001</v>
      </c>
      <c r="B1339">
        <v>528</v>
      </c>
      <c r="C1339" t="s">
        <v>77</v>
      </c>
      <c r="D1339">
        <v>2001</v>
      </c>
      <c r="E1339">
        <v>299.27600000000001</v>
      </c>
      <c r="F1339">
        <v>-14.260999999999999</v>
      </c>
      <c r="G1339">
        <v>4.57</v>
      </c>
      <c r="H1339">
        <v>22.405999999999999</v>
      </c>
      <c r="I1339">
        <v>21.463999999999999</v>
      </c>
      <c r="J1339">
        <v>27.187000000000001</v>
      </c>
      <c r="K1339">
        <v>-10.493320000000001</v>
      </c>
      <c r="L1339">
        <v>0.57573870000000005</v>
      </c>
      <c r="M1339">
        <v>-8.7321150000000003</v>
      </c>
      <c r="N1339">
        <v>-26.821660000000001</v>
      </c>
      <c r="O1339">
        <v>-4.365882</v>
      </c>
      <c r="P1339">
        <v>-0.64208290000000001</v>
      </c>
    </row>
    <row r="1340" spans="1:16">
      <c r="A1340" s="31">
        <v>5282002</v>
      </c>
      <c r="B1340">
        <v>528</v>
      </c>
      <c r="C1340" t="s">
        <v>77</v>
      </c>
      <c r="D1340">
        <v>2002</v>
      </c>
      <c r="E1340">
        <v>307.43900000000002</v>
      </c>
      <c r="F1340">
        <v>5.7670000000000003</v>
      </c>
      <c r="G1340">
        <v>5.17</v>
      </c>
      <c r="H1340">
        <v>22.521000000000001</v>
      </c>
      <c r="I1340">
        <v>21.053000000000001</v>
      </c>
      <c r="J1340">
        <v>28.907</v>
      </c>
      <c r="K1340">
        <v>2.6551610000000001</v>
      </c>
      <c r="L1340">
        <v>0.51063449999999999</v>
      </c>
      <c r="M1340">
        <v>5.9501160000000004</v>
      </c>
      <c r="N1340">
        <v>-1.952216</v>
      </c>
      <c r="O1340">
        <v>4.2451230000000004</v>
      </c>
      <c r="P1340">
        <v>-0.64208290000000001</v>
      </c>
    </row>
    <row r="1341" spans="1:16">
      <c r="A1341" s="31">
        <v>5282003</v>
      </c>
      <c r="B1341">
        <v>528</v>
      </c>
      <c r="C1341" t="s">
        <v>77</v>
      </c>
      <c r="D1341">
        <v>2003</v>
      </c>
      <c r="E1341">
        <v>317.38099999999997</v>
      </c>
      <c r="F1341">
        <v>7.3559999999999999</v>
      </c>
      <c r="G1341">
        <v>4.99</v>
      </c>
      <c r="H1341">
        <v>22.605</v>
      </c>
      <c r="I1341">
        <v>21.741</v>
      </c>
      <c r="J1341">
        <v>30.048999999999999</v>
      </c>
      <c r="K1341">
        <v>3.1325129999999999</v>
      </c>
      <c r="L1341">
        <v>0.37159920000000002</v>
      </c>
      <c r="M1341">
        <v>3.800459</v>
      </c>
      <c r="N1341">
        <v>3.1645279999999998</v>
      </c>
      <c r="O1341">
        <v>5.739706</v>
      </c>
      <c r="P1341">
        <v>-0.64208290000000001</v>
      </c>
    </row>
    <row r="1342" spans="1:16">
      <c r="A1342" s="31">
        <v>5282004</v>
      </c>
      <c r="B1342">
        <v>528</v>
      </c>
      <c r="C1342" t="s">
        <v>77</v>
      </c>
      <c r="D1342">
        <v>2004</v>
      </c>
      <c r="E1342">
        <v>346.92399999999998</v>
      </c>
      <c r="F1342">
        <v>17.84</v>
      </c>
      <c r="G1342">
        <v>4.4400000000000004</v>
      </c>
      <c r="H1342">
        <v>22.689</v>
      </c>
      <c r="I1342">
        <v>25.454999999999998</v>
      </c>
      <c r="J1342">
        <v>30.459</v>
      </c>
      <c r="K1342">
        <v>8.5156980000000004</v>
      </c>
      <c r="L1342">
        <v>0.37022349999999998</v>
      </c>
      <c r="M1342">
        <v>1.3460719999999999</v>
      </c>
      <c r="N1342">
        <v>14.590450000000001</v>
      </c>
      <c r="O1342">
        <v>9.415718</v>
      </c>
      <c r="P1342">
        <v>-0.64208290000000001</v>
      </c>
    </row>
    <row r="1343" spans="1:16">
      <c r="A1343" s="31">
        <v>5282005</v>
      </c>
      <c r="B1343">
        <v>528</v>
      </c>
      <c r="C1343" t="s">
        <v>77</v>
      </c>
      <c r="D1343">
        <v>2005</v>
      </c>
      <c r="E1343">
        <v>374.06</v>
      </c>
      <c r="F1343">
        <v>2.778</v>
      </c>
      <c r="G1343">
        <v>4.13</v>
      </c>
      <c r="H1343">
        <v>22.77</v>
      </c>
      <c r="I1343">
        <v>24.561</v>
      </c>
      <c r="J1343">
        <v>29.474</v>
      </c>
      <c r="K1343">
        <v>7.2544510000000004</v>
      </c>
      <c r="L1343">
        <v>0.35573120000000003</v>
      </c>
      <c r="M1343">
        <v>-3.3419279999999998</v>
      </c>
      <c r="N1343">
        <v>-3.6399170000000001</v>
      </c>
      <c r="O1343">
        <v>3.2518760000000002</v>
      </c>
      <c r="P1343">
        <v>-0.64208290000000001</v>
      </c>
    </row>
    <row r="1344" spans="1:16">
      <c r="A1344" s="31">
        <v>5282006</v>
      </c>
      <c r="B1344">
        <v>528</v>
      </c>
      <c r="C1344" t="s">
        <v>77</v>
      </c>
      <c r="D1344">
        <v>2006</v>
      </c>
      <c r="E1344">
        <v>386.45</v>
      </c>
      <c r="F1344">
        <v>4.5620000000000003</v>
      </c>
      <c r="G1344">
        <v>3.91</v>
      </c>
      <c r="H1344">
        <v>22.876999999999999</v>
      </c>
      <c r="I1344">
        <v>24.706</v>
      </c>
      <c r="J1344">
        <v>31.274999999999999</v>
      </c>
      <c r="K1344">
        <v>3.2061069999999998</v>
      </c>
      <c r="L1344">
        <v>0.46771869999999999</v>
      </c>
      <c r="M1344">
        <v>5.7585930000000003</v>
      </c>
      <c r="N1344">
        <v>0.58690200000000003</v>
      </c>
      <c r="O1344">
        <v>5.0377549999999998</v>
      </c>
      <c r="P1344">
        <v>-0.64208290000000001</v>
      </c>
    </row>
    <row r="1345" spans="1:16">
      <c r="A1345" s="31">
        <v>5282007</v>
      </c>
      <c r="B1345">
        <v>528</v>
      </c>
      <c r="C1345" t="s">
        <v>77</v>
      </c>
      <c r="D1345">
        <v>2007</v>
      </c>
      <c r="E1345">
        <v>406.90699999999998</v>
      </c>
      <c r="F1345">
        <v>3.516</v>
      </c>
      <c r="G1345">
        <v>3.91</v>
      </c>
      <c r="H1345">
        <v>22.957999999999998</v>
      </c>
      <c r="I1345">
        <v>24.207999999999998</v>
      </c>
      <c r="J1345">
        <v>33.122999999999998</v>
      </c>
      <c r="K1345">
        <v>5.0274390000000002</v>
      </c>
      <c r="L1345">
        <v>0.35281820000000003</v>
      </c>
      <c r="M1345">
        <v>5.579205</v>
      </c>
      <c r="N1345">
        <v>-2.0571709999999999</v>
      </c>
      <c r="O1345">
        <v>4.0650979999999999</v>
      </c>
      <c r="P1345">
        <v>-0.64208290000000001</v>
      </c>
    </row>
    <row r="1346" spans="1:16">
      <c r="A1346" s="31">
        <v>5282008</v>
      </c>
      <c r="B1346">
        <v>528</v>
      </c>
      <c r="C1346" t="s">
        <v>77</v>
      </c>
      <c r="D1346">
        <v>2008</v>
      </c>
      <c r="E1346">
        <v>415.90100000000001</v>
      </c>
      <c r="F1346">
        <v>-1.478</v>
      </c>
      <c r="G1346">
        <v>4.1399999999999997</v>
      </c>
      <c r="H1346">
        <v>23.036999999999999</v>
      </c>
      <c r="I1346">
        <v>24.61</v>
      </c>
      <c r="J1346">
        <v>31.048999999999999</v>
      </c>
      <c r="K1346">
        <v>2.162534</v>
      </c>
      <c r="L1346">
        <v>0.34292660000000003</v>
      </c>
      <c r="M1346">
        <v>-6.6797639999999996</v>
      </c>
      <c r="N1346">
        <v>1.6334820000000001</v>
      </c>
      <c r="O1346">
        <v>4.8652569999999997</v>
      </c>
      <c r="P1346">
        <v>-0.64208290000000001</v>
      </c>
    </row>
    <row r="1347" spans="1:16">
      <c r="A1347" s="31">
        <v>5282009</v>
      </c>
      <c r="B1347">
        <v>528</v>
      </c>
      <c r="C1347" t="s">
        <v>77</v>
      </c>
      <c r="D1347">
        <v>2009</v>
      </c>
      <c r="E1347">
        <v>390.82900000000001</v>
      </c>
      <c r="F1347">
        <v>-14.711</v>
      </c>
      <c r="G1347">
        <v>5.85</v>
      </c>
      <c r="H1347">
        <v>23.12</v>
      </c>
      <c r="I1347">
        <v>19.972000000000001</v>
      </c>
      <c r="J1347">
        <v>31.062000000000001</v>
      </c>
      <c r="K1347">
        <v>-6.415082</v>
      </c>
      <c r="L1347">
        <v>0.3589965</v>
      </c>
      <c r="M1347">
        <v>4.1851800000000002E-2</v>
      </c>
      <c r="N1347">
        <v>-23.22251</v>
      </c>
      <c r="O1347">
        <v>-3.0747909999999998</v>
      </c>
      <c r="P1347">
        <v>-0.64208290000000001</v>
      </c>
    </row>
    <row r="1348" spans="1:16">
      <c r="A1348" s="31">
        <v>5282010</v>
      </c>
      <c r="B1348">
        <v>528</v>
      </c>
      <c r="C1348" t="s">
        <v>77</v>
      </c>
      <c r="D1348">
        <v>2010</v>
      </c>
      <c r="E1348">
        <v>444.28100000000001</v>
      </c>
      <c r="F1348">
        <v>30.629000000000001</v>
      </c>
      <c r="G1348">
        <v>5.21</v>
      </c>
      <c r="H1348">
        <v>23.161999999999999</v>
      </c>
      <c r="I1348">
        <v>25.088000000000001</v>
      </c>
      <c r="J1348">
        <v>34.055999999999997</v>
      </c>
      <c r="K1348">
        <v>12.03112</v>
      </c>
      <c r="L1348">
        <v>0.18133150000000001</v>
      </c>
      <c r="M1348">
        <v>8.7914030000000007</v>
      </c>
      <c r="N1348">
        <v>20.392219999999998</v>
      </c>
      <c r="O1348">
        <v>11.41089</v>
      </c>
      <c r="P1348">
        <v>-0.64208290000000001</v>
      </c>
    </row>
    <row r="1349" spans="1:16">
      <c r="A1349" s="31">
        <v>5282011</v>
      </c>
      <c r="B1349">
        <v>528</v>
      </c>
      <c r="C1349" t="s">
        <v>77</v>
      </c>
      <c r="D1349">
        <v>2011</v>
      </c>
      <c r="E1349">
        <v>483.97399999999999</v>
      </c>
      <c r="F1349">
        <v>1.7450000000000001</v>
      </c>
      <c r="G1349">
        <v>4.3899999999999997</v>
      </c>
      <c r="H1349">
        <v>23.225000000000001</v>
      </c>
      <c r="I1349">
        <v>23.606000000000002</v>
      </c>
      <c r="J1349">
        <v>31.969000000000001</v>
      </c>
      <c r="K1349">
        <v>8.201473</v>
      </c>
      <c r="L1349">
        <v>0.27125939999999998</v>
      </c>
      <c r="M1349">
        <v>-6.5281989999999999</v>
      </c>
      <c r="N1349">
        <v>-6.2780649999999998</v>
      </c>
      <c r="O1349">
        <v>2.2074050000000001</v>
      </c>
      <c r="P1349">
        <v>-0.64208290000000001</v>
      </c>
    </row>
    <row r="1350" spans="1:16">
      <c r="A1350" s="31">
        <v>5282012</v>
      </c>
      <c r="B1350">
        <v>528</v>
      </c>
      <c r="C1350" t="s">
        <v>77</v>
      </c>
      <c r="D1350">
        <v>2012</v>
      </c>
      <c r="E1350">
        <v>495.61</v>
      </c>
      <c r="F1350">
        <v>21.599</v>
      </c>
      <c r="G1350">
        <v>4.24</v>
      </c>
      <c r="H1350">
        <v>23.315999999999999</v>
      </c>
      <c r="I1350">
        <v>22.69</v>
      </c>
      <c r="J1350">
        <v>32.247</v>
      </c>
      <c r="K1350">
        <v>2.3478140000000001</v>
      </c>
      <c r="L1350">
        <v>0.39028990000000002</v>
      </c>
      <c r="M1350">
        <v>0.86209570000000002</v>
      </c>
      <c r="N1350">
        <v>-4.0370210000000002</v>
      </c>
      <c r="O1350">
        <v>3.289479</v>
      </c>
      <c r="P1350">
        <v>-0.64208290000000001</v>
      </c>
    </row>
    <row r="1351" spans="1:16">
      <c r="A1351" s="31">
        <v>5282013</v>
      </c>
      <c r="B1351">
        <v>528</v>
      </c>
      <c r="C1351" t="s">
        <v>77</v>
      </c>
      <c r="D1351">
        <v>2013</v>
      </c>
      <c r="E1351">
        <v>512.94299999999998</v>
      </c>
      <c r="F1351">
        <v>1.2030000000000001</v>
      </c>
      <c r="G1351">
        <v>4.18</v>
      </c>
      <c r="H1351">
        <v>23.373999999999999</v>
      </c>
      <c r="I1351">
        <v>22.536000000000001</v>
      </c>
      <c r="J1351">
        <v>33.287999999999997</v>
      </c>
      <c r="K1351">
        <v>3.3791280000000001</v>
      </c>
      <c r="L1351">
        <v>0.248139</v>
      </c>
      <c r="M1351">
        <v>3.1272530000000001</v>
      </c>
      <c r="N1351">
        <v>-0.68335109999999999</v>
      </c>
      <c r="O1351">
        <v>4.3475200000000003</v>
      </c>
      <c r="P1351">
        <v>-0.64208290000000001</v>
      </c>
    </row>
    <row r="1352" spans="1:16">
      <c r="A1352" s="31">
        <v>5282014</v>
      </c>
      <c r="B1352">
        <v>528</v>
      </c>
      <c r="C1352" t="s">
        <v>77</v>
      </c>
      <c r="D1352">
        <v>2014</v>
      </c>
      <c r="E1352">
        <v>535.32799999999997</v>
      </c>
      <c r="F1352">
        <v>1.889</v>
      </c>
      <c r="G1352">
        <v>3.96</v>
      </c>
      <c r="H1352">
        <v>23.434000000000001</v>
      </c>
      <c r="I1352">
        <v>22.564</v>
      </c>
      <c r="J1352">
        <v>34.75</v>
      </c>
      <c r="K1352">
        <v>4.1815490000000004</v>
      </c>
      <c r="L1352">
        <v>0.25603819999999999</v>
      </c>
      <c r="M1352">
        <v>4.2071940000000003</v>
      </c>
      <c r="N1352">
        <v>0.12409149999999999</v>
      </c>
      <c r="O1352">
        <v>4.6555010000000001</v>
      </c>
      <c r="P1352">
        <v>-0.64208290000000001</v>
      </c>
    </row>
    <row r="1353" spans="1:16">
      <c r="A1353" s="31">
        <v>5282015</v>
      </c>
      <c r="B1353">
        <v>528</v>
      </c>
      <c r="C1353" t="s">
        <v>77</v>
      </c>
      <c r="D1353">
        <v>2015</v>
      </c>
      <c r="E1353">
        <v>534.51499999999999</v>
      </c>
      <c r="F1353">
        <v>-0.746</v>
      </c>
      <c r="G1353">
        <v>3.78</v>
      </c>
      <c r="H1353">
        <v>23.492000000000001</v>
      </c>
      <c r="I1353">
        <v>21.731000000000002</v>
      </c>
      <c r="J1353">
        <v>36.564</v>
      </c>
      <c r="K1353">
        <v>-0.1521005</v>
      </c>
      <c r="L1353">
        <v>0.24689259999999999</v>
      </c>
      <c r="M1353">
        <v>4.9611640000000001</v>
      </c>
      <c r="N1353">
        <v>-3.833234</v>
      </c>
      <c r="O1353">
        <v>3.3710270000000002</v>
      </c>
      <c r="P1353">
        <v>-0.64208290000000001</v>
      </c>
    </row>
    <row r="1354" spans="1:16">
      <c r="A1354" s="31">
        <v>5282016</v>
      </c>
      <c r="B1354">
        <v>528</v>
      </c>
      <c r="C1354" t="s">
        <v>77</v>
      </c>
      <c r="D1354">
        <v>2016</v>
      </c>
      <c r="E1354">
        <v>543.08100000000002</v>
      </c>
      <c r="F1354">
        <v>-5.3470000000000004</v>
      </c>
      <c r="G1354">
        <v>3.92</v>
      </c>
      <c r="H1354">
        <v>23.54</v>
      </c>
      <c r="I1354">
        <v>21.632000000000001</v>
      </c>
      <c r="J1354">
        <v>36.112000000000002</v>
      </c>
      <c r="K1354">
        <v>1.5772969999999999</v>
      </c>
      <c r="L1354">
        <v>0.20390820000000001</v>
      </c>
      <c r="M1354">
        <v>-1.2516620000000001</v>
      </c>
      <c r="N1354">
        <v>-0.45765529999999999</v>
      </c>
      <c r="O1354">
        <v>4.2395849999999999</v>
      </c>
      <c r="P1354">
        <v>-0.64208290000000001</v>
      </c>
    </row>
    <row r="1355" spans="1:16">
      <c r="A1355" s="31">
        <v>5282017</v>
      </c>
      <c r="B1355">
        <v>528</v>
      </c>
      <c r="C1355" t="s">
        <v>77</v>
      </c>
      <c r="D1355">
        <v>2017</v>
      </c>
      <c r="E1355">
        <v>590.73299999999995</v>
      </c>
      <c r="F1355">
        <v>3.1859999999999999</v>
      </c>
      <c r="G1355">
        <v>3.76</v>
      </c>
      <c r="H1355">
        <v>23.571000000000002</v>
      </c>
      <c r="I1355">
        <v>20.971</v>
      </c>
      <c r="J1355">
        <v>36.103000000000002</v>
      </c>
      <c r="K1355">
        <v>8.0665879999999994</v>
      </c>
      <c r="L1355">
        <v>0.13151750000000001</v>
      </c>
      <c r="M1355">
        <v>-2.4928700000000002E-2</v>
      </c>
      <c r="N1355">
        <v>-3.1519720000000002</v>
      </c>
      <c r="O1355">
        <v>3.3327979999999999</v>
      </c>
      <c r="P1355">
        <v>-0.64208290000000001</v>
      </c>
    </row>
    <row r="1356" spans="1:16">
      <c r="A1356" s="31">
        <v>5282018</v>
      </c>
      <c r="B1356">
        <v>528</v>
      </c>
      <c r="C1356" t="s">
        <v>77</v>
      </c>
      <c r="D1356">
        <v>2018</v>
      </c>
      <c r="E1356">
        <v>609.19799999999998</v>
      </c>
      <c r="F1356">
        <v>1.5369999999999999</v>
      </c>
      <c r="G1356">
        <v>3.71</v>
      </c>
      <c r="H1356">
        <v>23.588999999999999</v>
      </c>
      <c r="I1356">
        <v>22.236000000000001</v>
      </c>
      <c r="J1356">
        <v>35.133000000000003</v>
      </c>
      <c r="K1356">
        <v>3.031034</v>
      </c>
      <c r="L1356">
        <v>7.6306799999999994E-2</v>
      </c>
      <c r="M1356">
        <v>-2.7609370000000002</v>
      </c>
      <c r="N1356">
        <v>5.6889729999999998</v>
      </c>
      <c r="O1356">
        <v>6.1037629999999998</v>
      </c>
      <c r="P1356">
        <v>-0.64208290000000001</v>
      </c>
    </row>
    <row r="1357" spans="1:16">
      <c r="A1357" s="31">
        <v>5282019</v>
      </c>
      <c r="B1357">
        <v>528</v>
      </c>
      <c r="C1357" t="s">
        <v>77</v>
      </c>
      <c r="D1357">
        <v>2019</v>
      </c>
      <c r="E1357">
        <v>612.16800000000001</v>
      </c>
      <c r="F1357">
        <v>2.4209999999999998</v>
      </c>
      <c r="G1357">
        <v>3.73</v>
      </c>
      <c r="H1357">
        <v>23.603000000000002</v>
      </c>
      <c r="I1357">
        <v>23.577000000000002</v>
      </c>
      <c r="J1357">
        <v>35.81</v>
      </c>
      <c r="K1357">
        <v>0.48516090000000001</v>
      </c>
      <c r="L1357">
        <v>5.9314499999999999E-2</v>
      </c>
      <c r="M1357">
        <v>1.890533</v>
      </c>
      <c r="N1357">
        <v>5.6877469999999999</v>
      </c>
      <c r="O1357">
        <v>6.2428610000000004</v>
      </c>
    </row>
    <row r="1358" spans="1:16">
      <c r="A1358" s="31">
        <v>5282020</v>
      </c>
      <c r="B1358">
        <v>528</v>
      </c>
      <c r="C1358" t="s">
        <v>77</v>
      </c>
      <c r="D1358">
        <v>2020</v>
      </c>
      <c r="E1358">
        <v>668.51</v>
      </c>
      <c r="F1358">
        <v>-2.3719999999999999</v>
      </c>
      <c r="G1358">
        <v>3.9</v>
      </c>
      <c r="H1358">
        <v>23.617000000000001</v>
      </c>
      <c r="I1358">
        <v>23.683</v>
      </c>
      <c r="J1358">
        <v>39.878999999999998</v>
      </c>
      <c r="K1358">
        <v>8.4279969999999995</v>
      </c>
      <c r="L1358">
        <v>5.92793E-2</v>
      </c>
      <c r="M1358">
        <v>10.20337</v>
      </c>
      <c r="N1358">
        <v>0.44757839999999999</v>
      </c>
      <c r="O1358">
        <v>4.7941190000000002</v>
      </c>
    </row>
    <row r="1359" spans="1:16">
      <c r="A1359" s="31">
        <v>5282021</v>
      </c>
      <c r="B1359">
        <v>528</v>
      </c>
      <c r="C1359" t="s">
        <v>77</v>
      </c>
      <c r="D1359">
        <v>2021</v>
      </c>
      <c r="E1359">
        <v>759.10400000000004</v>
      </c>
      <c r="F1359">
        <v>-0.40200000000000002</v>
      </c>
      <c r="G1359">
        <v>3.8</v>
      </c>
      <c r="H1359">
        <v>23.632000000000001</v>
      </c>
      <c r="I1359">
        <v>23.116</v>
      </c>
      <c r="J1359">
        <v>40.844000000000001</v>
      </c>
      <c r="K1359">
        <v>11.934329999999999</v>
      </c>
      <c r="L1359">
        <v>6.3473299999999996E-2</v>
      </c>
      <c r="M1359">
        <v>2.3626480000000001</v>
      </c>
      <c r="N1359">
        <v>-2.4528470000000002</v>
      </c>
      <c r="O1359">
        <v>3.5842860000000001</v>
      </c>
    </row>
    <row r="1360" spans="1:16">
      <c r="A1360" s="31">
        <v>5282022</v>
      </c>
      <c r="B1360">
        <v>528</v>
      </c>
      <c r="C1360" t="s">
        <v>77</v>
      </c>
      <c r="D1360">
        <v>2022</v>
      </c>
      <c r="E1360">
        <v>810.66499999999996</v>
      </c>
      <c r="F1360">
        <v>6.34</v>
      </c>
      <c r="G1360">
        <v>3.8</v>
      </c>
      <c r="H1360">
        <v>23.646000000000001</v>
      </c>
      <c r="I1360">
        <v>23.085999999999999</v>
      </c>
      <c r="J1360">
        <v>40.780999999999999</v>
      </c>
      <c r="K1360">
        <v>6.3603339999999999</v>
      </c>
      <c r="L1360">
        <v>5.9206599999999998E-2</v>
      </c>
      <c r="M1360">
        <v>-0.1544837</v>
      </c>
      <c r="N1360">
        <v>-0.12994890000000001</v>
      </c>
      <c r="O1360">
        <v>4.2615049999999997</v>
      </c>
    </row>
    <row r="1361" spans="1:15">
      <c r="A1361" s="31">
        <v>5282023</v>
      </c>
      <c r="B1361">
        <v>528</v>
      </c>
      <c r="C1361" t="s">
        <v>77</v>
      </c>
      <c r="D1361">
        <v>2023</v>
      </c>
      <c r="E1361">
        <v>851.05600000000004</v>
      </c>
      <c r="F1361">
        <v>3.04</v>
      </c>
      <c r="G1361">
        <v>3.8</v>
      </c>
      <c r="H1361">
        <v>23.66</v>
      </c>
      <c r="I1361">
        <v>23.265000000000001</v>
      </c>
      <c r="J1361">
        <v>40.427999999999997</v>
      </c>
      <c r="K1361">
        <v>4.7459860000000003</v>
      </c>
      <c r="L1361">
        <v>5.9171599999999998E-2</v>
      </c>
      <c r="M1361">
        <v>-0.87315719999999997</v>
      </c>
      <c r="N1361">
        <v>0.76939610000000003</v>
      </c>
      <c r="O1361">
        <v>4.5335289999999997</v>
      </c>
    </row>
    <row r="1362" spans="1:15">
      <c r="A1362" s="31">
        <v>5282024</v>
      </c>
      <c r="B1362">
        <v>528</v>
      </c>
      <c r="C1362" t="s">
        <v>77</v>
      </c>
      <c r="D1362">
        <v>2024</v>
      </c>
      <c r="E1362">
        <v>894.23</v>
      </c>
      <c r="F1362">
        <v>2.14</v>
      </c>
      <c r="G1362">
        <v>3.8</v>
      </c>
      <c r="H1362">
        <v>23.673999999999999</v>
      </c>
      <c r="I1362">
        <v>23.445</v>
      </c>
      <c r="J1362">
        <v>39.944000000000003</v>
      </c>
      <c r="K1362">
        <v>4.8280640000000004</v>
      </c>
      <c r="L1362">
        <v>5.9136599999999998E-2</v>
      </c>
      <c r="M1362">
        <v>-1.2116960000000001</v>
      </c>
      <c r="N1362">
        <v>0.7677543</v>
      </c>
      <c r="O1362">
        <v>4.5217619999999998</v>
      </c>
    </row>
    <row r="1363" spans="1:15">
      <c r="A1363" s="31">
        <v>5282025</v>
      </c>
      <c r="B1363">
        <v>528</v>
      </c>
      <c r="C1363" t="s">
        <v>77</v>
      </c>
      <c r="D1363">
        <v>2025</v>
      </c>
      <c r="E1363">
        <v>929.41300000000001</v>
      </c>
      <c r="F1363">
        <v>2.02</v>
      </c>
      <c r="G1363">
        <v>3.8</v>
      </c>
      <c r="H1363">
        <v>23.687999999999999</v>
      </c>
      <c r="I1363">
        <v>23.474</v>
      </c>
      <c r="J1363">
        <v>39.616999999999997</v>
      </c>
      <c r="K1363">
        <v>3.7855080000000001</v>
      </c>
      <c r="L1363">
        <v>5.91017E-2</v>
      </c>
      <c r="M1363">
        <v>-0.8254032</v>
      </c>
      <c r="N1363">
        <v>0.1235409</v>
      </c>
      <c r="O1363">
        <v>4.3226069999999996</v>
      </c>
    </row>
    <row r="1364" spans="1:15">
      <c r="A1364" s="31">
        <v>5282026</v>
      </c>
      <c r="B1364">
        <v>528</v>
      </c>
      <c r="C1364" t="s">
        <v>77</v>
      </c>
      <c r="D1364">
        <v>2026</v>
      </c>
      <c r="E1364">
        <v>967.71799999999996</v>
      </c>
      <c r="F1364">
        <v>2.02</v>
      </c>
      <c r="G1364">
        <v>3.8</v>
      </c>
      <c r="H1364">
        <v>23.702999999999999</v>
      </c>
      <c r="I1364">
        <v>23.433</v>
      </c>
      <c r="J1364">
        <v>39.395000000000003</v>
      </c>
      <c r="K1364">
        <v>3.9582809999999999</v>
      </c>
      <c r="L1364">
        <v>6.3283099999999995E-2</v>
      </c>
      <c r="M1364">
        <v>-0.56352329999999995</v>
      </c>
      <c r="N1364">
        <v>-0.17496690000000001</v>
      </c>
      <c r="O1364">
        <v>4.2366099999999998</v>
      </c>
    </row>
    <row r="1365" spans="1:15">
      <c r="A1365" s="31">
        <v>5321980</v>
      </c>
      <c r="B1365">
        <v>532</v>
      </c>
      <c r="C1365" t="s">
        <v>73</v>
      </c>
      <c r="D1365">
        <v>1980</v>
      </c>
      <c r="E1365">
        <v>28.861999999999998</v>
      </c>
      <c r="F1365">
        <v>18.483000000000001</v>
      </c>
      <c r="G1365">
        <v>3.8</v>
      </c>
      <c r="H1365">
        <v>5.0960000000000001</v>
      </c>
      <c r="I1365">
        <v>34.853000000000002</v>
      </c>
      <c r="J1365">
        <v>33.871000000000002</v>
      </c>
    </row>
    <row r="1366" spans="1:15">
      <c r="A1366" s="31">
        <v>5321981</v>
      </c>
      <c r="B1366">
        <v>532</v>
      </c>
      <c r="C1366" t="s">
        <v>73</v>
      </c>
      <c r="D1366">
        <v>1981</v>
      </c>
      <c r="E1366">
        <v>31.055</v>
      </c>
      <c r="F1366">
        <v>12.853</v>
      </c>
      <c r="G1366">
        <v>3.9</v>
      </c>
      <c r="H1366">
        <v>5.2169999999999996</v>
      </c>
      <c r="I1366">
        <v>34.94</v>
      </c>
      <c r="J1366">
        <v>32.835000000000001</v>
      </c>
      <c r="K1366">
        <v>7.0616649999999996</v>
      </c>
      <c r="L1366">
        <v>2.3193410000000001</v>
      </c>
      <c r="M1366">
        <v>-3.15517</v>
      </c>
      <c r="N1366">
        <v>0.24899830000000001</v>
      </c>
      <c r="O1366">
        <v>6.194985</v>
      </c>
    </row>
    <row r="1367" spans="1:15">
      <c r="A1367" s="31">
        <v>5321982</v>
      </c>
      <c r="B1367">
        <v>532</v>
      </c>
      <c r="C1367" t="s">
        <v>73</v>
      </c>
      <c r="D1367">
        <v>1982</v>
      </c>
      <c r="E1367">
        <v>32.290999999999997</v>
      </c>
      <c r="F1367">
        <v>-1.486</v>
      </c>
      <c r="G1367">
        <v>3.5219999999999998</v>
      </c>
      <c r="H1367">
        <v>5.2969999999999997</v>
      </c>
      <c r="I1367">
        <v>30.983000000000001</v>
      </c>
      <c r="J1367">
        <v>30.824000000000002</v>
      </c>
      <c r="K1367">
        <v>3.8276919999999999</v>
      </c>
      <c r="L1367">
        <v>1.510289</v>
      </c>
      <c r="M1367">
        <v>-6.5241369999999996</v>
      </c>
      <c r="N1367">
        <v>-12.771520000000001</v>
      </c>
      <c r="O1367">
        <v>1.117664</v>
      </c>
    </row>
    <row r="1368" spans="1:15">
      <c r="A1368" s="31">
        <v>5321983</v>
      </c>
      <c r="B1368">
        <v>532</v>
      </c>
      <c r="C1368" t="s">
        <v>73</v>
      </c>
      <c r="D1368">
        <v>1983</v>
      </c>
      <c r="E1368">
        <v>29.907</v>
      </c>
      <c r="F1368">
        <v>10.085000000000001</v>
      </c>
      <c r="G1368">
        <v>4.3499999999999996</v>
      </c>
      <c r="H1368">
        <v>5.3879999999999999</v>
      </c>
      <c r="I1368">
        <v>26.669</v>
      </c>
      <c r="J1368">
        <v>27.614999999999998</v>
      </c>
      <c r="K1368">
        <v>-7.9713779999999996</v>
      </c>
      <c r="L1368">
        <v>1.6889380000000001</v>
      </c>
      <c r="M1368">
        <v>-11.6205</v>
      </c>
      <c r="N1368">
        <v>-16.176079999999999</v>
      </c>
      <c r="O1368">
        <v>-1.99464E-2</v>
      </c>
    </row>
    <row r="1369" spans="1:15">
      <c r="A1369" s="31">
        <v>5321984</v>
      </c>
      <c r="B1369">
        <v>532</v>
      </c>
      <c r="C1369" t="s">
        <v>73</v>
      </c>
      <c r="D1369">
        <v>1984</v>
      </c>
      <c r="E1369">
        <v>33.511000000000003</v>
      </c>
      <c r="F1369">
        <v>14.666</v>
      </c>
      <c r="G1369">
        <v>3.8759999999999999</v>
      </c>
      <c r="H1369">
        <v>5.4690000000000003</v>
      </c>
      <c r="I1369">
        <v>24.417999999999999</v>
      </c>
      <c r="J1369">
        <v>31.641999999999999</v>
      </c>
      <c r="K1369">
        <v>10.75468</v>
      </c>
      <c r="L1369">
        <v>1.4810749999999999</v>
      </c>
      <c r="M1369">
        <v>12.726760000000001</v>
      </c>
      <c r="N1369">
        <v>-9.2186090000000007</v>
      </c>
      <c r="O1369">
        <v>2.8983889999999999</v>
      </c>
    </row>
    <row r="1370" spans="1:15">
      <c r="A1370" s="31">
        <v>5321985</v>
      </c>
      <c r="B1370">
        <v>532</v>
      </c>
      <c r="C1370" t="s">
        <v>73</v>
      </c>
      <c r="D1370">
        <v>1985</v>
      </c>
      <c r="E1370">
        <v>35.700000000000003</v>
      </c>
      <c r="F1370">
        <v>6.7759999999999998</v>
      </c>
      <c r="G1370">
        <v>3.1829999999999998</v>
      </c>
      <c r="H1370">
        <v>5.5389999999999997</v>
      </c>
      <c r="I1370">
        <v>21.5</v>
      </c>
      <c r="J1370">
        <v>30.669</v>
      </c>
      <c r="K1370">
        <v>6.131653</v>
      </c>
      <c r="L1370">
        <v>1.2637659999999999</v>
      </c>
      <c r="M1370">
        <v>-3.1725850000000002</v>
      </c>
      <c r="N1370">
        <v>-13.572089999999999</v>
      </c>
      <c r="O1370">
        <v>0.75705929999999999</v>
      </c>
    </row>
    <row r="1371" spans="1:15">
      <c r="A1371" s="31">
        <v>5321986</v>
      </c>
      <c r="B1371">
        <v>532</v>
      </c>
      <c r="C1371" t="s">
        <v>73</v>
      </c>
      <c r="D1371">
        <v>1986</v>
      </c>
      <c r="E1371">
        <v>41.076000000000001</v>
      </c>
      <c r="F1371">
        <v>13.395</v>
      </c>
      <c r="G1371">
        <v>2.8170000000000002</v>
      </c>
      <c r="H1371">
        <v>5.6050000000000004</v>
      </c>
      <c r="I1371">
        <v>23.431999999999999</v>
      </c>
      <c r="J1371">
        <v>32.509</v>
      </c>
      <c r="K1371">
        <v>13.08793</v>
      </c>
      <c r="L1371">
        <v>1.1775199999999999</v>
      </c>
      <c r="M1371">
        <v>5.6599709999999996</v>
      </c>
      <c r="N1371">
        <v>8.2451349999999994</v>
      </c>
      <c r="O1371">
        <v>8.152768</v>
      </c>
    </row>
    <row r="1372" spans="1:15">
      <c r="A1372" s="31">
        <v>5321987</v>
      </c>
      <c r="B1372">
        <v>532</v>
      </c>
      <c r="C1372" t="s">
        <v>73</v>
      </c>
      <c r="D1372">
        <v>1987</v>
      </c>
      <c r="E1372">
        <v>50.622999999999998</v>
      </c>
      <c r="F1372">
        <v>28.533999999999999</v>
      </c>
      <c r="G1372">
        <v>1.736</v>
      </c>
      <c r="H1372">
        <v>5.6369999999999996</v>
      </c>
      <c r="I1372">
        <v>26.068000000000001</v>
      </c>
      <c r="J1372">
        <v>36.451999999999998</v>
      </c>
      <c r="K1372">
        <v>18.859020000000001</v>
      </c>
      <c r="L1372">
        <v>0.56767789999999996</v>
      </c>
      <c r="M1372">
        <v>10.81697</v>
      </c>
      <c r="N1372">
        <v>10.11201</v>
      </c>
      <c r="O1372">
        <v>8.4225630000000002</v>
      </c>
    </row>
    <row r="1373" spans="1:15">
      <c r="A1373" s="31">
        <v>5321988</v>
      </c>
      <c r="B1373">
        <v>532</v>
      </c>
      <c r="C1373" t="s">
        <v>73</v>
      </c>
      <c r="D1373">
        <v>1988</v>
      </c>
      <c r="E1373">
        <v>59.707999999999998</v>
      </c>
      <c r="F1373">
        <v>24.617999999999999</v>
      </c>
      <c r="G1373">
        <v>1.3660000000000001</v>
      </c>
      <c r="H1373">
        <v>5.7119999999999997</v>
      </c>
      <c r="I1373">
        <v>28.352</v>
      </c>
      <c r="J1373">
        <v>37.225999999999999</v>
      </c>
      <c r="K1373">
        <v>15.215719999999999</v>
      </c>
      <c r="L1373">
        <v>1.3130250000000001</v>
      </c>
      <c r="M1373">
        <v>2.0791919999999999</v>
      </c>
      <c r="N1373">
        <v>8.0558689999999995</v>
      </c>
      <c r="O1373">
        <v>8.0864759999999993</v>
      </c>
    </row>
    <row r="1374" spans="1:15">
      <c r="A1374" s="31">
        <v>5321989</v>
      </c>
      <c r="B1374">
        <v>532</v>
      </c>
      <c r="C1374" t="s">
        <v>73</v>
      </c>
      <c r="D1374">
        <v>1989</v>
      </c>
      <c r="E1374">
        <v>68.790000000000006</v>
      </c>
      <c r="F1374">
        <v>8.4350000000000005</v>
      </c>
      <c r="G1374">
        <v>1.0780000000000001</v>
      </c>
      <c r="H1374">
        <v>5.7670000000000003</v>
      </c>
      <c r="I1374">
        <v>26.523</v>
      </c>
      <c r="J1374">
        <v>37.927</v>
      </c>
      <c r="K1374">
        <v>13.202500000000001</v>
      </c>
      <c r="L1374">
        <v>0.9537021</v>
      </c>
      <c r="M1374">
        <v>1.848287</v>
      </c>
      <c r="N1374">
        <v>-6.8959020000000004</v>
      </c>
      <c r="O1374">
        <v>2.8573710000000001</v>
      </c>
    </row>
    <row r="1375" spans="1:15">
      <c r="A1375" s="31">
        <v>5321990</v>
      </c>
      <c r="B1375">
        <v>532</v>
      </c>
      <c r="C1375" t="s">
        <v>73</v>
      </c>
      <c r="D1375">
        <v>1990</v>
      </c>
      <c r="E1375">
        <v>76.929000000000002</v>
      </c>
      <c r="F1375">
        <v>11.416</v>
      </c>
      <c r="G1375">
        <v>1.33</v>
      </c>
      <c r="H1375">
        <v>5.7930000000000001</v>
      </c>
      <c r="I1375">
        <v>27.17</v>
      </c>
      <c r="J1375">
        <v>35.643999999999998</v>
      </c>
      <c r="K1375">
        <v>10.579890000000001</v>
      </c>
      <c r="L1375">
        <v>0.44881759999999998</v>
      </c>
      <c r="M1375">
        <v>-6.4050050000000001</v>
      </c>
      <c r="N1375">
        <v>2.3813029999999999</v>
      </c>
      <c r="O1375">
        <v>5.2097230000000003</v>
      </c>
    </row>
    <row r="1376" spans="1:15">
      <c r="A1376" s="31">
        <v>5321991</v>
      </c>
      <c r="B1376">
        <v>532</v>
      </c>
      <c r="C1376" t="s">
        <v>73</v>
      </c>
      <c r="D1376">
        <v>1991</v>
      </c>
      <c r="E1376">
        <v>88.96</v>
      </c>
      <c r="F1376">
        <v>17.689</v>
      </c>
      <c r="G1376">
        <v>1.798</v>
      </c>
      <c r="H1376">
        <v>5.8559999999999999</v>
      </c>
      <c r="I1376">
        <v>26.920999999999999</v>
      </c>
      <c r="J1376">
        <v>33.646000000000001</v>
      </c>
      <c r="K1376">
        <v>13.52406</v>
      </c>
      <c r="L1376">
        <v>1.07582</v>
      </c>
      <c r="M1376">
        <v>-5.9382989999999998</v>
      </c>
      <c r="N1376">
        <v>-0.92492850000000004</v>
      </c>
      <c r="O1376">
        <v>4.6669700000000001</v>
      </c>
    </row>
    <row r="1377" spans="1:16">
      <c r="A1377" s="31">
        <v>5321992</v>
      </c>
      <c r="B1377">
        <v>532</v>
      </c>
      <c r="C1377" t="s">
        <v>73</v>
      </c>
      <c r="D1377">
        <v>1992</v>
      </c>
      <c r="E1377">
        <v>104.27200000000001</v>
      </c>
      <c r="F1377">
        <v>20.437000000000001</v>
      </c>
      <c r="G1377">
        <v>1.9570000000000001</v>
      </c>
      <c r="H1377">
        <v>5.9290000000000003</v>
      </c>
      <c r="I1377">
        <v>28.177</v>
      </c>
      <c r="J1377">
        <v>33.265999999999998</v>
      </c>
      <c r="K1377">
        <v>14.684670000000001</v>
      </c>
      <c r="L1377">
        <v>1.231236</v>
      </c>
      <c r="M1377">
        <v>-1.1423080000000001</v>
      </c>
      <c r="N1377">
        <v>4.4575360000000002</v>
      </c>
      <c r="O1377">
        <v>6.7272699999999999</v>
      </c>
    </row>
    <row r="1378" spans="1:16">
      <c r="A1378" s="31">
        <v>5321993</v>
      </c>
      <c r="B1378">
        <v>532</v>
      </c>
      <c r="C1378" t="s">
        <v>73</v>
      </c>
      <c r="D1378">
        <v>1993</v>
      </c>
      <c r="E1378">
        <v>120.354</v>
      </c>
      <c r="F1378">
        <v>11.887</v>
      </c>
      <c r="G1378">
        <v>1.9710000000000001</v>
      </c>
      <c r="H1378">
        <v>6.04</v>
      </c>
      <c r="I1378">
        <v>27.25</v>
      </c>
      <c r="J1378">
        <v>35.216999999999999</v>
      </c>
      <c r="K1378">
        <v>13.36225</v>
      </c>
      <c r="L1378">
        <v>1.8377479999999999</v>
      </c>
      <c r="M1378">
        <v>5.5399380000000003</v>
      </c>
      <c r="N1378">
        <v>-3.4018350000000002</v>
      </c>
      <c r="O1378">
        <v>4.8751239999999996</v>
      </c>
    </row>
    <row r="1379" spans="1:16">
      <c r="A1379" s="31">
        <v>5321994</v>
      </c>
      <c r="B1379">
        <v>532</v>
      </c>
      <c r="C1379" t="s">
        <v>73</v>
      </c>
      <c r="D1379">
        <v>1994</v>
      </c>
      <c r="E1379">
        <v>135.81200000000001</v>
      </c>
      <c r="F1379">
        <v>12.949</v>
      </c>
      <c r="G1379">
        <v>1.919</v>
      </c>
      <c r="H1379">
        <v>6.1619999999999999</v>
      </c>
      <c r="I1379">
        <v>31.379000000000001</v>
      </c>
      <c r="J1379">
        <v>33.531999999999996</v>
      </c>
      <c r="K1379">
        <v>11.38191</v>
      </c>
      <c r="L1379">
        <v>1.9798770000000001</v>
      </c>
      <c r="M1379">
        <v>-5.0250510000000004</v>
      </c>
      <c r="N1379">
        <v>13.158480000000001</v>
      </c>
      <c r="O1379">
        <v>10.092890000000001</v>
      </c>
    </row>
    <row r="1380" spans="1:16">
      <c r="A1380" s="31">
        <v>5321995</v>
      </c>
      <c r="B1380">
        <v>532</v>
      </c>
      <c r="C1380" t="s">
        <v>73</v>
      </c>
      <c r="D1380">
        <v>1995</v>
      </c>
      <c r="E1380">
        <v>144.65199999999999</v>
      </c>
      <c r="F1380">
        <v>12.169</v>
      </c>
      <c r="G1380">
        <v>3.1869999999999998</v>
      </c>
      <c r="H1380">
        <v>6.3140000000000001</v>
      </c>
      <c r="I1380">
        <v>34.290999999999997</v>
      </c>
      <c r="J1380">
        <v>31.36</v>
      </c>
      <c r="K1380">
        <v>6.111218</v>
      </c>
      <c r="L1380">
        <v>2.407349</v>
      </c>
      <c r="M1380">
        <v>-6.9260210000000004</v>
      </c>
      <c r="N1380">
        <v>8.4920240000000007</v>
      </c>
      <c r="O1380">
        <v>8.8559579999999993</v>
      </c>
    </row>
    <row r="1381" spans="1:16">
      <c r="A1381" s="31">
        <v>5321996</v>
      </c>
      <c r="B1381">
        <v>532</v>
      </c>
      <c r="C1381" t="s">
        <v>73</v>
      </c>
      <c r="D1381">
        <v>1996</v>
      </c>
      <c r="E1381">
        <v>159.71799999999999</v>
      </c>
      <c r="F1381">
        <v>4.3890000000000002</v>
      </c>
      <c r="G1381">
        <v>2.7669999999999999</v>
      </c>
      <c r="H1381">
        <v>6.4669999999999996</v>
      </c>
      <c r="I1381">
        <v>31.8</v>
      </c>
      <c r="J1381">
        <v>31.509</v>
      </c>
      <c r="K1381">
        <v>9.4328760000000003</v>
      </c>
      <c r="L1381">
        <v>2.3658570000000001</v>
      </c>
      <c r="M1381">
        <v>0.47288079999999999</v>
      </c>
      <c r="N1381">
        <v>-7.8333329999999997</v>
      </c>
      <c r="O1381">
        <v>3.695716</v>
      </c>
    </row>
    <row r="1382" spans="1:16">
      <c r="A1382" s="31">
        <v>5321997</v>
      </c>
      <c r="B1382">
        <v>532</v>
      </c>
      <c r="C1382" t="s">
        <v>73</v>
      </c>
      <c r="D1382">
        <v>1997</v>
      </c>
      <c r="E1382">
        <v>177.34899999999999</v>
      </c>
      <c r="F1382">
        <v>6.923</v>
      </c>
      <c r="G1382">
        <v>2.202</v>
      </c>
      <c r="H1382">
        <v>6.5170000000000003</v>
      </c>
      <c r="I1382">
        <v>34.200000000000003</v>
      </c>
      <c r="J1382">
        <v>29.45</v>
      </c>
      <c r="K1382">
        <v>9.9414149999999992</v>
      </c>
      <c r="L1382">
        <v>0.76722420000000002</v>
      </c>
      <c r="M1382">
        <v>-6.991511</v>
      </c>
      <c r="N1382">
        <v>7.017544</v>
      </c>
      <c r="O1382">
        <v>6.9841410000000002</v>
      </c>
    </row>
    <row r="1383" spans="1:16">
      <c r="A1383" s="31">
        <v>5321998</v>
      </c>
      <c r="B1383">
        <v>532</v>
      </c>
      <c r="C1383" t="s">
        <v>73</v>
      </c>
      <c r="D1383">
        <v>1998</v>
      </c>
      <c r="E1383">
        <v>168.858</v>
      </c>
      <c r="F1383">
        <v>-5.7270000000000003</v>
      </c>
      <c r="G1383">
        <v>4.702</v>
      </c>
      <c r="H1383">
        <v>6.5830000000000002</v>
      </c>
      <c r="I1383">
        <v>29.004000000000001</v>
      </c>
      <c r="J1383">
        <v>30.006</v>
      </c>
      <c r="K1383">
        <v>-5.0284849999999999</v>
      </c>
      <c r="L1383">
        <v>1.0025820000000001</v>
      </c>
      <c r="M1383">
        <v>1.8529629999999999</v>
      </c>
      <c r="N1383">
        <v>-17.914770000000001</v>
      </c>
      <c r="O1383">
        <v>-0.72566609999999998</v>
      </c>
    </row>
    <row r="1384" spans="1:16">
      <c r="A1384" s="31">
        <v>5321999</v>
      </c>
      <c r="B1384">
        <v>532</v>
      </c>
      <c r="C1384" t="s">
        <v>73</v>
      </c>
      <c r="D1384">
        <v>1999</v>
      </c>
      <c r="E1384">
        <v>165.73400000000001</v>
      </c>
      <c r="F1384">
        <v>-0.51100000000000001</v>
      </c>
      <c r="G1384">
        <v>6.2489999999999997</v>
      </c>
      <c r="H1384">
        <v>6.6379999999999999</v>
      </c>
      <c r="I1384">
        <v>24.98</v>
      </c>
      <c r="J1384">
        <v>30.658999999999999</v>
      </c>
      <c r="K1384">
        <v>-1.8849480000000001</v>
      </c>
      <c r="L1384">
        <v>0.82856280000000004</v>
      </c>
      <c r="M1384">
        <v>2.12988</v>
      </c>
      <c r="N1384">
        <v>-16.108889999999999</v>
      </c>
      <c r="O1384">
        <v>-0.26940740000000002</v>
      </c>
    </row>
    <row r="1385" spans="1:16">
      <c r="A1385" s="31">
        <v>5322000</v>
      </c>
      <c r="B1385">
        <v>532</v>
      </c>
      <c r="C1385" t="s">
        <v>73</v>
      </c>
      <c r="D1385">
        <v>2000</v>
      </c>
      <c r="E1385">
        <v>171.643</v>
      </c>
      <c r="F1385">
        <v>17.152000000000001</v>
      </c>
      <c r="G1385">
        <v>4.9459999999999997</v>
      </c>
      <c r="H1385">
        <v>6.7119999999999997</v>
      </c>
      <c r="I1385">
        <v>27.582000000000001</v>
      </c>
      <c r="J1385">
        <v>31.978000000000002</v>
      </c>
      <c r="K1385">
        <v>3.4426109999999999</v>
      </c>
      <c r="L1385">
        <v>1.102503</v>
      </c>
      <c r="M1385">
        <v>4.1247109999999996</v>
      </c>
      <c r="N1385">
        <v>9.4336880000000001</v>
      </c>
      <c r="O1385">
        <v>8.4296100000000003</v>
      </c>
      <c r="P1385">
        <v>-0.52075930000000004</v>
      </c>
    </row>
    <row r="1386" spans="1:16">
      <c r="A1386" s="31">
        <v>5322001</v>
      </c>
      <c r="B1386">
        <v>532</v>
      </c>
      <c r="C1386" t="s">
        <v>73</v>
      </c>
      <c r="D1386">
        <v>2001</v>
      </c>
      <c r="E1386">
        <v>169.381</v>
      </c>
      <c r="F1386">
        <v>-0.98299999999999998</v>
      </c>
      <c r="G1386">
        <v>5.0970000000000004</v>
      </c>
      <c r="H1386">
        <v>6.73</v>
      </c>
      <c r="I1386">
        <v>25.491</v>
      </c>
      <c r="J1386">
        <v>31.626000000000001</v>
      </c>
      <c r="K1386">
        <v>-1.3354509999999999</v>
      </c>
      <c r="L1386">
        <v>0.26745910000000001</v>
      </c>
      <c r="M1386">
        <v>-1.113008</v>
      </c>
      <c r="N1386">
        <v>-8.2028949999999998</v>
      </c>
      <c r="O1386">
        <v>1.7501660000000001</v>
      </c>
      <c r="P1386">
        <v>-0.52075930000000004</v>
      </c>
    </row>
    <row r="1387" spans="1:16">
      <c r="A1387" s="31">
        <v>5322002</v>
      </c>
      <c r="B1387">
        <v>532</v>
      </c>
      <c r="C1387" t="s">
        <v>73</v>
      </c>
      <c r="D1387">
        <v>2002</v>
      </c>
      <c r="E1387">
        <v>166.33600000000001</v>
      </c>
      <c r="F1387">
        <v>7.0919999999999996</v>
      </c>
      <c r="G1387">
        <v>7.3049999999999997</v>
      </c>
      <c r="H1387">
        <v>6.726</v>
      </c>
      <c r="I1387">
        <v>23.181000000000001</v>
      </c>
      <c r="J1387">
        <v>31.073</v>
      </c>
      <c r="K1387">
        <v>-1.830632</v>
      </c>
      <c r="L1387">
        <v>-5.9470700000000001E-2</v>
      </c>
      <c r="M1387">
        <v>-1.7796799999999999</v>
      </c>
      <c r="N1387">
        <v>-9.9650569999999998</v>
      </c>
      <c r="O1387">
        <v>0.872479</v>
      </c>
      <c r="P1387">
        <v>-0.52075930000000004</v>
      </c>
    </row>
    <row r="1388" spans="1:16">
      <c r="A1388" s="31">
        <v>5322003</v>
      </c>
      <c r="B1388">
        <v>532</v>
      </c>
      <c r="C1388" t="s">
        <v>73</v>
      </c>
      <c r="D1388">
        <v>2003</v>
      </c>
      <c r="E1388">
        <v>161.37</v>
      </c>
      <c r="F1388">
        <v>11.651999999999999</v>
      </c>
      <c r="G1388">
        <v>7.923</v>
      </c>
      <c r="H1388">
        <v>6.7640000000000002</v>
      </c>
      <c r="I1388">
        <v>22.38</v>
      </c>
      <c r="J1388">
        <v>33.165999999999997</v>
      </c>
      <c r="K1388">
        <v>-3.0773999999999999</v>
      </c>
      <c r="L1388">
        <v>0.56179769999999996</v>
      </c>
      <c r="M1388">
        <v>6.3106790000000004</v>
      </c>
      <c r="N1388">
        <v>-3.579088</v>
      </c>
      <c r="O1388">
        <v>3.7651119999999998</v>
      </c>
      <c r="P1388">
        <v>-0.52075930000000004</v>
      </c>
    </row>
    <row r="1389" spans="1:16">
      <c r="A1389" s="31">
        <v>5322004</v>
      </c>
      <c r="B1389">
        <v>532</v>
      </c>
      <c r="C1389" t="s">
        <v>73</v>
      </c>
      <c r="D1389">
        <v>2004</v>
      </c>
      <c r="E1389">
        <v>169.08500000000001</v>
      </c>
      <c r="F1389">
        <v>14.46</v>
      </c>
      <c r="G1389">
        <v>6.81</v>
      </c>
      <c r="H1389">
        <v>6.798</v>
      </c>
      <c r="I1389">
        <v>22.356999999999999</v>
      </c>
      <c r="J1389">
        <v>32.305999999999997</v>
      </c>
      <c r="K1389">
        <v>4.5627940000000002</v>
      </c>
      <c r="L1389">
        <v>0.50014709999999996</v>
      </c>
      <c r="M1389">
        <v>-2.6620439999999999</v>
      </c>
      <c r="N1389">
        <v>-0.1028761</v>
      </c>
      <c r="O1389">
        <v>4.5597300000000001</v>
      </c>
      <c r="P1389">
        <v>-0.52075930000000004</v>
      </c>
    </row>
    <row r="1390" spans="1:16">
      <c r="A1390" s="31">
        <v>5322005</v>
      </c>
      <c r="B1390">
        <v>532</v>
      </c>
      <c r="C1390" t="s">
        <v>73</v>
      </c>
      <c r="D1390">
        <v>2005</v>
      </c>
      <c r="E1390">
        <v>181.55600000000001</v>
      </c>
      <c r="F1390">
        <v>9.3149999999999995</v>
      </c>
      <c r="G1390">
        <v>5.5759999999999996</v>
      </c>
      <c r="H1390">
        <v>6.8380000000000001</v>
      </c>
      <c r="I1390">
        <v>21.06</v>
      </c>
      <c r="J1390">
        <v>32.941000000000003</v>
      </c>
      <c r="K1390">
        <v>6.8689549999999997</v>
      </c>
      <c r="L1390">
        <v>0.5849664</v>
      </c>
      <c r="M1390">
        <v>1.927689</v>
      </c>
      <c r="N1390">
        <v>-6.158595</v>
      </c>
      <c r="O1390">
        <v>2.7912219999999999</v>
      </c>
      <c r="P1390">
        <v>-0.52075930000000004</v>
      </c>
    </row>
    <row r="1391" spans="1:16">
      <c r="A1391" s="31">
        <v>5322006</v>
      </c>
      <c r="B1391">
        <v>532</v>
      </c>
      <c r="C1391" t="s">
        <v>73</v>
      </c>
      <c r="D1391">
        <v>2006</v>
      </c>
      <c r="E1391">
        <v>193.51499999999999</v>
      </c>
      <c r="F1391">
        <v>9.859</v>
      </c>
      <c r="G1391">
        <v>4.7809999999999997</v>
      </c>
      <c r="H1391">
        <v>6.9039999999999999</v>
      </c>
      <c r="I1391">
        <v>22.285</v>
      </c>
      <c r="J1391">
        <v>34.978000000000002</v>
      </c>
      <c r="K1391">
        <v>6.1798830000000002</v>
      </c>
      <c r="L1391">
        <v>0.95596749999999997</v>
      </c>
      <c r="M1391">
        <v>5.8236600000000003</v>
      </c>
      <c r="N1391">
        <v>5.4969710000000003</v>
      </c>
      <c r="O1391">
        <v>7.0671809999999997</v>
      </c>
      <c r="P1391">
        <v>-0.52075930000000004</v>
      </c>
    </row>
    <row r="1392" spans="1:16">
      <c r="A1392" s="31">
        <v>5322007</v>
      </c>
      <c r="B1392">
        <v>532</v>
      </c>
      <c r="C1392" t="s">
        <v>73</v>
      </c>
      <c r="D1392">
        <v>2007</v>
      </c>
      <c r="E1392">
        <v>211.583</v>
      </c>
      <c r="F1392">
        <v>9.1219999999999999</v>
      </c>
      <c r="G1392">
        <v>4.0220000000000002</v>
      </c>
      <c r="H1392">
        <v>6.9379999999999997</v>
      </c>
      <c r="I1392">
        <v>21.396000000000001</v>
      </c>
      <c r="J1392">
        <v>34.417000000000002</v>
      </c>
      <c r="K1392">
        <v>8.5394380000000005</v>
      </c>
      <c r="L1392">
        <v>0.49005480000000001</v>
      </c>
      <c r="M1392">
        <v>-1.6300079999999999</v>
      </c>
      <c r="N1392">
        <v>-4.1549820000000004</v>
      </c>
      <c r="O1392">
        <v>3.2524760000000001</v>
      </c>
      <c r="P1392">
        <v>-0.52075930000000004</v>
      </c>
    </row>
    <row r="1393" spans="1:16">
      <c r="A1393" s="31">
        <v>5322008</v>
      </c>
      <c r="B1393">
        <v>532</v>
      </c>
      <c r="C1393" t="s">
        <v>73</v>
      </c>
      <c r="D1393">
        <v>2008</v>
      </c>
      <c r="E1393">
        <v>219.279</v>
      </c>
      <c r="F1393">
        <v>3.29</v>
      </c>
      <c r="G1393">
        <v>3.5219999999999998</v>
      </c>
      <c r="H1393">
        <v>6.9640000000000004</v>
      </c>
      <c r="I1393">
        <v>21.041</v>
      </c>
      <c r="J1393">
        <v>36.023000000000003</v>
      </c>
      <c r="K1393">
        <v>3.509684</v>
      </c>
      <c r="L1393">
        <v>0.37334869999999998</v>
      </c>
      <c r="M1393">
        <v>4.4582629999999996</v>
      </c>
      <c r="N1393">
        <v>-1.687182</v>
      </c>
      <c r="O1393">
        <v>4.1670569999999998</v>
      </c>
      <c r="P1393">
        <v>-0.52075930000000004</v>
      </c>
    </row>
    <row r="1394" spans="1:16">
      <c r="A1394" s="31">
        <v>5322009</v>
      </c>
      <c r="B1394">
        <v>532</v>
      </c>
      <c r="C1394" t="s">
        <v>73</v>
      </c>
      <c r="D1394">
        <v>2009</v>
      </c>
      <c r="E1394">
        <v>214.048</v>
      </c>
      <c r="F1394">
        <v>-7.94</v>
      </c>
      <c r="G1394">
        <v>5.2460000000000004</v>
      </c>
      <c r="H1394">
        <v>6.9960000000000004</v>
      </c>
      <c r="I1394">
        <v>21.847000000000001</v>
      </c>
      <c r="J1394">
        <v>31.731000000000002</v>
      </c>
      <c r="K1394">
        <v>-2.4438439999999999</v>
      </c>
      <c r="L1394">
        <v>0.45740419999999998</v>
      </c>
      <c r="M1394">
        <v>-13.526210000000001</v>
      </c>
      <c r="N1394">
        <v>3.6892939999999999</v>
      </c>
      <c r="O1394">
        <v>5.4116790000000004</v>
      </c>
      <c r="P1394">
        <v>-0.52075930000000004</v>
      </c>
    </row>
    <row r="1395" spans="1:16">
      <c r="A1395" s="31">
        <v>5322010</v>
      </c>
      <c r="B1395">
        <v>532</v>
      </c>
      <c r="C1395" t="s">
        <v>73</v>
      </c>
      <c r="D1395">
        <v>2010</v>
      </c>
      <c r="E1395">
        <v>228.63900000000001</v>
      </c>
      <c r="F1395">
        <v>18.341999999999999</v>
      </c>
      <c r="G1395">
        <v>4.3220000000000001</v>
      </c>
      <c r="H1395">
        <v>7.0519999999999996</v>
      </c>
      <c r="I1395">
        <v>23.89</v>
      </c>
      <c r="J1395">
        <v>30.891999999999999</v>
      </c>
      <c r="K1395">
        <v>6.3816759999999997</v>
      </c>
      <c r="L1395">
        <v>0.7941009</v>
      </c>
      <c r="M1395">
        <v>-2.7159140000000002</v>
      </c>
      <c r="N1395">
        <v>8.5516950000000005</v>
      </c>
      <c r="O1395">
        <v>7.6528780000000003</v>
      </c>
      <c r="P1395">
        <v>-0.52075930000000004</v>
      </c>
    </row>
    <row r="1396" spans="1:16">
      <c r="A1396" s="31">
        <v>5322011</v>
      </c>
      <c r="B1396">
        <v>532</v>
      </c>
      <c r="C1396" t="s">
        <v>73</v>
      </c>
      <c r="D1396">
        <v>2011</v>
      </c>
      <c r="E1396">
        <v>248.51400000000001</v>
      </c>
      <c r="F1396">
        <v>5.6660000000000004</v>
      </c>
      <c r="G1396">
        <v>3.4079999999999999</v>
      </c>
      <c r="H1396">
        <v>7.11</v>
      </c>
      <c r="I1396">
        <v>24.143000000000001</v>
      </c>
      <c r="J1396">
        <v>29.701000000000001</v>
      </c>
      <c r="K1396">
        <v>7.9975370000000003</v>
      </c>
      <c r="L1396">
        <v>0.81575240000000004</v>
      </c>
      <c r="M1396">
        <v>-4.0099660000000004</v>
      </c>
      <c r="N1396">
        <v>1.0479229999999999</v>
      </c>
      <c r="O1396">
        <v>5.160126</v>
      </c>
      <c r="P1396">
        <v>-0.52075930000000004</v>
      </c>
    </row>
    <row r="1397" spans="1:16">
      <c r="A1397" s="31">
        <v>5322012</v>
      </c>
      <c r="B1397">
        <v>532</v>
      </c>
      <c r="C1397" t="s">
        <v>73</v>
      </c>
      <c r="D1397">
        <v>2012</v>
      </c>
      <c r="E1397">
        <v>262.62900000000002</v>
      </c>
      <c r="F1397">
        <v>4.2539999999999996</v>
      </c>
      <c r="G1397">
        <v>3.3029999999999999</v>
      </c>
      <c r="H1397">
        <v>7.1710000000000003</v>
      </c>
      <c r="I1397">
        <v>25.22</v>
      </c>
      <c r="J1397">
        <v>26.797999999999998</v>
      </c>
      <c r="K1397">
        <v>5.3745019999999997</v>
      </c>
      <c r="L1397">
        <v>0.85064850000000003</v>
      </c>
      <c r="M1397">
        <v>-10.8329</v>
      </c>
      <c r="N1397">
        <v>4.2704199999999997</v>
      </c>
      <c r="O1397">
        <v>6.0239010000000004</v>
      </c>
      <c r="P1397">
        <v>-0.52075930000000004</v>
      </c>
    </row>
    <row r="1398" spans="1:16">
      <c r="A1398" s="31">
        <v>5322013</v>
      </c>
      <c r="B1398">
        <v>532</v>
      </c>
      <c r="C1398" t="s">
        <v>73</v>
      </c>
      <c r="D1398">
        <v>2013</v>
      </c>
      <c r="E1398">
        <v>275.697</v>
      </c>
      <c r="F1398">
        <v>8.2989999999999995</v>
      </c>
      <c r="G1398">
        <v>3.3759999999999999</v>
      </c>
      <c r="H1398">
        <v>7.2110000000000003</v>
      </c>
      <c r="I1398">
        <v>24.03</v>
      </c>
      <c r="J1398">
        <v>25.548999999999999</v>
      </c>
      <c r="K1398">
        <v>4.739986</v>
      </c>
      <c r="L1398">
        <v>0.55470810000000004</v>
      </c>
      <c r="M1398">
        <v>-4.8886450000000004</v>
      </c>
      <c r="N1398">
        <v>-4.9521430000000004</v>
      </c>
      <c r="O1398">
        <v>2.937068</v>
      </c>
      <c r="P1398">
        <v>-0.52075930000000004</v>
      </c>
    </row>
    <row r="1399" spans="1:16">
      <c r="A1399" s="31">
        <v>5322014</v>
      </c>
      <c r="B1399">
        <v>532</v>
      </c>
      <c r="C1399" t="s">
        <v>73</v>
      </c>
      <c r="D1399">
        <v>2014</v>
      </c>
      <c r="E1399">
        <v>291.45999999999998</v>
      </c>
      <c r="F1399">
        <v>1.0329999999999999</v>
      </c>
      <c r="G1399">
        <v>3.262</v>
      </c>
      <c r="H1399">
        <v>7.2530000000000001</v>
      </c>
      <c r="I1399">
        <v>23.821999999999999</v>
      </c>
      <c r="J1399">
        <v>25.213999999999999</v>
      </c>
      <c r="K1399">
        <v>5.4082889999999999</v>
      </c>
      <c r="L1399">
        <v>0.57907070000000005</v>
      </c>
      <c r="M1399">
        <v>-1.328627</v>
      </c>
      <c r="N1399">
        <v>-0.87314250000000004</v>
      </c>
      <c r="O1399">
        <v>4.4170970000000001</v>
      </c>
      <c r="P1399">
        <v>-0.52075930000000004</v>
      </c>
    </row>
    <row r="1400" spans="1:16">
      <c r="A1400" s="31">
        <v>5322015</v>
      </c>
      <c r="B1400">
        <v>532</v>
      </c>
      <c r="C1400" t="s">
        <v>73</v>
      </c>
      <c r="D1400">
        <v>2015</v>
      </c>
      <c r="E1400">
        <v>309.38600000000002</v>
      </c>
      <c r="F1400">
        <v>-1.776</v>
      </c>
      <c r="G1400">
        <v>3.3069999999999999</v>
      </c>
      <c r="H1400">
        <v>7.31</v>
      </c>
      <c r="I1400">
        <v>21.541</v>
      </c>
      <c r="J1400">
        <v>24.859000000000002</v>
      </c>
      <c r="K1400">
        <v>5.7940560000000003</v>
      </c>
      <c r="L1400">
        <v>0.77975369999999999</v>
      </c>
      <c r="M1400">
        <v>-1.4280539999999999</v>
      </c>
      <c r="N1400">
        <v>-10.58911</v>
      </c>
      <c r="O1400">
        <v>1.3873390000000001</v>
      </c>
      <c r="P1400">
        <v>-0.52075930000000004</v>
      </c>
    </row>
    <row r="1401" spans="1:16">
      <c r="A1401" s="31">
        <v>5322016</v>
      </c>
      <c r="B1401">
        <v>532</v>
      </c>
      <c r="C1401" t="s">
        <v>73</v>
      </c>
      <c r="D1401">
        <v>2016</v>
      </c>
      <c r="E1401">
        <v>320.83999999999997</v>
      </c>
      <c r="F1401">
        <v>0.87</v>
      </c>
      <c r="G1401">
        <v>3.387</v>
      </c>
      <c r="H1401">
        <v>7.3769999999999998</v>
      </c>
      <c r="I1401">
        <v>21.509</v>
      </c>
      <c r="J1401">
        <v>25.463000000000001</v>
      </c>
      <c r="K1401">
        <v>3.570004</v>
      </c>
      <c r="L1401">
        <v>0.90822829999999999</v>
      </c>
      <c r="M1401">
        <v>2.3720690000000002</v>
      </c>
      <c r="N1401">
        <v>-0.14877489999999999</v>
      </c>
      <c r="O1401">
        <v>5.05565</v>
      </c>
      <c r="P1401">
        <v>-0.52075930000000004</v>
      </c>
    </row>
    <row r="1402" spans="1:16">
      <c r="A1402" s="31">
        <v>5322017</v>
      </c>
      <c r="B1402">
        <v>532</v>
      </c>
      <c r="C1402" t="s">
        <v>73</v>
      </c>
      <c r="D1402">
        <v>2017</v>
      </c>
      <c r="E1402">
        <v>341.24200000000002</v>
      </c>
      <c r="F1402">
        <v>6.6070000000000002</v>
      </c>
      <c r="G1402">
        <v>3.1190000000000002</v>
      </c>
      <c r="H1402">
        <v>7.4130000000000003</v>
      </c>
      <c r="I1402">
        <v>22.071000000000002</v>
      </c>
      <c r="J1402">
        <v>26.652000000000001</v>
      </c>
      <c r="K1402">
        <v>5.9787480000000004</v>
      </c>
      <c r="L1402">
        <v>0.48563329999999999</v>
      </c>
      <c r="M1402">
        <v>4.4612040000000004</v>
      </c>
      <c r="N1402">
        <v>2.5463279999999999</v>
      </c>
      <c r="O1402">
        <v>5.6544850000000002</v>
      </c>
      <c r="P1402">
        <v>-0.52075930000000004</v>
      </c>
    </row>
    <row r="1403" spans="1:16">
      <c r="A1403" s="31">
        <v>5322018</v>
      </c>
      <c r="B1403">
        <v>532</v>
      </c>
      <c r="C1403" t="s">
        <v>73</v>
      </c>
      <c r="D1403">
        <v>2018</v>
      </c>
      <c r="E1403">
        <v>361.69200000000001</v>
      </c>
      <c r="F1403">
        <v>4.4859999999999998</v>
      </c>
      <c r="G1403">
        <v>2.8159999999999998</v>
      </c>
      <c r="H1403">
        <v>7.4859999999999998</v>
      </c>
      <c r="I1403">
        <v>21.997</v>
      </c>
      <c r="J1403">
        <v>25.734000000000002</v>
      </c>
      <c r="K1403">
        <v>5.6539820000000001</v>
      </c>
      <c r="L1403">
        <v>0.97515359999999995</v>
      </c>
      <c r="M1403">
        <v>-3.5672649999999999</v>
      </c>
      <c r="N1403">
        <v>-0.33640949999999997</v>
      </c>
      <c r="O1403">
        <v>4.8539890000000003</v>
      </c>
      <c r="P1403">
        <v>-0.52075930000000004</v>
      </c>
    </row>
    <row r="1404" spans="1:16">
      <c r="A1404" s="31">
        <v>5322019</v>
      </c>
      <c r="B1404">
        <v>532</v>
      </c>
      <c r="C1404" t="s">
        <v>73</v>
      </c>
      <c r="D1404">
        <v>2019</v>
      </c>
      <c r="E1404">
        <v>365.70800000000003</v>
      </c>
      <c r="F1404">
        <v>-6.7510000000000003</v>
      </c>
      <c r="G1404">
        <v>2.9550000000000001</v>
      </c>
      <c r="H1404">
        <v>7.5209999999999999</v>
      </c>
      <c r="I1404">
        <v>18.869</v>
      </c>
      <c r="J1404">
        <v>24.83</v>
      </c>
      <c r="K1404">
        <v>1.098144</v>
      </c>
      <c r="L1404">
        <v>0.46536369999999999</v>
      </c>
      <c r="M1404">
        <v>-3.6407569999999998</v>
      </c>
      <c r="N1404">
        <v>-16.577459999999999</v>
      </c>
      <c r="O1404">
        <v>-0.92102280000000003</v>
      </c>
    </row>
    <row r="1405" spans="1:16">
      <c r="A1405" s="31">
        <v>5322020</v>
      </c>
      <c r="B1405">
        <v>532</v>
      </c>
      <c r="C1405" t="s">
        <v>73</v>
      </c>
      <c r="D1405">
        <v>2020</v>
      </c>
      <c r="E1405">
        <v>349.44499999999999</v>
      </c>
      <c r="F1405">
        <v>-6.2140000000000004</v>
      </c>
      <c r="G1405">
        <v>5.8529999999999998</v>
      </c>
      <c r="H1405">
        <v>7.4740000000000002</v>
      </c>
      <c r="I1405">
        <v>19.760000000000002</v>
      </c>
      <c r="J1405">
        <v>26.253</v>
      </c>
      <c r="K1405">
        <v>-4.6539510000000002</v>
      </c>
      <c r="L1405">
        <v>-0.62884660000000003</v>
      </c>
      <c r="M1405">
        <v>5.4203330000000003</v>
      </c>
      <c r="N1405">
        <v>4.5091089999999996</v>
      </c>
      <c r="O1405">
        <v>5.390949</v>
      </c>
    </row>
    <row r="1406" spans="1:16">
      <c r="A1406" s="31">
        <v>5322021</v>
      </c>
      <c r="B1406">
        <v>532</v>
      </c>
      <c r="C1406" t="s">
        <v>73</v>
      </c>
      <c r="D1406">
        <v>2021</v>
      </c>
      <c r="E1406">
        <v>368.63299999999998</v>
      </c>
      <c r="F1406">
        <v>6.4480000000000004</v>
      </c>
      <c r="G1406">
        <v>5.2629999999999999</v>
      </c>
      <c r="H1406">
        <v>7.5179999999999998</v>
      </c>
      <c r="I1406">
        <v>19.843</v>
      </c>
      <c r="J1406">
        <v>25.3</v>
      </c>
      <c r="K1406">
        <v>5.2051769999999999</v>
      </c>
      <c r="L1406">
        <v>0.58526210000000001</v>
      </c>
      <c r="M1406">
        <v>-3.7667980000000001</v>
      </c>
      <c r="N1406">
        <v>0.41828349999999997</v>
      </c>
      <c r="O1406">
        <v>4.7664730000000004</v>
      </c>
    </row>
    <row r="1407" spans="1:16">
      <c r="A1407" s="31">
        <v>5322022</v>
      </c>
      <c r="B1407">
        <v>532</v>
      </c>
      <c r="C1407" t="s">
        <v>73</v>
      </c>
      <c r="D1407">
        <v>2022</v>
      </c>
      <c r="E1407">
        <v>388.8</v>
      </c>
      <c r="F1407">
        <v>5.0250000000000004</v>
      </c>
      <c r="G1407">
        <v>4.2640000000000002</v>
      </c>
      <c r="H1407">
        <v>7.5609999999999999</v>
      </c>
      <c r="I1407">
        <v>19.45</v>
      </c>
      <c r="J1407">
        <v>24.446999999999999</v>
      </c>
      <c r="K1407">
        <v>5.186985</v>
      </c>
      <c r="L1407">
        <v>0.56870779999999999</v>
      </c>
      <c r="M1407">
        <v>-3.4891809999999999</v>
      </c>
      <c r="N1407">
        <v>-2.0205660000000001</v>
      </c>
      <c r="O1407">
        <v>3.9594640000000001</v>
      </c>
    </row>
    <row r="1408" spans="1:16">
      <c r="A1408" s="31">
        <v>5322023</v>
      </c>
      <c r="B1408">
        <v>532</v>
      </c>
      <c r="C1408" t="s">
        <v>73</v>
      </c>
      <c r="D1408">
        <v>2023</v>
      </c>
      <c r="E1408">
        <v>409.03399999999999</v>
      </c>
      <c r="F1408">
        <v>3.6240000000000001</v>
      </c>
      <c r="G1408">
        <v>3.3210000000000002</v>
      </c>
      <c r="H1408">
        <v>7.6050000000000004</v>
      </c>
      <c r="I1408">
        <v>19.381</v>
      </c>
      <c r="J1408">
        <v>23.841999999999999</v>
      </c>
      <c r="K1408">
        <v>4.946777</v>
      </c>
      <c r="L1408">
        <v>0.57856669999999999</v>
      </c>
      <c r="M1408">
        <v>-2.5375390000000002</v>
      </c>
      <c r="N1408">
        <v>-0.35601880000000002</v>
      </c>
      <c r="O1408">
        <v>4.5467849999999999</v>
      </c>
    </row>
    <row r="1409" spans="1:15">
      <c r="A1409" s="31">
        <v>5322024</v>
      </c>
      <c r="B1409">
        <v>532</v>
      </c>
      <c r="C1409" t="s">
        <v>73</v>
      </c>
      <c r="D1409">
        <v>2024</v>
      </c>
      <c r="E1409">
        <v>430.52800000000002</v>
      </c>
      <c r="F1409">
        <v>3.6440000000000001</v>
      </c>
      <c r="G1409">
        <v>3.1960000000000002</v>
      </c>
      <c r="H1409">
        <v>7.649</v>
      </c>
      <c r="I1409">
        <v>19.648</v>
      </c>
      <c r="J1409">
        <v>23.751999999999999</v>
      </c>
      <c r="K1409">
        <v>4.9924749999999998</v>
      </c>
      <c r="L1409">
        <v>0.57523860000000004</v>
      </c>
      <c r="M1409">
        <v>-0.37891550000000002</v>
      </c>
      <c r="N1409">
        <v>1.3589169999999999</v>
      </c>
      <c r="O1409">
        <v>5.1794690000000001</v>
      </c>
    </row>
    <row r="1410" spans="1:15">
      <c r="A1410" s="31">
        <v>5322025</v>
      </c>
      <c r="B1410">
        <v>532</v>
      </c>
      <c r="C1410" t="s">
        <v>73</v>
      </c>
      <c r="D1410">
        <v>2025</v>
      </c>
      <c r="E1410">
        <v>453.57299999999998</v>
      </c>
      <c r="F1410">
        <v>3.6930000000000001</v>
      </c>
      <c r="G1410">
        <v>3.052</v>
      </c>
      <c r="H1410">
        <v>7.6929999999999996</v>
      </c>
      <c r="I1410">
        <v>19.89</v>
      </c>
      <c r="J1410">
        <v>23.902000000000001</v>
      </c>
      <c r="K1410">
        <v>5.0807700000000002</v>
      </c>
      <c r="L1410">
        <v>0.57194849999999997</v>
      </c>
      <c r="M1410">
        <v>0.62756250000000002</v>
      </c>
      <c r="N1410">
        <v>1.2166920000000001</v>
      </c>
      <c r="O1410">
        <v>5.1631980000000004</v>
      </c>
    </row>
    <row r="1411" spans="1:15">
      <c r="A1411" s="31">
        <v>5322026</v>
      </c>
      <c r="B1411">
        <v>532</v>
      </c>
      <c r="C1411" t="s">
        <v>73</v>
      </c>
      <c r="D1411">
        <v>2026</v>
      </c>
      <c r="E1411">
        <v>478.10399999999998</v>
      </c>
      <c r="F1411">
        <v>3.677</v>
      </c>
      <c r="G1411">
        <v>3.0030000000000001</v>
      </c>
      <c r="H1411">
        <v>7.7380000000000004</v>
      </c>
      <c r="I1411">
        <v>20.13</v>
      </c>
      <c r="J1411">
        <v>24.097999999999999</v>
      </c>
      <c r="K1411">
        <v>5.1308920000000002</v>
      </c>
      <c r="L1411">
        <v>0.5815456</v>
      </c>
      <c r="M1411">
        <v>0.81334550000000005</v>
      </c>
      <c r="N1411">
        <v>1.19225</v>
      </c>
      <c r="O1411">
        <v>5.1694050000000002</v>
      </c>
    </row>
    <row r="1412" spans="1:15">
      <c r="A1412" s="31">
        <v>5421980</v>
      </c>
      <c r="B1412">
        <v>542</v>
      </c>
      <c r="C1412" t="s">
        <v>74</v>
      </c>
      <c r="D1412">
        <v>1980</v>
      </c>
      <c r="E1412">
        <v>65.367999999999995</v>
      </c>
      <c r="F1412">
        <v>-5.3230000000000004</v>
      </c>
      <c r="G1412">
        <v>5.2</v>
      </c>
      <c r="H1412">
        <v>38.124000000000002</v>
      </c>
      <c r="I1412">
        <v>34.030999999999999</v>
      </c>
      <c r="J1412">
        <v>23.481000000000002</v>
      </c>
    </row>
    <row r="1413" spans="1:15">
      <c r="A1413" s="31">
        <v>5421981</v>
      </c>
      <c r="B1413">
        <v>542</v>
      </c>
      <c r="C1413" t="s">
        <v>74</v>
      </c>
      <c r="D1413">
        <v>1981</v>
      </c>
      <c r="E1413">
        <v>72.933999999999997</v>
      </c>
      <c r="F1413">
        <v>4.673</v>
      </c>
      <c r="G1413">
        <v>4.5</v>
      </c>
      <c r="H1413">
        <v>38.722999999999999</v>
      </c>
      <c r="I1413">
        <v>32.159999999999997</v>
      </c>
      <c r="J1413">
        <v>23.265000000000001</v>
      </c>
      <c r="K1413">
        <v>10.373760000000001</v>
      </c>
      <c r="L1413">
        <v>1.5468839999999999</v>
      </c>
      <c r="M1413">
        <v>-0.92843319999999996</v>
      </c>
      <c r="N1413">
        <v>-5.8177859999999999</v>
      </c>
      <c r="O1413">
        <v>3.6209419999999999</v>
      </c>
    </row>
    <row r="1414" spans="1:15">
      <c r="A1414" s="31">
        <v>5421982</v>
      </c>
      <c r="B1414">
        <v>542</v>
      </c>
      <c r="C1414" t="s">
        <v>74</v>
      </c>
      <c r="D1414">
        <v>1982</v>
      </c>
      <c r="E1414">
        <v>78.349000000000004</v>
      </c>
      <c r="F1414">
        <v>1.514</v>
      </c>
      <c r="G1414">
        <v>4.133</v>
      </c>
      <c r="H1414">
        <v>39.326000000000001</v>
      </c>
      <c r="I1414">
        <v>31.966999999999999</v>
      </c>
      <c r="J1414">
        <v>24.78</v>
      </c>
      <c r="K1414">
        <v>6.911384</v>
      </c>
      <c r="L1414">
        <v>1.533337</v>
      </c>
      <c r="M1414">
        <v>6.1138009999999996</v>
      </c>
      <c r="N1414">
        <v>-0.60374760000000005</v>
      </c>
      <c r="O1414">
        <v>5.5574899999999996</v>
      </c>
    </row>
    <row r="1415" spans="1:15">
      <c r="A1415" s="31">
        <v>5421983</v>
      </c>
      <c r="B1415">
        <v>542</v>
      </c>
      <c r="C1415" t="s">
        <v>74</v>
      </c>
      <c r="D1415">
        <v>1983</v>
      </c>
      <c r="E1415">
        <v>87.760999999999996</v>
      </c>
      <c r="F1415">
        <v>6.8840000000000003</v>
      </c>
      <c r="G1415">
        <v>4.117</v>
      </c>
      <c r="H1415">
        <v>39.909999999999997</v>
      </c>
      <c r="I1415">
        <v>32.476999999999997</v>
      </c>
      <c r="J1415">
        <v>28.382000000000001</v>
      </c>
      <c r="K1415">
        <v>10.72458</v>
      </c>
      <c r="L1415">
        <v>1.463292</v>
      </c>
      <c r="M1415">
        <v>12.691140000000001</v>
      </c>
      <c r="N1415">
        <v>1.5703419999999999</v>
      </c>
      <c r="O1415">
        <v>6.4310289999999997</v>
      </c>
    </row>
    <row r="1416" spans="1:15">
      <c r="A1416" s="31">
        <v>5421984</v>
      </c>
      <c r="B1416">
        <v>542</v>
      </c>
      <c r="C1416" t="s">
        <v>74</v>
      </c>
      <c r="D1416">
        <v>1984</v>
      </c>
      <c r="E1416">
        <v>97.510999999999996</v>
      </c>
      <c r="F1416">
        <v>4.32</v>
      </c>
      <c r="G1416">
        <v>3.85</v>
      </c>
      <c r="H1416">
        <v>40.405999999999999</v>
      </c>
      <c r="I1416">
        <v>32.298000000000002</v>
      </c>
      <c r="J1416">
        <v>30.402999999999999</v>
      </c>
      <c r="K1416">
        <v>9.9988720000000004</v>
      </c>
      <c r="L1416">
        <v>1.2275400000000001</v>
      </c>
      <c r="M1416">
        <v>6.6473699999999996</v>
      </c>
      <c r="N1416">
        <v>-0.55421390000000004</v>
      </c>
      <c r="O1416">
        <v>5.3332680000000003</v>
      </c>
    </row>
    <row r="1417" spans="1:15">
      <c r="A1417" s="31">
        <v>5421985</v>
      </c>
      <c r="B1417">
        <v>542</v>
      </c>
      <c r="C1417" t="s">
        <v>74</v>
      </c>
      <c r="D1417">
        <v>1985</v>
      </c>
      <c r="E1417">
        <v>101.29600000000001</v>
      </c>
      <c r="F1417">
        <v>-2.0419999999999998</v>
      </c>
      <c r="G1417">
        <v>4.0250000000000004</v>
      </c>
      <c r="H1417">
        <v>40.805999999999997</v>
      </c>
      <c r="I1417">
        <v>32.270000000000003</v>
      </c>
      <c r="J1417">
        <v>30.12</v>
      </c>
      <c r="K1417">
        <v>3.7365740000000001</v>
      </c>
      <c r="L1417">
        <v>0.98024800000000001</v>
      </c>
      <c r="M1417">
        <v>-0.93957500000000005</v>
      </c>
      <c r="N1417">
        <v>-8.6767899999999995E-2</v>
      </c>
      <c r="O1417">
        <v>5.0273159999999999</v>
      </c>
    </row>
    <row r="1418" spans="1:15">
      <c r="A1418" s="31">
        <v>5421986</v>
      </c>
      <c r="B1418">
        <v>542</v>
      </c>
      <c r="C1418" t="s">
        <v>74</v>
      </c>
      <c r="D1418">
        <v>1986</v>
      </c>
      <c r="E1418">
        <v>116.836</v>
      </c>
      <c r="F1418">
        <v>33.201999999999998</v>
      </c>
      <c r="G1418">
        <v>3.8420000000000001</v>
      </c>
      <c r="H1418">
        <v>41.213999999999999</v>
      </c>
      <c r="I1418">
        <v>32.613999999999997</v>
      </c>
      <c r="J1418">
        <v>34.844999999999999</v>
      </c>
      <c r="K1418">
        <v>13.300700000000001</v>
      </c>
      <c r="L1418">
        <v>0.98995489999999997</v>
      </c>
      <c r="M1418">
        <v>13.56005</v>
      </c>
      <c r="N1418">
        <v>1.054762</v>
      </c>
      <c r="O1418">
        <v>5.8905700000000003</v>
      </c>
    </row>
    <row r="1419" spans="1:15">
      <c r="A1419" s="31">
        <v>5421987</v>
      </c>
      <c r="B1419">
        <v>542</v>
      </c>
      <c r="C1419" t="s">
        <v>74</v>
      </c>
      <c r="D1419">
        <v>1987</v>
      </c>
      <c r="E1419">
        <v>147.94900000000001</v>
      </c>
      <c r="F1419">
        <v>18.094000000000001</v>
      </c>
      <c r="G1419">
        <v>3.1080000000000001</v>
      </c>
      <c r="H1419">
        <v>41.622</v>
      </c>
      <c r="I1419">
        <v>32.585999999999999</v>
      </c>
      <c r="J1419">
        <v>38.418999999999997</v>
      </c>
      <c r="K1419">
        <v>21.029540000000001</v>
      </c>
      <c r="L1419">
        <v>0.98025079999999998</v>
      </c>
      <c r="M1419">
        <v>9.3026890000000009</v>
      </c>
      <c r="N1419">
        <v>-8.5926500000000003E-2</v>
      </c>
      <c r="O1419">
        <v>5.3663569999999998</v>
      </c>
    </row>
    <row r="1420" spans="1:15">
      <c r="A1420" s="31">
        <v>5421988</v>
      </c>
      <c r="B1420">
        <v>542</v>
      </c>
      <c r="C1420" t="s">
        <v>74</v>
      </c>
      <c r="D1420">
        <v>1988</v>
      </c>
      <c r="E1420">
        <v>199.59299999999999</v>
      </c>
      <c r="F1420">
        <v>13.223000000000001</v>
      </c>
      <c r="G1420">
        <v>2.5249999999999999</v>
      </c>
      <c r="H1420">
        <v>42.030999999999999</v>
      </c>
      <c r="I1420">
        <v>34.816000000000003</v>
      </c>
      <c r="J1420">
        <v>41.207999999999998</v>
      </c>
      <c r="K1420">
        <v>25.874649999999999</v>
      </c>
      <c r="L1420">
        <v>0.97309129999999999</v>
      </c>
      <c r="M1420">
        <v>6.768103</v>
      </c>
      <c r="N1420">
        <v>6.4051010000000002</v>
      </c>
      <c r="O1420">
        <v>7.4115880000000001</v>
      </c>
    </row>
    <row r="1421" spans="1:15">
      <c r="A1421" s="31">
        <v>5421989</v>
      </c>
      <c r="B1421">
        <v>542</v>
      </c>
      <c r="C1421" t="s">
        <v>74</v>
      </c>
      <c r="D1421">
        <v>1989</v>
      </c>
      <c r="E1421">
        <v>246.929</v>
      </c>
      <c r="F1421">
        <v>15.818</v>
      </c>
      <c r="G1421">
        <v>2.5830000000000002</v>
      </c>
      <c r="H1421">
        <v>42.448999999999998</v>
      </c>
      <c r="I1421">
        <v>36.716000000000001</v>
      </c>
      <c r="J1421">
        <v>38.241</v>
      </c>
      <c r="K1421">
        <v>19.169879999999999</v>
      </c>
      <c r="L1421">
        <v>0.98471109999999995</v>
      </c>
      <c r="M1421">
        <v>-7.7586880000000003</v>
      </c>
      <c r="N1421">
        <v>5.1748560000000001</v>
      </c>
      <c r="O1421">
        <v>6.5362580000000001</v>
      </c>
    </row>
    <row r="1422" spans="1:15">
      <c r="A1422" s="31">
        <v>5421990</v>
      </c>
      <c r="B1422">
        <v>542</v>
      </c>
      <c r="C1422" t="s">
        <v>74</v>
      </c>
      <c r="D1422">
        <v>1990</v>
      </c>
      <c r="E1422">
        <v>283.36500000000001</v>
      </c>
      <c r="F1422">
        <v>13.435</v>
      </c>
      <c r="G1422">
        <v>2.4580000000000002</v>
      </c>
      <c r="H1422">
        <v>42.869</v>
      </c>
      <c r="I1422">
        <v>39.552999999999997</v>
      </c>
      <c r="J1422">
        <v>38.563000000000002</v>
      </c>
      <c r="K1422">
        <v>12.85833</v>
      </c>
      <c r="L1422">
        <v>0.97972890000000001</v>
      </c>
      <c r="M1422">
        <v>0.83499730000000005</v>
      </c>
      <c r="N1422">
        <v>7.1726549999999998</v>
      </c>
      <c r="O1422">
        <v>7.473427</v>
      </c>
    </row>
    <row r="1423" spans="1:15">
      <c r="A1423" s="31">
        <v>5421991</v>
      </c>
      <c r="B1423">
        <v>542</v>
      </c>
      <c r="C1423" t="s">
        <v>74</v>
      </c>
      <c r="D1423">
        <v>1991</v>
      </c>
      <c r="E1423">
        <v>330.65800000000002</v>
      </c>
      <c r="F1423">
        <v>19.984000000000002</v>
      </c>
      <c r="G1423">
        <v>2.4500000000000002</v>
      </c>
      <c r="H1423">
        <v>43.295999999999999</v>
      </c>
      <c r="I1423">
        <v>41.234000000000002</v>
      </c>
      <c r="J1423">
        <v>38.804000000000002</v>
      </c>
      <c r="K1423">
        <v>14.30269</v>
      </c>
      <c r="L1423">
        <v>0.98623430000000001</v>
      </c>
      <c r="M1423">
        <v>0.62107000000000001</v>
      </c>
      <c r="N1423">
        <v>4.0767329999999999</v>
      </c>
      <c r="O1423">
        <v>6.4534960000000003</v>
      </c>
    </row>
    <row r="1424" spans="1:15">
      <c r="A1424" s="31">
        <v>5421992</v>
      </c>
      <c r="B1424">
        <v>542</v>
      </c>
      <c r="C1424" t="s">
        <v>74</v>
      </c>
      <c r="D1424">
        <v>1992</v>
      </c>
      <c r="E1424">
        <v>355.51600000000002</v>
      </c>
      <c r="F1424">
        <v>4.8170000000000002</v>
      </c>
      <c r="G1424">
        <v>2.5249999999999999</v>
      </c>
      <c r="H1424">
        <v>43.747999999999998</v>
      </c>
      <c r="I1424">
        <v>38.738</v>
      </c>
      <c r="J1424">
        <v>37.921999999999997</v>
      </c>
      <c r="K1424">
        <v>6.9920900000000001</v>
      </c>
      <c r="L1424">
        <v>1.0331900000000001</v>
      </c>
      <c r="M1424">
        <v>-2.3258269999999999</v>
      </c>
      <c r="N1424">
        <v>-6.4432850000000004</v>
      </c>
      <c r="O1424">
        <v>2.9352990000000001</v>
      </c>
    </row>
    <row r="1425" spans="1:16">
      <c r="A1425" s="31">
        <v>5421993</v>
      </c>
      <c r="B1425">
        <v>542</v>
      </c>
      <c r="C1425" t="s">
        <v>74</v>
      </c>
      <c r="D1425">
        <v>1993</v>
      </c>
      <c r="E1425">
        <v>392.73099999999999</v>
      </c>
      <c r="F1425">
        <v>6.7439999999999998</v>
      </c>
      <c r="G1425">
        <v>2.9</v>
      </c>
      <c r="H1425">
        <v>44.195</v>
      </c>
      <c r="I1425">
        <v>37.654000000000003</v>
      </c>
      <c r="J1425">
        <v>38.084000000000003</v>
      </c>
      <c r="K1425">
        <v>9.4759519999999995</v>
      </c>
      <c r="L1425">
        <v>1.0114270000000001</v>
      </c>
      <c r="M1425">
        <v>0.42537550000000002</v>
      </c>
      <c r="N1425">
        <v>-2.878844</v>
      </c>
      <c r="O1425">
        <v>4.1803800000000004</v>
      </c>
    </row>
    <row r="1426" spans="1:16">
      <c r="A1426" s="31">
        <v>5421994</v>
      </c>
      <c r="B1426">
        <v>542</v>
      </c>
      <c r="C1426" t="s">
        <v>74</v>
      </c>
      <c r="D1426">
        <v>1994</v>
      </c>
      <c r="E1426">
        <v>463.43200000000002</v>
      </c>
      <c r="F1426">
        <v>23.936</v>
      </c>
      <c r="G1426">
        <v>2.4750000000000001</v>
      </c>
      <c r="H1426">
        <v>44.642000000000003</v>
      </c>
      <c r="I1426">
        <v>38.512999999999998</v>
      </c>
      <c r="J1426">
        <v>37.478000000000002</v>
      </c>
      <c r="K1426">
        <v>15.25596</v>
      </c>
      <c r="L1426">
        <v>1.0012989999999999</v>
      </c>
      <c r="M1426">
        <v>-1.616949</v>
      </c>
      <c r="N1426">
        <v>2.230416</v>
      </c>
      <c r="O1426">
        <v>5.7848790000000001</v>
      </c>
    </row>
    <row r="1427" spans="1:16">
      <c r="A1427" s="31">
        <v>5421995</v>
      </c>
      <c r="B1427">
        <v>542</v>
      </c>
      <c r="C1427" t="s">
        <v>74</v>
      </c>
      <c r="D1427">
        <v>1995</v>
      </c>
      <c r="E1427">
        <v>566.59500000000003</v>
      </c>
      <c r="F1427">
        <v>22.03</v>
      </c>
      <c r="G1427">
        <v>2.0670000000000002</v>
      </c>
      <c r="H1427">
        <v>45.093000000000004</v>
      </c>
      <c r="I1427">
        <v>38.950000000000003</v>
      </c>
      <c r="J1427">
        <v>37.143999999999998</v>
      </c>
      <c r="K1427">
        <v>18.207540000000002</v>
      </c>
      <c r="L1427">
        <v>1.0001549999999999</v>
      </c>
      <c r="M1427">
        <v>-0.89920310000000003</v>
      </c>
      <c r="N1427">
        <v>1.1219509999999999</v>
      </c>
      <c r="O1427">
        <v>5.4430430000000003</v>
      </c>
    </row>
    <row r="1428" spans="1:16">
      <c r="A1428" s="31">
        <v>5421996</v>
      </c>
      <c r="B1428">
        <v>542</v>
      </c>
      <c r="C1428" t="s">
        <v>74</v>
      </c>
      <c r="D1428">
        <v>1996</v>
      </c>
      <c r="E1428">
        <v>610.16399999999999</v>
      </c>
      <c r="F1428">
        <v>14.135999999999999</v>
      </c>
      <c r="G1428">
        <v>2.0579999999999998</v>
      </c>
      <c r="H1428">
        <v>45.524999999999999</v>
      </c>
      <c r="I1428">
        <v>39.423000000000002</v>
      </c>
      <c r="J1428">
        <v>35.414999999999999</v>
      </c>
      <c r="K1428">
        <v>7.1405390000000004</v>
      </c>
      <c r="L1428">
        <v>0.94892909999999997</v>
      </c>
      <c r="M1428">
        <v>-4.8821120000000002</v>
      </c>
      <c r="N1428">
        <v>1.1998070000000001</v>
      </c>
      <c r="O1428">
        <v>5.2936719999999999</v>
      </c>
    </row>
    <row r="1429" spans="1:16">
      <c r="A1429" s="31">
        <v>5421997</v>
      </c>
      <c r="B1429">
        <v>542</v>
      </c>
      <c r="C1429" t="s">
        <v>74</v>
      </c>
      <c r="D1429">
        <v>1997</v>
      </c>
      <c r="E1429">
        <v>570.59400000000005</v>
      </c>
      <c r="F1429">
        <v>2.3620000000000001</v>
      </c>
      <c r="G1429">
        <v>2.617</v>
      </c>
      <c r="H1429">
        <v>45.954000000000001</v>
      </c>
      <c r="I1429">
        <v>37.189</v>
      </c>
      <c r="J1429">
        <v>35.293999999999997</v>
      </c>
      <c r="K1429">
        <v>-6.9348780000000003</v>
      </c>
      <c r="L1429">
        <v>0.93354230000000005</v>
      </c>
      <c r="M1429">
        <v>-0.34283449999999999</v>
      </c>
      <c r="N1429">
        <v>-6.0071529999999997</v>
      </c>
      <c r="O1429">
        <v>3.0602179999999999</v>
      </c>
    </row>
    <row r="1430" spans="1:16">
      <c r="A1430" s="31">
        <v>5421998</v>
      </c>
      <c r="B1430">
        <v>542</v>
      </c>
      <c r="C1430" t="s">
        <v>74</v>
      </c>
      <c r="D1430">
        <v>1998</v>
      </c>
      <c r="E1430">
        <v>382.85500000000002</v>
      </c>
      <c r="F1430">
        <v>-24.219000000000001</v>
      </c>
      <c r="G1430">
        <v>6.95</v>
      </c>
      <c r="H1430">
        <v>46.286999999999999</v>
      </c>
      <c r="I1430">
        <v>27.779</v>
      </c>
      <c r="J1430">
        <v>38.256</v>
      </c>
      <c r="K1430">
        <v>-49.036580000000001</v>
      </c>
      <c r="L1430">
        <v>0.71942450000000002</v>
      </c>
      <c r="M1430">
        <v>7.7425759999999997</v>
      </c>
      <c r="N1430">
        <v>-33.874510000000001</v>
      </c>
      <c r="O1430">
        <v>-6.0195869999999996</v>
      </c>
    </row>
    <row r="1431" spans="1:16">
      <c r="A1431" s="31">
        <v>5421999</v>
      </c>
      <c r="B1431">
        <v>542</v>
      </c>
      <c r="C1431" t="s">
        <v>74</v>
      </c>
      <c r="D1431">
        <v>1999</v>
      </c>
      <c r="E1431">
        <v>497.25400000000002</v>
      </c>
      <c r="F1431">
        <v>24.635000000000002</v>
      </c>
      <c r="G1431">
        <v>6.5830000000000002</v>
      </c>
      <c r="H1431">
        <v>46.616999999999997</v>
      </c>
      <c r="I1431">
        <v>31.013000000000002</v>
      </c>
      <c r="J1431">
        <v>35.393999999999998</v>
      </c>
      <c r="K1431">
        <v>23.006150000000002</v>
      </c>
      <c r="L1431">
        <v>0.70789619999999998</v>
      </c>
      <c r="M1431">
        <v>-8.0861160000000005</v>
      </c>
      <c r="N1431">
        <v>10.42789</v>
      </c>
      <c r="O1431">
        <v>8.0196210000000008</v>
      </c>
    </row>
    <row r="1432" spans="1:16">
      <c r="A1432" s="31">
        <v>5422000</v>
      </c>
      <c r="B1432">
        <v>542</v>
      </c>
      <c r="C1432" t="s">
        <v>74</v>
      </c>
      <c r="D1432">
        <v>2000</v>
      </c>
      <c r="E1432">
        <v>576.48299999999995</v>
      </c>
      <c r="F1432">
        <v>22.093</v>
      </c>
      <c r="G1432">
        <v>4.4249999999999998</v>
      </c>
      <c r="H1432">
        <v>47.008000000000003</v>
      </c>
      <c r="I1432">
        <v>32.893999999999998</v>
      </c>
      <c r="J1432">
        <v>34.659999999999997</v>
      </c>
      <c r="K1432">
        <v>13.743510000000001</v>
      </c>
      <c r="L1432">
        <v>0.83177330000000005</v>
      </c>
      <c r="M1432">
        <v>-2.117715</v>
      </c>
      <c r="N1432">
        <v>5.7183679999999999</v>
      </c>
      <c r="O1432">
        <v>6.7724960000000003</v>
      </c>
      <c r="P1432">
        <v>1.3090489999999999</v>
      </c>
    </row>
    <row r="1433" spans="1:16">
      <c r="A1433" s="31">
        <v>5422001</v>
      </c>
      <c r="B1433">
        <v>542</v>
      </c>
      <c r="C1433" t="s">
        <v>74</v>
      </c>
      <c r="D1433">
        <v>2001</v>
      </c>
      <c r="E1433">
        <v>547.74300000000005</v>
      </c>
      <c r="F1433">
        <v>-3.4620000000000002</v>
      </c>
      <c r="G1433">
        <v>4</v>
      </c>
      <c r="H1433">
        <v>47.37</v>
      </c>
      <c r="I1433">
        <v>31.603000000000002</v>
      </c>
      <c r="J1433">
        <v>31.998000000000001</v>
      </c>
      <c r="K1433">
        <v>-5.2469859999999997</v>
      </c>
      <c r="L1433">
        <v>0.76419680000000001</v>
      </c>
      <c r="M1433">
        <v>-8.3192699999999995</v>
      </c>
      <c r="N1433">
        <v>-4.0850549999999997</v>
      </c>
      <c r="O1433">
        <v>3.2856700000000001</v>
      </c>
      <c r="P1433">
        <v>1.3090489999999999</v>
      </c>
    </row>
    <row r="1434" spans="1:16">
      <c r="A1434" s="31">
        <v>5422002</v>
      </c>
      <c r="B1434">
        <v>542</v>
      </c>
      <c r="C1434" t="s">
        <v>74</v>
      </c>
      <c r="D1434">
        <v>2002</v>
      </c>
      <c r="E1434">
        <v>626.98900000000003</v>
      </c>
      <c r="F1434">
        <v>14.891</v>
      </c>
      <c r="G1434">
        <v>3.258</v>
      </c>
      <c r="H1434">
        <v>47.645000000000003</v>
      </c>
      <c r="I1434">
        <v>31.093</v>
      </c>
      <c r="J1434">
        <v>31.741</v>
      </c>
      <c r="K1434">
        <v>12.639139999999999</v>
      </c>
      <c r="L1434">
        <v>0.57718550000000002</v>
      </c>
      <c r="M1434">
        <v>-0.80967829999999996</v>
      </c>
      <c r="N1434">
        <v>-1.6402410000000001</v>
      </c>
      <c r="O1434">
        <v>4.1803460000000001</v>
      </c>
      <c r="P1434">
        <v>1.3090489999999999</v>
      </c>
    </row>
    <row r="1435" spans="1:16">
      <c r="A1435" s="31">
        <v>5422003</v>
      </c>
      <c r="B1435">
        <v>542</v>
      </c>
      <c r="C1435" t="s">
        <v>74</v>
      </c>
      <c r="D1435">
        <v>2003</v>
      </c>
      <c r="E1435">
        <v>702.69600000000003</v>
      </c>
      <c r="F1435">
        <v>10.478999999999999</v>
      </c>
      <c r="G1435">
        <v>3.55</v>
      </c>
      <c r="H1435">
        <v>47.892000000000003</v>
      </c>
      <c r="I1435">
        <v>32.28</v>
      </c>
      <c r="J1435">
        <v>33.889000000000003</v>
      </c>
      <c r="K1435">
        <v>10.77379</v>
      </c>
      <c r="L1435">
        <v>0.51574370000000003</v>
      </c>
      <c r="M1435">
        <v>6.3383399999999996</v>
      </c>
      <c r="N1435">
        <v>3.6772</v>
      </c>
      <c r="O1435">
        <v>6.1139720000000004</v>
      </c>
      <c r="P1435">
        <v>1.3090489999999999</v>
      </c>
    </row>
    <row r="1436" spans="1:16">
      <c r="A1436" s="31">
        <v>5422004</v>
      </c>
      <c r="B1436">
        <v>542</v>
      </c>
      <c r="C1436" t="s">
        <v>74</v>
      </c>
      <c r="D1436">
        <v>2004</v>
      </c>
      <c r="E1436">
        <v>792.53200000000004</v>
      </c>
      <c r="F1436">
        <v>12.084</v>
      </c>
      <c r="G1436">
        <v>3.6579999999999999</v>
      </c>
      <c r="H1436">
        <v>48.082999999999998</v>
      </c>
      <c r="I1436">
        <v>32.549999999999997</v>
      </c>
      <c r="J1436">
        <v>36.244999999999997</v>
      </c>
      <c r="K1436">
        <v>11.33531</v>
      </c>
      <c r="L1436">
        <v>0.39722980000000002</v>
      </c>
      <c r="M1436">
        <v>6.5002069999999996</v>
      </c>
      <c r="N1436">
        <v>0.82949309999999998</v>
      </c>
      <c r="O1436">
        <v>5.0825699999999996</v>
      </c>
      <c r="P1436">
        <v>1.3090489999999999</v>
      </c>
    </row>
    <row r="1437" spans="1:16">
      <c r="A1437" s="31">
        <v>5422005</v>
      </c>
      <c r="B1437">
        <v>542</v>
      </c>
      <c r="C1437" t="s">
        <v>74</v>
      </c>
      <c r="D1437">
        <v>2005</v>
      </c>
      <c r="E1437">
        <v>934.70799999999997</v>
      </c>
      <c r="F1437">
        <v>7.7530000000000001</v>
      </c>
      <c r="G1437">
        <v>3.75</v>
      </c>
      <c r="H1437">
        <v>48.185000000000002</v>
      </c>
      <c r="I1437">
        <v>32.508000000000003</v>
      </c>
      <c r="J1437">
        <v>33.814</v>
      </c>
      <c r="K1437">
        <v>15.210739999999999</v>
      </c>
      <c r="L1437">
        <v>0.21168409999999999</v>
      </c>
      <c r="M1437">
        <v>-7.18933</v>
      </c>
      <c r="N1437">
        <v>-0.12919900000000001</v>
      </c>
      <c r="O1437">
        <v>4.1578010000000001</v>
      </c>
      <c r="P1437">
        <v>1.3090489999999999</v>
      </c>
    </row>
    <row r="1438" spans="1:16">
      <c r="A1438" s="31">
        <v>5422006</v>
      </c>
      <c r="B1438">
        <v>542</v>
      </c>
      <c r="C1438" t="s">
        <v>74</v>
      </c>
      <c r="D1438">
        <v>2006</v>
      </c>
      <c r="E1438">
        <v>1052.6099999999999</v>
      </c>
      <c r="F1438">
        <v>12.472</v>
      </c>
      <c r="G1438">
        <v>3.4750000000000001</v>
      </c>
      <c r="H1438">
        <v>48.438000000000002</v>
      </c>
      <c r="I1438">
        <v>32.993000000000002</v>
      </c>
      <c r="J1438">
        <v>33.192</v>
      </c>
      <c r="K1438">
        <v>11.20092</v>
      </c>
      <c r="L1438">
        <v>0.52231720000000004</v>
      </c>
      <c r="M1438">
        <v>-1.873945</v>
      </c>
      <c r="N1438">
        <v>1.4700089999999999</v>
      </c>
      <c r="O1438">
        <v>5.1218839999999997</v>
      </c>
      <c r="P1438">
        <v>1.3090489999999999</v>
      </c>
    </row>
    <row r="1439" spans="1:16">
      <c r="A1439" s="31">
        <v>5422007</v>
      </c>
      <c r="B1439">
        <v>542</v>
      </c>
      <c r="C1439" t="s">
        <v>74</v>
      </c>
      <c r="D1439">
        <v>2007</v>
      </c>
      <c r="E1439">
        <v>1172.4649999999999</v>
      </c>
      <c r="F1439">
        <v>11.382999999999999</v>
      </c>
      <c r="G1439">
        <v>3.258</v>
      </c>
      <c r="H1439">
        <v>48.683999999999997</v>
      </c>
      <c r="I1439">
        <v>33.097000000000001</v>
      </c>
      <c r="J1439">
        <v>33.991</v>
      </c>
      <c r="K1439">
        <v>10.222479999999999</v>
      </c>
      <c r="L1439">
        <v>0.50529950000000001</v>
      </c>
      <c r="M1439">
        <v>2.350622</v>
      </c>
      <c r="N1439">
        <v>0.3142279</v>
      </c>
      <c r="O1439">
        <v>4.8670720000000003</v>
      </c>
      <c r="P1439">
        <v>1.3090489999999999</v>
      </c>
    </row>
    <row r="1440" spans="1:16">
      <c r="A1440" s="31">
        <v>5422008</v>
      </c>
      <c r="B1440">
        <v>542</v>
      </c>
      <c r="C1440" t="s">
        <v>74</v>
      </c>
      <c r="D1440">
        <v>2008</v>
      </c>
      <c r="E1440">
        <v>1049.1679999999999</v>
      </c>
      <c r="F1440">
        <v>3.2629999999999999</v>
      </c>
      <c r="G1440">
        <v>3.1749999999999998</v>
      </c>
      <c r="H1440">
        <v>49.055</v>
      </c>
      <c r="I1440">
        <v>33.667000000000002</v>
      </c>
      <c r="J1440">
        <v>33.834000000000003</v>
      </c>
      <c r="K1440">
        <v>-11.75188</v>
      </c>
      <c r="L1440">
        <v>0.75629400000000002</v>
      </c>
      <c r="M1440">
        <v>-0.46403030000000001</v>
      </c>
      <c r="N1440">
        <v>1.6930529999999999</v>
      </c>
      <c r="O1440">
        <v>5.4394150000000003</v>
      </c>
      <c r="P1440">
        <v>1.3090489999999999</v>
      </c>
    </row>
    <row r="1441" spans="1:16">
      <c r="A1441" s="31">
        <v>5422009</v>
      </c>
      <c r="B1441">
        <v>542</v>
      </c>
      <c r="C1441" t="s">
        <v>74</v>
      </c>
      <c r="D1441">
        <v>2009</v>
      </c>
      <c r="E1441">
        <v>943.73900000000003</v>
      </c>
      <c r="F1441">
        <v>-6.9080000000000004</v>
      </c>
      <c r="G1441">
        <v>3.633</v>
      </c>
      <c r="H1441">
        <v>49.308</v>
      </c>
      <c r="I1441">
        <v>29.4</v>
      </c>
      <c r="J1441">
        <v>32.905999999999999</v>
      </c>
      <c r="K1441">
        <v>-11.171419999999999</v>
      </c>
      <c r="L1441">
        <v>0.51310129999999998</v>
      </c>
      <c r="M1441">
        <v>-2.820154</v>
      </c>
      <c r="N1441">
        <v>-14.51361</v>
      </c>
      <c r="O1441">
        <v>-0.17471329999999999</v>
      </c>
      <c r="P1441">
        <v>1.3090489999999999</v>
      </c>
    </row>
    <row r="1442" spans="1:16">
      <c r="A1442" s="31">
        <v>5422010</v>
      </c>
      <c r="B1442">
        <v>542</v>
      </c>
      <c r="C1442" t="s">
        <v>74</v>
      </c>
      <c r="D1442">
        <v>2010</v>
      </c>
      <c r="E1442">
        <v>1143.568</v>
      </c>
      <c r="F1442">
        <v>17.510000000000002</v>
      </c>
      <c r="G1442">
        <v>3.7080000000000002</v>
      </c>
      <c r="H1442">
        <v>49.554000000000002</v>
      </c>
      <c r="I1442">
        <v>32.552</v>
      </c>
      <c r="J1442">
        <v>34.996000000000002</v>
      </c>
      <c r="K1442">
        <v>17.474170000000001</v>
      </c>
      <c r="L1442">
        <v>0.49642809999999998</v>
      </c>
      <c r="M1442">
        <v>5.9721109999999999</v>
      </c>
      <c r="N1442">
        <v>9.6829689999999999</v>
      </c>
      <c r="O1442">
        <v>8.0610409999999995</v>
      </c>
      <c r="P1442">
        <v>1.3090489999999999</v>
      </c>
    </row>
    <row r="1443" spans="1:16">
      <c r="A1443" s="31">
        <v>5422011</v>
      </c>
      <c r="B1443">
        <v>542</v>
      </c>
      <c r="C1443" t="s">
        <v>74</v>
      </c>
      <c r="D1443">
        <v>2011</v>
      </c>
      <c r="E1443">
        <v>1253.4190000000001</v>
      </c>
      <c r="F1443">
        <v>14.512</v>
      </c>
      <c r="G1443">
        <v>3.4079999999999999</v>
      </c>
      <c r="H1443">
        <v>49.936999999999998</v>
      </c>
      <c r="I1443">
        <v>33.319000000000003</v>
      </c>
      <c r="J1443">
        <v>34.646999999999998</v>
      </c>
      <c r="K1443">
        <v>8.7641089999999995</v>
      </c>
      <c r="L1443">
        <v>0.76696640000000005</v>
      </c>
      <c r="M1443">
        <v>-1.0073019999999999</v>
      </c>
      <c r="N1443">
        <v>2.30199</v>
      </c>
      <c r="O1443">
        <v>5.6307549999999997</v>
      </c>
      <c r="P1443">
        <v>1.3090489999999999</v>
      </c>
    </row>
    <row r="1444" spans="1:16">
      <c r="A1444" s="31">
        <v>5422012</v>
      </c>
      <c r="B1444">
        <v>542</v>
      </c>
      <c r="C1444" t="s">
        <v>74</v>
      </c>
      <c r="D1444">
        <v>2012</v>
      </c>
      <c r="E1444">
        <v>1278.046</v>
      </c>
      <c r="F1444">
        <v>2.5680000000000001</v>
      </c>
      <c r="G1444">
        <v>3.2250000000000001</v>
      </c>
      <c r="H1444">
        <v>50.2</v>
      </c>
      <c r="I1444">
        <v>31.317</v>
      </c>
      <c r="J1444">
        <v>35.134</v>
      </c>
      <c r="K1444">
        <v>1.9269259999999999</v>
      </c>
      <c r="L1444">
        <v>0.52390440000000005</v>
      </c>
      <c r="M1444">
        <v>1.3861220000000001</v>
      </c>
      <c r="N1444">
        <v>-6.3926939999999997</v>
      </c>
      <c r="O1444">
        <v>2.6447569999999998</v>
      </c>
      <c r="P1444">
        <v>1.3090489999999999</v>
      </c>
    </row>
    <row r="1445" spans="1:16">
      <c r="A1445" s="31">
        <v>5422013</v>
      </c>
      <c r="B1445">
        <v>542</v>
      </c>
      <c r="C1445" t="s">
        <v>74</v>
      </c>
      <c r="D1445">
        <v>2013</v>
      </c>
      <c r="E1445">
        <v>1370.633</v>
      </c>
      <c r="F1445">
        <v>1.64</v>
      </c>
      <c r="G1445">
        <v>3.1</v>
      </c>
      <c r="H1445">
        <v>50.429000000000002</v>
      </c>
      <c r="I1445">
        <v>29.885000000000002</v>
      </c>
      <c r="J1445">
        <v>35.521999999999998</v>
      </c>
      <c r="K1445">
        <v>6.7550540000000003</v>
      </c>
      <c r="L1445">
        <v>0.4541038</v>
      </c>
      <c r="M1445">
        <v>1.0922810000000001</v>
      </c>
      <c r="N1445">
        <v>-4.7917009999999998</v>
      </c>
      <c r="O1445">
        <v>3.1027279999999999</v>
      </c>
      <c r="P1445">
        <v>1.3090489999999999</v>
      </c>
    </row>
    <row r="1446" spans="1:16">
      <c r="A1446" s="31">
        <v>5422014</v>
      </c>
      <c r="B1446">
        <v>542</v>
      </c>
      <c r="C1446" t="s">
        <v>74</v>
      </c>
      <c r="D1446">
        <v>2014</v>
      </c>
      <c r="E1446">
        <v>1484.489</v>
      </c>
      <c r="F1446">
        <v>1.2629999999999999</v>
      </c>
      <c r="G1446">
        <v>3.492</v>
      </c>
      <c r="H1446">
        <v>50.747</v>
      </c>
      <c r="I1446">
        <v>29.79</v>
      </c>
      <c r="J1446">
        <v>35.384</v>
      </c>
      <c r="K1446">
        <v>7.6697100000000002</v>
      </c>
      <c r="L1446">
        <v>0.62663809999999998</v>
      </c>
      <c r="M1446">
        <v>-0.39000679999999999</v>
      </c>
      <c r="N1446">
        <v>-0.31889889999999999</v>
      </c>
      <c r="O1446">
        <v>4.6706079999999996</v>
      </c>
      <c r="P1446">
        <v>1.3090489999999999</v>
      </c>
    </row>
    <row r="1447" spans="1:16">
      <c r="A1447" s="31">
        <v>5422015</v>
      </c>
      <c r="B1447">
        <v>542</v>
      </c>
      <c r="C1447" t="s">
        <v>74</v>
      </c>
      <c r="D1447">
        <v>2015</v>
      </c>
      <c r="E1447">
        <v>1466.039</v>
      </c>
      <c r="F1447">
        <v>2.113</v>
      </c>
      <c r="G1447">
        <v>3.5920000000000001</v>
      </c>
      <c r="H1447">
        <v>51.015000000000001</v>
      </c>
      <c r="I1447">
        <v>29.529</v>
      </c>
      <c r="J1447">
        <v>36.700000000000003</v>
      </c>
      <c r="K1447">
        <v>-1.2584930000000001</v>
      </c>
      <c r="L1447">
        <v>0.52533569999999996</v>
      </c>
      <c r="M1447">
        <v>3.5858310000000002</v>
      </c>
      <c r="N1447">
        <v>-0.88387689999999997</v>
      </c>
      <c r="O1447">
        <v>4.5307459999999997</v>
      </c>
      <c r="P1447">
        <v>1.3090489999999999</v>
      </c>
    </row>
    <row r="1448" spans="1:16">
      <c r="A1448" s="31">
        <v>5422016</v>
      </c>
      <c r="B1448">
        <v>542</v>
      </c>
      <c r="C1448" t="s">
        <v>74</v>
      </c>
      <c r="D1448">
        <v>2016</v>
      </c>
      <c r="E1448">
        <v>1499.3620000000001</v>
      </c>
      <c r="F1448">
        <v>5.1749999999999998</v>
      </c>
      <c r="G1448">
        <v>3.6749999999999998</v>
      </c>
      <c r="H1448">
        <v>51.218000000000004</v>
      </c>
      <c r="I1448">
        <v>30.143000000000001</v>
      </c>
      <c r="J1448">
        <v>36.673999999999999</v>
      </c>
      <c r="K1448">
        <v>2.2224789999999999</v>
      </c>
      <c r="L1448">
        <v>0.396345</v>
      </c>
      <c r="M1448">
        <v>-7.0894899999999997E-2</v>
      </c>
      <c r="N1448">
        <v>2.0369570000000001</v>
      </c>
      <c r="O1448">
        <v>5.2616579999999997</v>
      </c>
      <c r="P1448">
        <v>1.3090489999999999</v>
      </c>
    </row>
    <row r="1449" spans="1:16">
      <c r="A1449" s="31">
        <v>5422017</v>
      </c>
      <c r="B1449">
        <v>542</v>
      </c>
      <c r="C1449" t="s">
        <v>74</v>
      </c>
      <c r="D1449">
        <v>2017</v>
      </c>
      <c r="E1449">
        <v>1623.0740000000001</v>
      </c>
      <c r="F1449">
        <v>8.8569999999999993</v>
      </c>
      <c r="G1449">
        <v>3.6829999999999998</v>
      </c>
      <c r="H1449">
        <v>51.362000000000002</v>
      </c>
      <c r="I1449">
        <v>32.287999999999997</v>
      </c>
      <c r="J1449">
        <v>36.923000000000002</v>
      </c>
      <c r="K1449">
        <v>7.6220800000000004</v>
      </c>
      <c r="L1449">
        <v>0.28036290000000003</v>
      </c>
      <c r="M1449">
        <v>0.67437639999999999</v>
      </c>
      <c r="N1449">
        <v>6.6433350000000004</v>
      </c>
      <c r="O1449">
        <v>6.7035770000000001</v>
      </c>
      <c r="P1449">
        <v>1.3090489999999999</v>
      </c>
    </row>
    <row r="1450" spans="1:16">
      <c r="A1450" s="31">
        <v>5422018</v>
      </c>
      <c r="B1450">
        <v>542</v>
      </c>
      <c r="C1450" t="s">
        <v>74</v>
      </c>
      <c r="D1450">
        <v>2018</v>
      </c>
      <c r="E1450">
        <v>1725.373</v>
      </c>
      <c r="F1450">
        <v>1.7130000000000001</v>
      </c>
      <c r="G1450">
        <v>3.8330000000000002</v>
      </c>
      <c r="H1450">
        <v>51.606999999999999</v>
      </c>
      <c r="I1450">
        <v>31.486999999999998</v>
      </c>
      <c r="J1450">
        <v>35.976999999999997</v>
      </c>
      <c r="K1450">
        <v>5.9290950000000002</v>
      </c>
      <c r="L1450">
        <v>0.47474179999999999</v>
      </c>
      <c r="M1450">
        <v>-2.6294580000000001</v>
      </c>
      <c r="N1450">
        <v>-2.5439069999999999</v>
      </c>
      <c r="O1450">
        <v>3.7364259999999998</v>
      </c>
      <c r="P1450">
        <v>1.3090489999999999</v>
      </c>
    </row>
    <row r="1451" spans="1:16">
      <c r="A1451" s="31">
        <v>5422019</v>
      </c>
      <c r="B1451">
        <v>542</v>
      </c>
      <c r="C1451" t="s">
        <v>74</v>
      </c>
      <c r="D1451">
        <v>2019</v>
      </c>
      <c r="E1451">
        <v>1646.739</v>
      </c>
      <c r="F1451">
        <v>-0.63500000000000001</v>
      </c>
      <c r="G1451">
        <v>3.7829999999999999</v>
      </c>
      <c r="H1451">
        <v>51.709000000000003</v>
      </c>
      <c r="I1451">
        <v>31.347999999999999</v>
      </c>
      <c r="J1451">
        <v>34.972000000000001</v>
      </c>
      <c r="K1451">
        <v>-4.7751349999999997</v>
      </c>
      <c r="L1451">
        <v>0.19725770000000001</v>
      </c>
      <c r="M1451">
        <v>-2.8737279999999998</v>
      </c>
      <c r="N1451">
        <v>-0.44340950000000001</v>
      </c>
      <c r="O1451">
        <v>4.1850069999999997</v>
      </c>
    </row>
    <row r="1452" spans="1:16">
      <c r="A1452" s="31">
        <v>5422020</v>
      </c>
      <c r="B1452">
        <v>542</v>
      </c>
      <c r="C1452" t="s">
        <v>74</v>
      </c>
      <c r="D1452">
        <v>2020</v>
      </c>
      <c r="E1452">
        <v>1630.8710000000001</v>
      </c>
      <c r="F1452">
        <v>-3.7709999999999999</v>
      </c>
      <c r="G1452">
        <v>3.9420000000000002</v>
      </c>
      <c r="H1452">
        <v>51.779000000000003</v>
      </c>
      <c r="I1452">
        <v>31.641999999999999</v>
      </c>
      <c r="J1452">
        <v>36.258000000000003</v>
      </c>
      <c r="K1452">
        <v>-0.97297699999999998</v>
      </c>
      <c r="L1452">
        <v>0.1351899</v>
      </c>
      <c r="M1452">
        <v>3.5468030000000002</v>
      </c>
      <c r="N1452">
        <v>0.92914479999999999</v>
      </c>
      <c r="O1452">
        <v>4.796443</v>
      </c>
    </row>
    <row r="1453" spans="1:16">
      <c r="A1453" s="31">
        <v>5422021</v>
      </c>
      <c r="B1453">
        <v>542</v>
      </c>
      <c r="C1453" t="s">
        <v>74</v>
      </c>
      <c r="D1453">
        <v>2021</v>
      </c>
      <c r="E1453">
        <v>1806.7070000000001</v>
      </c>
      <c r="F1453">
        <v>6.8460000000000001</v>
      </c>
      <c r="G1453">
        <v>4.5999999999999996</v>
      </c>
      <c r="H1453">
        <v>51.819000000000003</v>
      </c>
      <c r="I1453">
        <v>32.634</v>
      </c>
      <c r="J1453">
        <v>36.874000000000002</v>
      </c>
      <c r="K1453">
        <v>9.7324029999999997</v>
      </c>
      <c r="L1453">
        <v>7.7191800000000005E-2</v>
      </c>
      <c r="M1453">
        <v>1.6705540000000001</v>
      </c>
      <c r="N1453">
        <v>3.039774</v>
      </c>
      <c r="O1453">
        <v>5.3796749999999998</v>
      </c>
    </row>
    <row r="1454" spans="1:16">
      <c r="A1454" s="31">
        <v>5422022</v>
      </c>
      <c r="B1454">
        <v>542</v>
      </c>
      <c r="C1454" t="s">
        <v>74</v>
      </c>
      <c r="D1454">
        <v>2022</v>
      </c>
      <c r="E1454">
        <v>1885.6759999999999</v>
      </c>
      <c r="F1454">
        <v>5.2169999999999996</v>
      </c>
      <c r="G1454">
        <v>4.0999999999999996</v>
      </c>
      <c r="H1454">
        <v>51.848999999999997</v>
      </c>
      <c r="I1454">
        <v>32.229999999999997</v>
      </c>
      <c r="J1454">
        <v>36.19</v>
      </c>
      <c r="K1454">
        <v>4.1878349999999998</v>
      </c>
      <c r="L1454">
        <v>5.7860300000000003E-2</v>
      </c>
      <c r="M1454">
        <v>-1.8900250000000001</v>
      </c>
      <c r="N1454">
        <v>-1.2534909999999999</v>
      </c>
      <c r="O1454">
        <v>3.8333970000000002</v>
      </c>
    </row>
    <row r="1455" spans="1:16">
      <c r="A1455" s="31">
        <v>5422023</v>
      </c>
      <c r="B1455">
        <v>542</v>
      </c>
      <c r="C1455" t="s">
        <v>74</v>
      </c>
      <c r="D1455">
        <v>2023</v>
      </c>
      <c r="E1455">
        <v>1967.85</v>
      </c>
      <c r="F1455">
        <v>3.802</v>
      </c>
      <c r="G1455">
        <v>4</v>
      </c>
      <c r="H1455">
        <v>51.869</v>
      </c>
      <c r="I1455">
        <v>31.952999999999999</v>
      </c>
      <c r="J1455">
        <v>36.033999999999999</v>
      </c>
      <c r="K1455">
        <v>4.175827</v>
      </c>
      <c r="L1455">
        <v>3.8558700000000001E-2</v>
      </c>
      <c r="M1455">
        <v>-0.43292439999999999</v>
      </c>
      <c r="N1455">
        <v>-0.86689819999999995</v>
      </c>
      <c r="O1455">
        <v>3.9924580000000001</v>
      </c>
    </row>
    <row r="1456" spans="1:16">
      <c r="A1456" s="31">
        <v>5422024</v>
      </c>
      <c r="B1456">
        <v>542</v>
      </c>
      <c r="C1456" t="s">
        <v>74</v>
      </c>
      <c r="D1456">
        <v>2024</v>
      </c>
      <c r="E1456">
        <v>2052.9340000000002</v>
      </c>
      <c r="F1456">
        <v>3.6080000000000001</v>
      </c>
      <c r="G1456">
        <v>3.9</v>
      </c>
      <c r="H1456">
        <v>51.889000000000003</v>
      </c>
      <c r="I1456">
        <v>31.815999999999999</v>
      </c>
      <c r="J1456">
        <v>35.975000000000001</v>
      </c>
      <c r="K1456">
        <v>4.1445069999999999</v>
      </c>
      <c r="L1456">
        <v>3.8543800000000003E-2</v>
      </c>
      <c r="M1456">
        <v>-0.1640028</v>
      </c>
      <c r="N1456">
        <v>-0.43060090000000001</v>
      </c>
      <c r="O1456">
        <v>4.1448520000000002</v>
      </c>
    </row>
    <row r="1457" spans="1:15">
      <c r="A1457" s="31">
        <v>5422025</v>
      </c>
      <c r="B1457">
        <v>542</v>
      </c>
      <c r="C1457" t="s">
        <v>74</v>
      </c>
      <c r="D1457">
        <v>2025</v>
      </c>
      <c r="E1457">
        <v>2137.9929999999999</v>
      </c>
      <c r="F1457">
        <v>3.327</v>
      </c>
      <c r="G1457">
        <v>3.8</v>
      </c>
      <c r="H1457">
        <v>51.908999999999999</v>
      </c>
      <c r="I1457">
        <v>31.619</v>
      </c>
      <c r="J1457">
        <v>35.860999999999997</v>
      </c>
      <c r="K1457">
        <v>3.9784510000000002</v>
      </c>
      <c r="L1457">
        <v>3.8529000000000001E-2</v>
      </c>
      <c r="M1457">
        <v>-0.31789410000000001</v>
      </c>
      <c r="N1457">
        <v>-0.62304309999999996</v>
      </c>
      <c r="O1457">
        <v>4.0764490000000002</v>
      </c>
    </row>
    <row r="1458" spans="1:15">
      <c r="A1458" s="31">
        <v>5422026</v>
      </c>
      <c r="B1458">
        <v>542</v>
      </c>
      <c r="C1458" t="s">
        <v>74</v>
      </c>
      <c r="D1458">
        <v>2026</v>
      </c>
      <c r="E1458">
        <v>2220.7150000000001</v>
      </c>
      <c r="F1458">
        <v>3.1269999999999998</v>
      </c>
      <c r="G1458">
        <v>3.7</v>
      </c>
      <c r="H1458">
        <v>51.918999999999997</v>
      </c>
      <c r="I1458">
        <v>31.324000000000002</v>
      </c>
      <c r="J1458">
        <v>35.595999999999997</v>
      </c>
      <c r="K1458">
        <v>3.7250169999999998</v>
      </c>
      <c r="L1458">
        <v>1.9260800000000002E-2</v>
      </c>
      <c r="M1458">
        <v>-0.74446559999999995</v>
      </c>
      <c r="N1458">
        <v>-0.94176990000000005</v>
      </c>
      <c r="O1458">
        <v>3.9412340000000001</v>
      </c>
    </row>
    <row r="1459" spans="1:15">
      <c r="A1459" s="31">
        <v>5461980</v>
      </c>
      <c r="B1459">
        <v>546</v>
      </c>
      <c r="C1459" t="s">
        <v>75</v>
      </c>
      <c r="D1459">
        <v>1980</v>
      </c>
      <c r="F1459">
        <v>0</v>
      </c>
    </row>
    <row r="1460" spans="1:15">
      <c r="A1460" s="31">
        <v>5461981</v>
      </c>
      <c r="B1460">
        <v>546</v>
      </c>
      <c r="C1460" t="s">
        <v>75</v>
      </c>
      <c r="D1460">
        <v>1981</v>
      </c>
      <c r="F1460">
        <v>0</v>
      </c>
    </row>
    <row r="1461" spans="1:15">
      <c r="A1461" s="31">
        <v>5461982</v>
      </c>
      <c r="B1461">
        <v>546</v>
      </c>
      <c r="C1461" t="s">
        <v>75</v>
      </c>
      <c r="D1461">
        <v>1982</v>
      </c>
      <c r="F1461">
        <v>0</v>
      </c>
    </row>
    <row r="1462" spans="1:15">
      <c r="A1462" s="31">
        <v>5461983</v>
      </c>
      <c r="B1462">
        <v>546</v>
      </c>
      <c r="C1462" t="s">
        <v>75</v>
      </c>
      <c r="D1462">
        <v>1983</v>
      </c>
      <c r="F1462">
        <v>0</v>
      </c>
    </row>
    <row r="1463" spans="1:15">
      <c r="A1463" s="31">
        <v>5461984</v>
      </c>
      <c r="B1463">
        <v>546</v>
      </c>
      <c r="C1463" t="s">
        <v>75</v>
      </c>
      <c r="D1463">
        <v>1984</v>
      </c>
      <c r="F1463">
        <v>0</v>
      </c>
    </row>
    <row r="1464" spans="1:15">
      <c r="A1464" s="31">
        <v>5461985</v>
      </c>
      <c r="B1464">
        <v>546</v>
      </c>
      <c r="C1464" t="s">
        <v>75</v>
      </c>
      <c r="D1464">
        <v>1985</v>
      </c>
      <c r="F1464">
        <v>0</v>
      </c>
    </row>
    <row r="1465" spans="1:15">
      <c r="A1465" s="31">
        <v>5461986</v>
      </c>
      <c r="B1465">
        <v>546</v>
      </c>
      <c r="C1465" t="s">
        <v>75</v>
      </c>
      <c r="D1465">
        <v>1986</v>
      </c>
      <c r="F1465">
        <v>0</v>
      </c>
    </row>
    <row r="1466" spans="1:15">
      <c r="A1466" s="31">
        <v>5461987</v>
      </c>
      <c r="B1466">
        <v>546</v>
      </c>
      <c r="C1466" t="s">
        <v>75</v>
      </c>
      <c r="D1466">
        <v>1987</v>
      </c>
      <c r="F1466">
        <v>0</v>
      </c>
    </row>
    <row r="1467" spans="1:15">
      <c r="A1467" s="31">
        <v>5461988</v>
      </c>
      <c r="B1467">
        <v>546</v>
      </c>
      <c r="C1467" t="s">
        <v>75</v>
      </c>
      <c r="D1467">
        <v>1988</v>
      </c>
      <c r="F1467">
        <v>0</v>
      </c>
    </row>
    <row r="1468" spans="1:15">
      <c r="A1468" s="31">
        <v>5461989</v>
      </c>
      <c r="B1468">
        <v>546</v>
      </c>
      <c r="C1468" t="s">
        <v>75</v>
      </c>
      <c r="D1468">
        <v>1989</v>
      </c>
      <c r="F1468">
        <v>0</v>
      </c>
    </row>
    <row r="1469" spans="1:15">
      <c r="A1469" s="31">
        <v>5461990</v>
      </c>
      <c r="B1469">
        <v>546</v>
      </c>
      <c r="C1469" t="s">
        <v>75</v>
      </c>
      <c r="D1469">
        <v>1990</v>
      </c>
      <c r="F1469">
        <v>0</v>
      </c>
    </row>
    <row r="1470" spans="1:15">
      <c r="A1470" s="31">
        <v>5461991</v>
      </c>
      <c r="B1470">
        <v>546</v>
      </c>
      <c r="C1470" t="s">
        <v>75</v>
      </c>
      <c r="D1470">
        <v>1991</v>
      </c>
      <c r="F1470">
        <v>0</v>
      </c>
    </row>
    <row r="1471" spans="1:15">
      <c r="A1471" s="31">
        <v>5461992</v>
      </c>
      <c r="B1471">
        <v>546</v>
      </c>
      <c r="C1471" t="s">
        <v>75</v>
      </c>
      <c r="D1471">
        <v>1992</v>
      </c>
      <c r="F1471">
        <v>0</v>
      </c>
    </row>
    <row r="1472" spans="1:15">
      <c r="A1472" s="31">
        <v>5461993</v>
      </c>
      <c r="B1472">
        <v>546</v>
      </c>
      <c r="C1472" t="s">
        <v>75</v>
      </c>
      <c r="D1472">
        <v>1993</v>
      </c>
      <c r="F1472">
        <v>0</v>
      </c>
    </row>
    <row r="1473" spans="1:14">
      <c r="A1473" s="31">
        <v>5461994</v>
      </c>
      <c r="B1473">
        <v>546</v>
      </c>
      <c r="C1473" t="s">
        <v>75</v>
      </c>
      <c r="D1473">
        <v>1994</v>
      </c>
      <c r="F1473">
        <v>0</v>
      </c>
    </row>
    <row r="1474" spans="1:14">
      <c r="A1474" s="31">
        <v>5461995</v>
      </c>
      <c r="B1474">
        <v>546</v>
      </c>
      <c r="C1474" t="s">
        <v>75</v>
      </c>
      <c r="D1474">
        <v>1995</v>
      </c>
      <c r="F1474">
        <v>0</v>
      </c>
    </row>
    <row r="1475" spans="1:14">
      <c r="A1475" s="31">
        <v>5461996</v>
      </c>
      <c r="B1475">
        <v>546</v>
      </c>
      <c r="C1475" t="s">
        <v>75</v>
      </c>
      <c r="D1475">
        <v>1996</v>
      </c>
      <c r="F1475">
        <v>0</v>
      </c>
    </row>
    <row r="1476" spans="1:14">
      <c r="A1476" s="31">
        <v>5461997</v>
      </c>
      <c r="B1476">
        <v>546</v>
      </c>
      <c r="C1476" t="s">
        <v>75</v>
      </c>
      <c r="D1476">
        <v>1997</v>
      </c>
      <c r="F1476">
        <v>0</v>
      </c>
    </row>
    <row r="1477" spans="1:14">
      <c r="A1477" s="31">
        <v>5461998</v>
      </c>
      <c r="B1477">
        <v>546</v>
      </c>
      <c r="C1477" t="s">
        <v>75</v>
      </c>
      <c r="D1477">
        <v>1998</v>
      </c>
      <c r="F1477">
        <v>0</v>
      </c>
    </row>
    <row r="1478" spans="1:14">
      <c r="A1478" s="31">
        <v>5461999</v>
      </c>
      <c r="B1478">
        <v>546</v>
      </c>
      <c r="C1478" t="s">
        <v>75</v>
      </c>
      <c r="D1478">
        <v>1999</v>
      </c>
      <c r="F1478">
        <v>0</v>
      </c>
    </row>
    <row r="1479" spans="1:14">
      <c r="A1479" s="31">
        <v>5462000</v>
      </c>
      <c r="B1479">
        <v>546</v>
      </c>
      <c r="C1479" t="s">
        <v>75</v>
      </c>
      <c r="D1479">
        <v>2000</v>
      </c>
      <c r="F1479">
        <v>0</v>
      </c>
    </row>
    <row r="1480" spans="1:14">
      <c r="A1480" s="31">
        <v>5462001</v>
      </c>
      <c r="B1480">
        <v>546</v>
      </c>
      <c r="C1480" t="s">
        <v>75</v>
      </c>
      <c r="D1480">
        <v>2001</v>
      </c>
      <c r="E1480">
        <v>6.86</v>
      </c>
      <c r="F1480">
        <v>0</v>
      </c>
      <c r="G1480">
        <v>6.375</v>
      </c>
      <c r="H1480">
        <v>0.436</v>
      </c>
      <c r="I1480">
        <v>9.2409999999999997</v>
      </c>
    </row>
    <row r="1481" spans="1:14">
      <c r="A1481" s="31">
        <v>5462002</v>
      </c>
      <c r="B1481">
        <v>546</v>
      </c>
      <c r="C1481" t="s">
        <v>75</v>
      </c>
      <c r="D1481">
        <v>2002</v>
      </c>
      <c r="E1481">
        <v>7.3719999999999999</v>
      </c>
      <c r="F1481">
        <v>0</v>
      </c>
      <c r="G1481">
        <v>6.2750000000000004</v>
      </c>
      <c r="H1481">
        <v>0.441</v>
      </c>
      <c r="I1481">
        <v>9.8919999999999995</v>
      </c>
      <c r="K1481">
        <v>6.9451980000000004</v>
      </c>
      <c r="L1481">
        <v>1.1337870000000001</v>
      </c>
      <c r="N1481">
        <v>6.5810760000000004</v>
      </c>
    </row>
    <row r="1482" spans="1:14">
      <c r="A1482" s="31">
        <v>5462003</v>
      </c>
      <c r="B1482">
        <v>546</v>
      </c>
      <c r="C1482" t="s">
        <v>75</v>
      </c>
      <c r="D1482">
        <v>2003</v>
      </c>
      <c r="E1482">
        <v>8.2469999999999999</v>
      </c>
      <c r="F1482">
        <v>0</v>
      </c>
      <c r="G1482">
        <v>6.05</v>
      </c>
      <c r="H1482">
        <v>0.44700000000000001</v>
      </c>
      <c r="I1482">
        <v>13.632999999999999</v>
      </c>
      <c r="K1482">
        <v>10.609920000000001</v>
      </c>
      <c r="L1482">
        <v>1.342282</v>
      </c>
      <c r="N1482">
        <v>27.440770000000001</v>
      </c>
    </row>
    <row r="1483" spans="1:14">
      <c r="A1483" s="31">
        <v>5462004</v>
      </c>
      <c r="B1483">
        <v>546</v>
      </c>
      <c r="C1483" t="s">
        <v>75</v>
      </c>
      <c r="D1483">
        <v>2004</v>
      </c>
      <c r="E1483">
        <v>10.643000000000001</v>
      </c>
      <c r="F1483">
        <v>0</v>
      </c>
      <c r="G1483">
        <v>4.875</v>
      </c>
      <c r="H1483">
        <v>0.46300000000000002</v>
      </c>
      <c r="I1483">
        <v>16.068999999999999</v>
      </c>
      <c r="K1483">
        <v>22.512450000000001</v>
      </c>
      <c r="L1483">
        <v>3.455724</v>
      </c>
      <c r="N1483">
        <v>15.15962</v>
      </c>
    </row>
    <row r="1484" spans="1:14">
      <c r="A1484" s="31">
        <v>5462005</v>
      </c>
      <c r="B1484">
        <v>546</v>
      </c>
      <c r="C1484" t="s">
        <v>75</v>
      </c>
      <c r="D1484">
        <v>2005</v>
      </c>
      <c r="E1484">
        <v>12.16</v>
      </c>
      <c r="F1484">
        <v>0</v>
      </c>
      <c r="G1484">
        <v>4.1500000000000004</v>
      </c>
      <c r="H1484">
        <v>0.48399999999999999</v>
      </c>
      <c r="I1484">
        <v>25.536999999999999</v>
      </c>
      <c r="K1484">
        <v>12.47533</v>
      </c>
      <c r="L1484">
        <v>4.3388429999999998</v>
      </c>
      <c r="N1484">
        <v>37.075609999999998</v>
      </c>
    </row>
    <row r="1485" spans="1:14">
      <c r="A1485" s="31">
        <v>5462006</v>
      </c>
      <c r="B1485">
        <v>546</v>
      </c>
      <c r="C1485" t="s">
        <v>75</v>
      </c>
      <c r="D1485">
        <v>2006</v>
      </c>
      <c r="E1485">
        <v>14.874000000000001</v>
      </c>
      <c r="F1485">
        <v>0</v>
      </c>
      <c r="G1485">
        <v>3.7749999999999999</v>
      </c>
      <c r="H1485">
        <v>0.51300000000000001</v>
      </c>
      <c r="I1485">
        <v>33.520000000000003</v>
      </c>
      <c r="K1485">
        <v>18.246600000000001</v>
      </c>
      <c r="L1485">
        <v>5.6530209999999999</v>
      </c>
      <c r="N1485">
        <v>23.815629999999999</v>
      </c>
    </row>
    <row r="1486" spans="1:14">
      <c r="A1486" s="31">
        <v>5462007</v>
      </c>
      <c r="B1486">
        <v>546</v>
      </c>
      <c r="C1486" t="s">
        <v>75</v>
      </c>
      <c r="D1486">
        <v>2007</v>
      </c>
      <c r="E1486">
        <v>18.440000000000001</v>
      </c>
      <c r="F1486">
        <v>0</v>
      </c>
      <c r="G1486">
        <v>3.05</v>
      </c>
      <c r="H1486">
        <v>0.53800000000000003</v>
      </c>
      <c r="I1486">
        <v>36.546999999999997</v>
      </c>
      <c r="K1486">
        <v>19.33839</v>
      </c>
      <c r="L1486">
        <v>4.6468400000000001</v>
      </c>
      <c r="N1486">
        <v>8.2824860000000005</v>
      </c>
    </row>
    <row r="1487" spans="1:14">
      <c r="A1487" s="31">
        <v>5462008</v>
      </c>
      <c r="B1487">
        <v>546</v>
      </c>
      <c r="C1487" t="s">
        <v>75</v>
      </c>
      <c r="D1487">
        <v>2008</v>
      </c>
      <c r="E1487">
        <v>21.027000000000001</v>
      </c>
      <c r="F1487">
        <v>0</v>
      </c>
      <c r="G1487">
        <v>3.0249999999999999</v>
      </c>
      <c r="H1487">
        <v>0.54900000000000004</v>
      </c>
      <c r="I1487">
        <v>30.405000000000001</v>
      </c>
      <c r="K1487">
        <v>12.303229999999999</v>
      </c>
      <c r="L1487">
        <v>2.0036429999999998</v>
      </c>
      <c r="N1487">
        <v>-20.200620000000001</v>
      </c>
    </row>
    <row r="1488" spans="1:14">
      <c r="A1488" s="31">
        <v>5462009</v>
      </c>
      <c r="B1488">
        <v>546</v>
      </c>
      <c r="C1488" t="s">
        <v>75</v>
      </c>
      <c r="D1488">
        <v>2009</v>
      </c>
      <c r="E1488">
        <v>21.588000000000001</v>
      </c>
      <c r="F1488">
        <v>0</v>
      </c>
      <c r="G1488">
        <v>3.55</v>
      </c>
      <c r="H1488">
        <v>0.54200000000000004</v>
      </c>
      <c r="I1488">
        <v>18.504999999999999</v>
      </c>
      <c r="K1488">
        <v>2.5986660000000001</v>
      </c>
      <c r="L1488">
        <v>-1.2915129999999999</v>
      </c>
      <c r="N1488">
        <v>-64.306950000000001</v>
      </c>
    </row>
    <row r="1489" spans="1:14">
      <c r="A1489" s="31">
        <v>5462010</v>
      </c>
      <c r="B1489">
        <v>546</v>
      </c>
      <c r="C1489" t="s">
        <v>75</v>
      </c>
      <c r="D1489">
        <v>2010</v>
      </c>
      <c r="E1489">
        <v>28.242000000000001</v>
      </c>
      <c r="F1489">
        <v>0</v>
      </c>
      <c r="G1489">
        <v>2.8250000000000002</v>
      </c>
      <c r="H1489">
        <v>0.55200000000000005</v>
      </c>
      <c r="I1489">
        <v>13.247</v>
      </c>
      <c r="K1489">
        <v>23.560649999999999</v>
      </c>
      <c r="L1489">
        <v>1.8115939999999999</v>
      </c>
      <c r="N1489">
        <v>-39.692010000000003</v>
      </c>
    </row>
    <row r="1490" spans="1:14">
      <c r="A1490" s="31">
        <v>5462011</v>
      </c>
      <c r="B1490">
        <v>546</v>
      </c>
      <c r="C1490" t="s">
        <v>75</v>
      </c>
      <c r="D1490">
        <v>2011</v>
      </c>
      <c r="E1490">
        <v>36.844000000000001</v>
      </c>
      <c r="F1490">
        <v>0</v>
      </c>
      <c r="G1490">
        <v>2.5750000000000002</v>
      </c>
      <c r="H1490">
        <v>0.55700000000000005</v>
      </c>
      <c r="I1490">
        <v>13.773</v>
      </c>
      <c r="K1490">
        <v>23.347090000000001</v>
      </c>
      <c r="L1490">
        <v>0.89766610000000002</v>
      </c>
      <c r="N1490">
        <v>3.8190659999999998</v>
      </c>
    </row>
    <row r="1491" spans="1:14">
      <c r="A1491" s="31">
        <v>5462012</v>
      </c>
      <c r="B1491">
        <v>546</v>
      </c>
      <c r="C1491" t="s">
        <v>75</v>
      </c>
      <c r="D1491">
        <v>2012</v>
      </c>
      <c r="E1491">
        <v>43.19</v>
      </c>
      <c r="F1491">
        <v>0</v>
      </c>
      <c r="G1491">
        <v>2</v>
      </c>
      <c r="H1491">
        <v>0.58199999999999996</v>
      </c>
      <c r="I1491">
        <v>14.647</v>
      </c>
      <c r="K1491">
        <v>14.69322</v>
      </c>
      <c r="L1491">
        <v>4.2955329999999998</v>
      </c>
      <c r="N1491">
        <v>5.9670920000000001</v>
      </c>
    </row>
    <row r="1492" spans="1:14">
      <c r="A1492" s="31">
        <v>5462013</v>
      </c>
      <c r="B1492">
        <v>546</v>
      </c>
      <c r="C1492" t="s">
        <v>75</v>
      </c>
      <c r="D1492">
        <v>2013</v>
      </c>
      <c r="E1492">
        <v>51.536000000000001</v>
      </c>
      <c r="F1492">
        <v>0</v>
      </c>
      <c r="G1492">
        <v>1.85</v>
      </c>
      <c r="H1492">
        <v>0.60799999999999998</v>
      </c>
      <c r="I1492">
        <v>14.069000000000001</v>
      </c>
      <c r="K1492">
        <v>16.194510000000001</v>
      </c>
      <c r="L1492">
        <v>4.2763159999999996</v>
      </c>
      <c r="N1492">
        <v>-4.1083230000000004</v>
      </c>
    </row>
    <row r="1493" spans="1:14">
      <c r="A1493" s="31">
        <v>5462014</v>
      </c>
      <c r="B1493">
        <v>546</v>
      </c>
      <c r="C1493" t="s">
        <v>75</v>
      </c>
      <c r="D1493">
        <v>2014</v>
      </c>
      <c r="E1493">
        <v>54.902999999999999</v>
      </c>
      <c r="F1493">
        <v>0</v>
      </c>
      <c r="G1493">
        <v>1.7</v>
      </c>
      <c r="H1493">
        <v>0.63600000000000001</v>
      </c>
      <c r="I1493">
        <v>19.795999999999999</v>
      </c>
      <c r="K1493">
        <v>6.1326340000000004</v>
      </c>
      <c r="L1493">
        <v>4.4025160000000003</v>
      </c>
      <c r="N1493">
        <v>28.93009</v>
      </c>
    </row>
    <row r="1494" spans="1:14">
      <c r="A1494" s="31">
        <v>5462015</v>
      </c>
      <c r="B1494">
        <v>546</v>
      </c>
      <c r="C1494" t="s">
        <v>75</v>
      </c>
      <c r="D1494">
        <v>2015</v>
      </c>
      <c r="E1494">
        <v>45.06</v>
      </c>
      <c r="F1494">
        <v>0</v>
      </c>
      <c r="G1494">
        <v>1.825</v>
      </c>
      <c r="H1494">
        <v>0.64700000000000002</v>
      </c>
      <c r="I1494">
        <v>25.33</v>
      </c>
      <c r="K1494">
        <v>-21.84421</v>
      </c>
      <c r="L1494">
        <v>1.7001550000000001</v>
      </c>
      <c r="N1494">
        <v>21.84761</v>
      </c>
    </row>
    <row r="1495" spans="1:14">
      <c r="A1495" s="31">
        <v>5462016</v>
      </c>
      <c r="B1495">
        <v>546</v>
      </c>
      <c r="C1495" t="s">
        <v>75</v>
      </c>
      <c r="D1495">
        <v>2016</v>
      </c>
      <c r="E1495">
        <v>45.085000000000001</v>
      </c>
      <c r="F1495">
        <v>0</v>
      </c>
      <c r="G1495">
        <v>1.9</v>
      </c>
      <c r="H1495">
        <v>0.64500000000000002</v>
      </c>
      <c r="I1495">
        <v>21.84</v>
      </c>
      <c r="K1495">
        <v>5.5450800000000001E-2</v>
      </c>
      <c r="L1495">
        <v>-0.31007750000000001</v>
      </c>
      <c r="N1495">
        <v>-15.979850000000001</v>
      </c>
    </row>
    <row r="1496" spans="1:14">
      <c r="A1496" s="31">
        <v>5462017</v>
      </c>
      <c r="B1496">
        <v>546</v>
      </c>
      <c r="C1496" t="s">
        <v>75</v>
      </c>
      <c r="D1496">
        <v>2017</v>
      </c>
      <c r="E1496">
        <v>50.457000000000001</v>
      </c>
      <c r="F1496">
        <v>0</v>
      </c>
      <c r="G1496">
        <v>1.9750000000000001</v>
      </c>
      <c r="H1496">
        <v>0.65300000000000002</v>
      </c>
      <c r="I1496">
        <v>19.555</v>
      </c>
      <c r="K1496">
        <v>10.64669</v>
      </c>
      <c r="L1496">
        <v>1.225115</v>
      </c>
      <c r="N1496">
        <v>-11.684990000000001</v>
      </c>
    </row>
    <row r="1497" spans="1:14">
      <c r="A1497" s="31">
        <v>5462018</v>
      </c>
      <c r="B1497">
        <v>546</v>
      </c>
      <c r="C1497" t="s">
        <v>75</v>
      </c>
      <c r="D1497">
        <v>2018</v>
      </c>
      <c r="E1497">
        <v>55.302999999999997</v>
      </c>
      <c r="F1497">
        <v>0</v>
      </c>
      <c r="G1497">
        <v>1.8</v>
      </c>
      <c r="H1497">
        <v>0.66700000000000004</v>
      </c>
      <c r="I1497">
        <v>17.213000000000001</v>
      </c>
      <c r="K1497">
        <v>8.7626349999999995</v>
      </c>
      <c r="L1497">
        <v>2.098951</v>
      </c>
      <c r="N1497">
        <v>-13.606</v>
      </c>
    </row>
    <row r="1498" spans="1:14">
      <c r="A1498" s="31">
        <v>5462019</v>
      </c>
      <c r="B1498">
        <v>546</v>
      </c>
      <c r="C1498" t="s">
        <v>75</v>
      </c>
      <c r="D1498">
        <v>2019</v>
      </c>
      <c r="E1498">
        <v>55.154000000000003</v>
      </c>
      <c r="F1498">
        <v>0</v>
      </c>
      <c r="G1498">
        <v>1.7250000000000001</v>
      </c>
      <c r="H1498">
        <v>0.68</v>
      </c>
      <c r="I1498">
        <v>14.12</v>
      </c>
      <c r="K1498">
        <v>-0.27015270000000002</v>
      </c>
      <c r="L1498">
        <v>1.9117649999999999</v>
      </c>
      <c r="N1498">
        <v>-21.905100000000001</v>
      </c>
    </row>
    <row r="1499" spans="1:14">
      <c r="A1499" s="31">
        <v>5462020</v>
      </c>
      <c r="B1499">
        <v>546</v>
      </c>
      <c r="C1499" t="s">
        <v>75</v>
      </c>
      <c r="D1499">
        <v>2020</v>
      </c>
      <c r="E1499">
        <v>24.332999999999998</v>
      </c>
      <c r="F1499">
        <v>0</v>
      </c>
      <c r="G1499">
        <v>2.9</v>
      </c>
      <c r="H1499">
        <v>0.66900000000000004</v>
      </c>
      <c r="I1499">
        <v>27.605</v>
      </c>
      <c r="K1499">
        <v>-126.6634</v>
      </c>
      <c r="L1499">
        <v>-1.644245</v>
      </c>
      <c r="N1499">
        <v>48.849850000000004</v>
      </c>
    </row>
    <row r="1500" spans="1:14">
      <c r="A1500" s="31">
        <v>5462021</v>
      </c>
      <c r="B1500">
        <v>546</v>
      </c>
      <c r="C1500" t="s">
        <v>75</v>
      </c>
      <c r="D1500">
        <v>2021</v>
      </c>
      <c r="E1500">
        <v>39.448999999999998</v>
      </c>
      <c r="F1500">
        <v>0</v>
      </c>
      <c r="G1500">
        <v>2.5</v>
      </c>
      <c r="H1500">
        <v>0.68</v>
      </c>
      <c r="I1500">
        <v>19.242000000000001</v>
      </c>
      <c r="K1500">
        <v>38.317830000000001</v>
      </c>
      <c r="L1500">
        <v>1.6176470000000001</v>
      </c>
      <c r="N1500">
        <v>-43.462220000000002</v>
      </c>
    </row>
    <row r="1501" spans="1:14">
      <c r="A1501" s="31">
        <v>5462022</v>
      </c>
      <c r="B1501">
        <v>546</v>
      </c>
      <c r="C1501" t="s">
        <v>75</v>
      </c>
      <c r="D1501">
        <v>2022</v>
      </c>
      <c r="E1501">
        <v>57.06</v>
      </c>
      <c r="F1501">
        <v>0</v>
      </c>
      <c r="G1501">
        <v>2.0499999999999998</v>
      </c>
      <c r="H1501">
        <v>0.69399999999999995</v>
      </c>
      <c r="I1501">
        <v>14.148</v>
      </c>
      <c r="K1501">
        <v>30.864000000000001</v>
      </c>
      <c r="L1501">
        <v>2.0172910000000002</v>
      </c>
      <c r="N1501">
        <v>-36.005090000000003</v>
      </c>
    </row>
    <row r="1502" spans="1:14">
      <c r="A1502" s="31">
        <v>5462023</v>
      </c>
      <c r="B1502">
        <v>546</v>
      </c>
      <c r="C1502" t="s">
        <v>75</v>
      </c>
      <c r="D1502">
        <v>2023</v>
      </c>
      <c r="E1502">
        <v>60.920999999999999</v>
      </c>
      <c r="F1502">
        <v>0</v>
      </c>
      <c r="G1502">
        <v>1.82</v>
      </c>
      <c r="H1502">
        <v>0.70599999999999996</v>
      </c>
      <c r="I1502">
        <v>14.43</v>
      </c>
      <c r="K1502">
        <v>6.3377160000000003</v>
      </c>
      <c r="L1502">
        <v>1.6997169999999999</v>
      </c>
      <c r="N1502">
        <v>1.9542619999999999</v>
      </c>
    </row>
    <row r="1503" spans="1:14">
      <c r="A1503" s="31">
        <v>5462024</v>
      </c>
      <c r="B1503">
        <v>546</v>
      </c>
      <c r="C1503" t="s">
        <v>75</v>
      </c>
      <c r="D1503">
        <v>2024</v>
      </c>
      <c r="E1503">
        <v>65.239999999999995</v>
      </c>
      <c r="F1503">
        <v>0</v>
      </c>
      <c r="G1503">
        <v>1.76</v>
      </c>
      <c r="H1503">
        <v>0.71799999999999997</v>
      </c>
      <c r="I1503">
        <v>15.036</v>
      </c>
      <c r="K1503">
        <v>6.6201720000000002</v>
      </c>
      <c r="L1503">
        <v>1.6713089999999999</v>
      </c>
      <c r="N1503">
        <v>4.0303269999999998</v>
      </c>
    </row>
    <row r="1504" spans="1:14">
      <c r="A1504" s="31">
        <v>5462025</v>
      </c>
      <c r="B1504">
        <v>546</v>
      </c>
      <c r="C1504" t="s">
        <v>75</v>
      </c>
      <c r="D1504">
        <v>2025</v>
      </c>
      <c r="E1504">
        <v>69.459000000000003</v>
      </c>
      <c r="F1504">
        <v>0</v>
      </c>
      <c r="G1504">
        <v>1.75</v>
      </c>
      <c r="H1504">
        <v>0.72599999999999998</v>
      </c>
      <c r="I1504">
        <v>15.542999999999999</v>
      </c>
      <c r="K1504">
        <v>6.0740869999999996</v>
      </c>
      <c r="L1504">
        <v>1.101928</v>
      </c>
      <c r="N1504">
        <v>3.2619189999999998</v>
      </c>
    </row>
    <row r="1505" spans="1:15">
      <c r="A1505" s="31">
        <v>5462026</v>
      </c>
      <c r="B1505">
        <v>546</v>
      </c>
      <c r="C1505" t="s">
        <v>75</v>
      </c>
      <c r="D1505">
        <v>2026</v>
      </c>
      <c r="E1505">
        <v>73.468000000000004</v>
      </c>
      <c r="F1505">
        <v>0</v>
      </c>
      <c r="G1505">
        <v>1.74</v>
      </c>
      <c r="H1505">
        <v>0.73399999999999999</v>
      </c>
      <c r="I1505">
        <v>16.151</v>
      </c>
      <c r="K1505">
        <v>5.456798</v>
      </c>
      <c r="L1505">
        <v>1.0899179999999999</v>
      </c>
      <c r="N1505">
        <v>3.7644730000000002</v>
      </c>
    </row>
    <row r="1506" spans="1:15">
      <c r="A1506" s="31">
        <v>5761980</v>
      </c>
      <c r="B1506">
        <v>576</v>
      </c>
      <c r="C1506" t="s">
        <v>28</v>
      </c>
      <c r="D1506">
        <v>1980</v>
      </c>
      <c r="E1506">
        <v>12.082000000000001</v>
      </c>
      <c r="F1506">
        <v>21.308</v>
      </c>
      <c r="G1506">
        <v>5.7510000000000003</v>
      </c>
      <c r="H1506">
        <v>2.4140000000000001</v>
      </c>
      <c r="I1506">
        <v>45.027999999999999</v>
      </c>
      <c r="J1506">
        <v>31.678000000000001</v>
      </c>
    </row>
    <row r="1507" spans="1:15">
      <c r="A1507" s="31">
        <v>5761981</v>
      </c>
      <c r="B1507">
        <v>576</v>
      </c>
      <c r="C1507" t="s">
        <v>28</v>
      </c>
      <c r="D1507">
        <v>1981</v>
      </c>
      <c r="E1507">
        <v>14.367000000000001</v>
      </c>
      <c r="F1507">
        <v>9.8829999999999991</v>
      </c>
      <c r="G1507">
        <v>5.9249999999999998</v>
      </c>
      <c r="H1507">
        <v>2.5329999999999999</v>
      </c>
      <c r="I1507">
        <v>44.783000000000001</v>
      </c>
      <c r="J1507">
        <v>34.049999999999997</v>
      </c>
      <c r="K1507">
        <v>15.904500000000001</v>
      </c>
      <c r="L1507">
        <v>4.6979870000000004</v>
      </c>
      <c r="M1507">
        <v>6.9662259999999998</v>
      </c>
      <c r="N1507">
        <v>-0.54708259999999997</v>
      </c>
      <c r="O1507">
        <v>8.2760239999999996</v>
      </c>
    </row>
    <row r="1508" spans="1:15">
      <c r="A1508" s="31">
        <v>5761982</v>
      </c>
      <c r="B1508">
        <v>576</v>
      </c>
      <c r="C1508" t="s">
        <v>28</v>
      </c>
      <c r="D1508">
        <v>1982</v>
      </c>
      <c r="E1508">
        <v>15.879</v>
      </c>
      <c r="F1508">
        <v>6.0789999999999997</v>
      </c>
      <c r="G1508">
        <v>6.2809999999999997</v>
      </c>
      <c r="H1508">
        <v>2.6459999999999999</v>
      </c>
      <c r="I1508">
        <v>46.27</v>
      </c>
      <c r="J1508">
        <v>37.780999999999999</v>
      </c>
      <c r="K1508">
        <v>9.5220099999999999</v>
      </c>
      <c r="L1508">
        <v>4.2705970000000004</v>
      </c>
      <c r="M1508">
        <v>9.8753340000000005</v>
      </c>
      <c r="N1508">
        <v>3.2137449999999999</v>
      </c>
      <c r="O1508">
        <v>9.2484830000000002</v>
      </c>
    </row>
    <row r="1509" spans="1:15">
      <c r="A1509" s="31">
        <v>5761983</v>
      </c>
      <c r="B1509">
        <v>576</v>
      </c>
      <c r="C1509" t="s">
        <v>28</v>
      </c>
      <c r="D1509">
        <v>1983</v>
      </c>
      <c r="E1509">
        <v>18.010999999999999</v>
      </c>
      <c r="F1509">
        <v>4.9000000000000004</v>
      </c>
      <c r="G1509">
        <v>5.57</v>
      </c>
      <c r="H1509">
        <v>2.681</v>
      </c>
      <c r="I1509">
        <v>46.451000000000001</v>
      </c>
      <c r="J1509">
        <v>42.826000000000001</v>
      </c>
      <c r="K1509">
        <v>11.837210000000001</v>
      </c>
      <c r="L1509">
        <v>1.3054829999999999</v>
      </c>
      <c r="M1509">
        <v>11.78023</v>
      </c>
      <c r="N1509">
        <v>0.3896579</v>
      </c>
      <c r="O1509">
        <v>5.879308</v>
      </c>
    </row>
    <row r="1510" spans="1:15">
      <c r="A1510" s="31">
        <v>5761984</v>
      </c>
      <c r="B1510">
        <v>576</v>
      </c>
      <c r="C1510" t="s">
        <v>28</v>
      </c>
      <c r="D1510">
        <v>1984</v>
      </c>
      <c r="E1510">
        <v>19.562999999999999</v>
      </c>
      <c r="F1510">
        <v>8.0760000000000005</v>
      </c>
      <c r="G1510">
        <v>6.1349999999999998</v>
      </c>
      <c r="H1510">
        <v>2.7320000000000002</v>
      </c>
      <c r="I1510">
        <v>46.927999999999997</v>
      </c>
      <c r="J1510">
        <v>44.869</v>
      </c>
      <c r="K1510">
        <v>7.9333429999999998</v>
      </c>
      <c r="L1510">
        <v>1.8667640000000001</v>
      </c>
      <c r="M1510">
        <v>4.5532550000000001</v>
      </c>
      <c r="N1510">
        <v>1.016451</v>
      </c>
      <c r="O1510">
        <v>6.3203009999999997</v>
      </c>
    </row>
    <row r="1511" spans="1:15">
      <c r="A1511" s="31">
        <v>5761985</v>
      </c>
      <c r="B1511">
        <v>576</v>
      </c>
      <c r="C1511" t="s">
        <v>28</v>
      </c>
      <c r="D1511">
        <v>1985</v>
      </c>
      <c r="E1511">
        <v>18.573</v>
      </c>
      <c r="F1511">
        <v>-4.0209999999999999</v>
      </c>
      <c r="G1511">
        <v>4.5650000000000004</v>
      </c>
      <c r="H1511">
        <v>2.7360000000000002</v>
      </c>
      <c r="I1511">
        <v>41.098999999999997</v>
      </c>
      <c r="J1511">
        <v>41.209000000000003</v>
      </c>
      <c r="K1511">
        <v>-5.3303180000000001</v>
      </c>
      <c r="L1511">
        <v>0.14619879999999999</v>
      </c>
      <c r="M1511">
        <v>-8.8815550000000005</v>
      </c>
      <c r="N1511">
        <v>-14.182829999999999</v>
      </c>
      <c r="O1511">
        <v>-0.57614140000000003</v>
      </c>
    </row>
    <row r="1512" spans="1:15">
      <c r="A1512" s="31">
        <v>5761986</v>
      </c>
      <c r="B1512">
        <v>576</v>
      </c>
      <c r="C1512" t="s">
        <v>28</v>
      </c>
      <c r="D1512">
        <v>1986</v>
      </c>
      <c r="E1512">
        <v>18.78</v>
      </c>
      <c r="F1512">
        <v>10.913</v>
      </c>
      <c r="G1512">
        <v>2.012</v>
      </c>
      <c r="H1512">
        <v>2.7330000000000001</v>
      </c>
      <c r="I1512">
        <v>36.558</v>
      </c>
      <c r="J1512">
        <v>38.344999999999999</v>
      </c>
      <c r="K1512">
        <v>1.102236</v>
      </c>
      <c r="L1512">
        <v>-0.10976950000000001</v>
      </c>
      <c r="M1512">
        <v>-7.4690310000000002</v>
      </c>
      <c r="N1512">
        <v>-12.42136</v>
      </c>
      <c r="O1512">
        <v>-0.16611570000000001</v>
      </c>
    </row>
    <row r="1513" spans="1:15">
      <c r="A1513" s="31">
        <v>5761987</v>
      </c>
      <c r="B1513">
        <v>576</v>
      </c>
      <c r="C1513" t="s">
        <v>28</v>
      </c>
      <c r="D1513">
        <v>1987</v>
      </c>
      <c r="E1513">
        <v>21.629000000000001</v>
      </c>
      <c r="F1513">
        <v>13.301</v>
      </c>
      <c r="G1513">
        <v>3.9</v>
      </c>
      <c r="H1513">
        <v>2.7749999999999999</v>
      </c>
      <c r="I1513">
        <v>36.518999999999998</v>
      </c>
      <c r="J1513">
        <v>36.036999999999999</v>
      </c>
      <c r="K1513">
        <v>13.172129999999999</v>
      </c>
      <c r="L1513">
        <v>1.513514</v>
      </c>
      <c r="M1513">
        <v>-6.4045290000000001</v>
      </c>
      <c r="N1513">
        <v>-0.10679370000000001</v>
      </c>
      <c r="O1513">
        <v>5.2901749999999996</v>
      </c>
    </row>
    <row r="1514" spans="1:15">
      <c r="A1514" s="31">
        <v>5761988</v>
      </c>
      <c r="B1514">
        <v>576</v>
      </c>
      <c r="C1514" t="s">
        <v>28</v>
      </c>
      <c r="D1514">
        <v>1988</v>
      </c>
      <c r="E1514">
        <v>26.550999999999998</v>
      </c>
      <c r="F1514">
        <v>26.658999999999999</v>
      </c>
      <c r="G1514">
        <v>2.5750000000000002</v>
      </c>
      <c r="H1514">
        <v>2.8460000000000001</v>
      </c>
      <c r="I1514">
        <v>33.408000000000001</v>
      </c>
      <c r="J1514">
        <v>40.734999999999999</v>
      </c>
      <c r="K1514">
        <v>18.53791</v>
      </c>
      <c r="L1514">
        <v>2.4947300000000001</v>
      </c>
      <c r="M1514">
        <v>11.53308</v>
      </c>
      <c r="N1514">
        <v>-9.3121399999999994</v>
      </c>
      <c r="O1514">
        <v>3.6839029999999999</v>
      </c>
    </row>
    <row r="1515" spans="1:15">
      <c r="A1515" s="31">
        <v>5761989</v>
      </c>
      <c r="B1515">
        <v>576</v>
      </c>
      <c r="C1515" t="s">
        <v>28</v>
      </c>
      <c r="D1515">
        <v>1989</v>
      </c>
      <c r="E1515">
        <v>31.436</v>
      </c>
      <c r="F1515">
        <v>9.6020000000000003</v>
      </c>
      <c r="G1515">
        <v>1.7749999999999999</v>
      </c>
      <c r="H1515">
        <v>2.931</v>
      </c>
      <c r="I1515">
        <v>34.061</v>
      </c>
      <c r="J1515">
        <v>43.529000000000003</v>
      </c>
      <c r="K1515">
        <v>15.53951</v>
      </c>
      <c r="L1515">
        <v>2.9000339999999998</v>
      </c>
      <c r="M1515">
        <v>6.4187089999999998</v>
      </c>
      <c r="N1515">
        <v>1.917149</v>
      </c>
      <c r="O1515">
        <v>7.5505890000000004</v>
      </c>
    </row>
    <row r="1516" spans="1:15">
      <c r="A1516" s="31">
        <v>5761990</v>
      </c>
      <c r="B1516">
        <v>576</v>
      </c>
      <c r="C1516" t="s">
        <v>28</v>
      </c>
      <c r="D1516">
        <v>1990</v>
      </c>
      <c r="E1516">
        <v>38.892000000000003</v>
      </c>
      <c r="F1516">
        <v>14.494999999999999</v>
      </c>
      <c r="G1516">
        <v>1.7749999999999999</v>
      </c>
      <c r="H1516">
        <v>3.0470000000000002</v>
      </c>
      <c r="I1516">
        <v>35.652999999999999</v>
      </c>
      <c r="J1516">
        <v>43.728000000000002</v>
      </c>
      <c r="K1516">
        <v>19.171040000000001</v>
      </c>
      <c r="L1516">
        <v>3.807023</v>
      </c>
      <c r="M1516">
        <v>0.45508599999999999</v>
      </c>
      <c r="N1516">
        <v>4.4652620000000001</v>
      </c>
      <c r="O1516">
        <v>8.9572090000000006</v>
      </c>
    </row>
    <row r="1517" spans="1:15">
      <c r="A1517" s="31">
        <v>5761991</v>
      </c>
      <c r="B1517">
        <v>576</v>
      </c>
      <c r="C1517" t="s">
        <v>28</v>
      </c>
      <c r="D1517">
        <v>1991</v>
      </c>
      <c r="E1517">
        <v>45.465000000000003</v>
      </c>
      <c r="F1517">
        <v>7.18</v>
      </c>
      <c r="G1517">
        <v>1.75</v>
      </c>
      <c r="H1517">
        <v>3.1349999999999998</v>
      </c>
      <c r="I1517">
        <v>33.979999999999997</v>
      </c>
      <c r="J1517">
        <v>44.695</v>
      </c>
      <c r="K1517">
        <v>14.457269999999999</v>
      </c>
      <c r="L1517">
        <v>2.8070179999999998</v>
      </c>
      <c r="M1517">
        <v>2.1635529999999998</v>
      </c>
      <c r="N1517">
        <v>-4.9234840000000002</v>
      </c>
      <c r="O1517">
        <v>5.0812189999999999</v>
      </c>
    </row>
    <row r="1518" spans="1:15">
      <c r="A1518" s="31">
        <v>5761992</v>
      </c>
      <c r="B1518">
        <v>576</v>
      </c>
      <c r="C1518" t="s">
        <v>28</v>
      </c>
      <c r="D1518">
        <v>1992</v>
      </c>
      <c r="E1518">
        <v>52.131</v>
      </c>
      <c r="F1518">
        <v>7.4690000000000003</v>
      </c>
      <c r="G1518">
        <v>1.8</v>
      </c>
      <c r="H1518">
        <v>3.2309999999999999</v>
      </c>
      <c r="I1518">
        <v>35.515999999999998</v>
      </c>
      <c r="J1518">
        <v>46.738999999999997</v>
      </c>
      <c r="K1518">
        <v>12.78702</v>
      </c>
      <c r="L1518">
        <v>2.9712160000000001</v>
      </c>
      <c r="M1518">
        <v>4.373221</v>
      </c>
      <c r="N1518">
        <v>4.3248110000000004</v>
      </c>
      <c r="O1518">
        <v>8.3349869999999999</v>
      </c>
    </row>
    <row r="1519" spans="1:15">
      <c r="A1519" s="31">
        <v>5761993</v>
      </c>
      <c r="B1519">
        <v>576</v>
      </c>
      <c r="C1519" t="s">
        <v>28</v>
      </c>
      <c r="D1519">
        <v>1993</v>
      </c>
      <c r="E1519">
        <v>60.603999999999999</v>
      </c>
      <c r="F1519">
        <v>18.548999999999999</v>
      </c>
      <c r="G1519">
        <v>1.7</v>
      </c>
      <c r="H1519">
        <v>3.3130000000000002</v>
      </c>
      <c r="I1519">
        <v>37.201999999999998</v>
      </c>
      <c r="J1519">
        <v>43.978999999999999</v>
      </c>
      <c r="K1519">
        <v>13.980930000000001</v>
      </c>
      <c r="L1519">
        <v>2.475098</v>
      </c>
      <c r="M1519">
        <v>-6.2757230000000002</v>
      </c>
      <c r="N1519">
        <v>4.5320140000000002</v>
      </c>
      <c r="O1519">
        <v>7.6320899999999998</v>
      </c>
    </row>
    <row r="1520" spans="1:15">
      <c r="A1520" s="31">
        <v>5761994</v>
      </c>
      <c r="B1520">
        <v>576</v>
      </c>
      <c r="C1520" t="s">
        <v>28</v>
      </c>
      <c r="D1520">
        <v>1994</v>
      </c>
      <c r="E1520">
        <v>73.688999999999993</v>
      </c>
      <c r="F1520">
        <v>16.463999999999999</v>
      </c>
      <c r="G1520">
        <v>1.7250000000000001</v>
      </c>
      <c r="H1520">
        <v>3.419</v>
      </c>
      <c r="I1520">
        <v>32.911999999999999</v>
      </c>
      <c r="J1520">
        <v>48.198</v>
      </c>
      <c r="K1520">
        <v>17.757059999999999</v>
      </c>
      <c r="L1520">
        <v>3.1003219999999998</v>
      </c>
      <c r="M1520">
        <v>8.7534749999999999</v>
      </c>
      <c r="N1520">
        <v>-13.03476</v>
      </c>
      <c r="O1520">
        <v>2.8787400000000001</v>
      </c>
    </row>
    <row r="1521" spans="1:16">
      <c r="A1521" s="31">
        <v>5761995</v>
      </c>
      <c r="B1521">
        <v>576</v>
      </c>
      <c r="C1521" t="s">
        <v>28</v>
      </c>
      <c r="D1521">
        <v>1995</v>
      </c>
      <c r="E1521">
        <v>87.813000000000002</v>
      </c>
      <c r="F1521">
        <v>22.908000000000001</v>
      </c>
      <c r="G1521">
        <v>1.75</v>
      </c>
      <c r="H1521">
        <v>3.5249999999999999</v>
      </c>
      <c r="I1521">
        <v>33.881</v>
      </c>
      <c r="J1521">
        <v>50.378</v>
      </c>
      <c r="K1521">
        <v>16.08418</v>
      </c>
      <c r="L1521">
        <v>3.0070920000000001</v>
      </c>
      <c r="M1521">
        <v>4.327286</v>
      </c>
      <c r="N1521">
        <v>2.8600099999999999</v>
      </c>
      <c r="O1521">
        <v>7.8819350000000004</v>
      </c>
    </row>
    <row r="1522" spans="1:16">
      <c r="A1522" s="31">
        <v>5761996</v>
      </c>
      <c r="B1522">
        <v>576</v>
      </c>
      <c r="C1522" t="s">
        <v>28</v>
      </c>
      <c r="D1522">
        <v>1996</v>
      </c>
      <c r="E1522">
        <v>96.293000000000006</v>
      </c>
      <c r="F1522">
        <v>10.028</v>
      </c>
      <c r="G1522">
        <v>1.65</v>
      </c>
      <c r="H1522">
        <v>3.6709999999999998</v>
      </c>
      <c r="I1522">
        <v>35.04</v>
      </c>
      <c r="J1522">
        <v>49.667000000000002</v>
      </c>
      <c r="K1522">
        <v>8.8064560000000007</v>
      </c>
      <c r="L1522">
        <v>3.9771179999999999</v>
      </c>
      <c r="M1522">
        <v>-1.4315340000000001</v>
      </c>
      <c r="N1522">
        <v>3.3076479999999999</v>
      </c>
      <c r="O1522">
        <v>8.6576319999999996</v>
      </c>
    </row>
    <row r="1523" spans="1:16">
      <c r="A1523" s="31">
        <v>5761997</v>
      </c>
      <c r="B1523">
        <v>576</v>
      </c>
      <c r="C1523" t="s">
        <v>28</v>
      </c>
      <c r="D1523">
        <v>1997</v>
      </c>
      <c r="E1523">
        <v>100.124</v>
      </c>
      <c r="F1523">
        <v>11.23</v>
      </c>
      <c r="G1523">
        <v>1.425</v>
      </c>
      <c r="H1523">
        <v>3.7959999999999998</v>
      </c>
      <c r="I1523">
        <v>38.17</v>
      </c>
      <c r="J1523">
        <v>53.74</v>
      </c>
      <c r="K1523">
        <v>3.8262559999999999</v>
      </c>
      <c r="L1523">
        <v>3.2929400000000002</v>
      </c>
      <c r="M1523">
        <v>7.5790839999999999</v>
      </c>
      <c r="N1523">
        <v>8.2001570000000008</v>
      </c>
      <c r="O1523">
        <v>9.9873539999999998</v>
      </c>
    </row>
    <row r="1524" spans="1:16">
      <c r="A1524" s="31">
        <v>5761998</v>
      </c>
      <c r="B1524">
        <v>576</v>
      </c>
      <c r="C1524" t="s">
        <v>28</v>
      </c>
      <c r="D1524">
        <v>1998</v>
      </c>
      <c r="E1524">
        <v>85.727999999999994</v>
      </c>
      <c r="F1524">
        <v>-8.4440000000000008</v>
      </c>
      <c r="G1524">
        <v>2.5</v>
      </c>
      <c r="H1524">
        <v>3.927</v>
      </c>
      <c r="I1524">
        <v>31.49</v>
      </c>
      <c r="J1524">
        <v>53.281999999999996</v>
      </c>
      <c r="K1524">
        <v>-16.792649999999998</v>
      </c>
      <c r="L1524">
        <v>3.33588</v>
      </c>
      <c r="M1524">
        <v>-0.85957740000000005</v>
      </c>
      <c r="N1524">
        <v>-21.213080000000001</v>
      </c>
      <c r="O1524">
        <v>6.9542400000000004E-2</v>
      </c>
    </row>
    <row r="1525" spans="1:16">
      <c r="A1525" s="31">
        <v>5761999</v>
      </c>
      <c r="B1525">
        <v>576</v>
      </c>
      <c r="C1525" t="s">
        <v>28</v>
      </c>
      <c r="D1525">
        <v>1999</v>
      </c>
      <c r="E1525">
        <v>86.287000000000006</v>
      </c>
      <c r="F1525">
        <v>9.4120000000000008</v>
      </c>
      <c r="G1525">
        <v>2.8</v>
      </c>
      <c r="H1525">
        <v>3.9590000000000001</v>
      </c>
      <c r="I1525">
        <v>32.691000000000003</v>
      </c>
      <c r="J1525">
        <v>49.895000000000003</v>
      </c>
      <c r="K1525">
        <v>0.64783809999999997</v>
      </c>
      <c r="L1525">
        <v>0.80828489999999997</v>
      </c>
      <c r="M1525">
        <v>-6.7882550000000004</v>
      </c>
      <c r="N1525">
        <v>3.673794</v>
      </c>
      <c r="O1525">
        <v>5.9256630000000001</v>
      </c>
    </row>
    <row r="1526" spans="1:16">
      <c r="A1526" s="31">
        <v>5762000</v>
      </c>
      <c r="B1526">
        <v>576</v>
      </c>
      <c r="C1526" t="s">
        <v>28</v>
      </c>
      <c r="D1526">
        <v>2000</v>
      </c>
      <c r="E1526">
        <v>96.076999999999998</v>
      </c>
      <c r="F1526">
        <v>20.018999999999998</v>
      </c>
      <c r="G1526">
        <v>2.6749999999999998</v>
      </c>
      <c r="H1526">
        <v>4.0279999999999996</v>
      </c>
      <c r="I1526">
        <v>35.173999999999999</v>
      </c>
      <c r="J1526">
        <v>46.246000000000002</v>
      </c>
      <c r="K1526">
        <v>10.18974</v>
      </c>
      <c r="L1526">
        <v>1.713009</v>
      </c>
      <c r="M1526">
        <v>-7.8904120000000004</v>
      </c>
      <c r="N1526">
        <v>7.0591910000000002</v>
      </c>
      <c r="O1526">
        <v>7.766572</v>
      </c>
      <c r="P1526">
        <v>2.296624</v>
      </c>
    </row>
    <row r="1527" spans="1:16">
      <c r="A1527" s="31">
        <v>5762001</v>
      </c>
      <c r="B1527">
        <v>576</v>
      </c>
      <c r="C1527" t="s">
        <v>28</v>
      </c>
      <c r="D1527">
        <v>2001</v>
      </c>
      <c r="E1527">
        <v>89.793999999999997</v>
      </c>
      <c r="F1527">
        <v>-6.8230000000000004</v>
      </c>
      <c r="G1527">
        <v>2.65</v>
      </c>
      <c r="H1527">
        <v>4.1379999999999999</v>
      </c>
      <c r="I1527">
        <v>27.609000000000002</v>
      </c>
      <c r="J1527">
        <v>42.042000000000002</v>
      </c>
      <c r="K1527">
        <v>-6.9971269999999999</v>
      </c>
      <c r="L1527">
        <v>2.6582889999999999</v>
      </c>
      <c r="M1527">
        <v>-9.9995239999999992</v>
      </c>
      <c r="N1527">
        <v>-27.400490000000001</v>
      </c>
      <c r="O1527">
        <v>-2.8400400000000001</v>
      </c>
      <c r="P1527">
        <v>2.296624</v>
      </c>
    </row>
    <row r="1528" spans="1:16">
      <c r="A1528" s="31">
        <v>5762002</v>
      </c>
      <c r="B1528">
        <v>576</v>
      </c>
      <c r="C1528" t="s">
        <v>28</v>
      </c>
      <c r="D1528">
        <v>2002</v>
      </c>
      <c r="E1528">
        <v>92.537999999999997</v>
      </c>
      <c r="F1528">
        <v>5.54</v>
      </c>
      <c r="G1528">
        <v>3.55</v>
      </c>
      <c r="H1528">
        <v>4.1760000000000002</v>
      </c>
      <c r="I1528">
        <v>25.074000000000002</v>
      </c>
      <c r="J1528">
        <v>39.951000000000001</v>
      </c>
      <c r="K1528">
        <v>2.965268</v>
      </c>
      <c r="L1528">
        <v>0.90996169999999998</v>
      </c>
      <c r="M1528">
        <v>-5.2339120000000001</v>
      </c>
      <c r="N1528">
        <v>-10.11007</v>
      </c>
      <c r="O1528">
        <v>1.5289569999999999</v>
      </c>
      <c r="P1528">
        <v>2.296624</v>
      </c>
    </row>
    <row r="1529" spans="1:16">
      <c r="A1529" s="31">
        <v>5762003</v>
      </c>
      <c r="B1529">
        <v>576</v>
      </c>
      <c r="C1529" t="s">
        <v>28</v>
      </c>
      <c r="D1529">
        <v>2003</v>
      </c>
      <c r="E1529">
        <v>97.646000000000001</v>
      </c>
      <c r="F1529">
        <v>9.8889999999999993</v>
      </c>
      <c r="G1529">
        <v>3.95</v>
      </c>
      <c r="H1529">
        <v>4.1150000000000002</v>
      </c>
      <c r="I1529">
        <v>17.225000000000001</v>
      </c>
      <c r="J1529">
        <v>41.527000000000001</v>
      </c>
      <c r="K1529">
        <v>5.231141</v>
      </c>
      <c r="L1529">
        <v>-1.4823820000000001</v>
      </c>
      <c r="M1529">
        <v>3.795121</v>
      </c>
      <c r="N1529">
        <v>-45.567489999999999</v>
      </c>
      <c r="O1529">
        <v>-11.855180000000001</v>
      </c>
      <c r="P1529">
        <v>2.296624</v>
      </c>
    </row>
    <row r="1530" spans="1:16">
      <c r="A1530" s="31">
        <v>5762004</v>
      </c>
      <c r="B1530">
        <v>576</v>
      </c>
      <c r="C1530" t="s">
        <v>28</v>
      </c>
      <c r="D1530">
        <v>2004</v>
      </c>
      <c r="E1530">
        <v>115.03400000000001</v>
      </c>
      <c r="F1530">
        <v>22.623000000000001</v>
      </c>
      <c r="G1530">
        <v>3.35</v>
      </c>
      <c r="H1530">
        <v>4.1669999999999998</v>
      </c>
      <c r="I1530">
        <v>22.891999999999999</v>
      </c>
      <c r="J1530">
        <v>42.204000000000001</v>
      </c>
      <c r="K1530">
        <v>15.11553</v>
      </c>
      <c r="L1530">
        <v>1.2479</v>
      </c>
      <c r="M1530">
        <v>1.6041129999999999</v>
      </c>
      <c r="N1530">
        <v>24.755369999999999</v>
      </c>
      <c r="O1530">
        <v>13.50878</v>
      </c>
      <c r="P1530">
        <v>2.296624</v>
      </c>
    </row>
    <row r="1531" spans="1:16">
      <c r="A1531" s="31">
        <v>5762005</v>
      </c>
      <c r="B1531">
        <v>576</v>
      </c>
      <c r="C1531" t="s">
        <v>28</v>
      </c>
      <c r="D1531">
        <v>2005</v>
      </c>
      <c r="E1531">
        <v>127.80800000000001</v>
      </c>
      <c r="F1531">
        <v>11.573</v>
      </c>
      <c r="G1531">
        <v>3.125</v>
      </c>
      <c r="H1531">
        <v>4.266</v>
      </c>
      <c r="I1531">
        <v>21.507000000000001</v>
      </c>
      <c r="J1531">
        <v>44.767000000000003</v>
      </c>
      <c r="K1531">
        <v>9.9946789999999996</v>
      </c>
      <c r="L1531">
        <v>2.320675</v>
      </c>
      <c r="M1531">
        <v>5.7251989999999999</v>
      </c>
      <c r="N1531">
        <v>-6.4397640000000003</v>
      </c>
      <c r="O1531">
        <v>4.2896809999999999</v>
      </c>
      <c r="P1531">
        <v>2.296624</v>
      </c>
    </row>
    <row r="1532" spans="1:16">
      <c r="A1532" s="31">
        <v>5762006</v>
      </c>
      <c r="B1532">
        <v>576</v>
      </c>
      <c r="C1532" t="s">
        <v>28</v>
      </c>
      <c r="D1532">
        <v>2006</v>
      </c>
      <c r="E1532">
        <v>148.62700000000001</v>
      </c>
      <c r="F1532">
        <v>10.3</v>
      </c>
      <c r="G1532">
        <v>2.65</v>
      </c>
      <c r="H1532">
        <v>4.4009999999999998</v>
      </c>
      <c r="I1532">
        <v>22.379000000000001</v>
      </c>
      <c r="J1532">
        <v>49.273000000000003</v>
      </c>
      <c r="K1532">
        <v>14.00755</v>
      </c>
      <c r="L1532">
        <v>3.067485</v>
      </c>
      <c r="M1532">
        <v>9.1449680000000004</v>
      </c>
      <c r="N1532">
        <v>3.8965100000000001</v>
      </c>
      <c r="O1532">
        <v>8.4332030000000007</v>
      </c>
      <c r="P1532">
        <v>2.296624</v>
      </c>
    </row>
    <row r="1533" spans="1:16">
      <c r="A1533" s="31">
        <v>5762007</v>
      </c>
      <c r="B1533">
        <v>576</v>
      </c>
      <c r="C1533" t="s">
        <v>28</v>
      </c>
      <c r="D1533">
        <v>2007</v>
      </c>
      <c r="E1533">
        <v>180.94200000000001</v>
      </c>
      <c r="F1533">
        <v>7.4640000000000004</v>
      </c>
      <c r="G1533">
        <v>2.125</v>
      </c>
      <c r="H1533">
        <v>4.5890000000000004</v>
      </c>
      <c r="I1533">
        <v>23.065999999999999</v>
      </c>
      <c r="J1533">
        <v>50.209000000000003</v>
      </c>
      <c r="K1533">
        <v>17.859310000000001</v>
      </c>
      <c r="L1533">
        <v>4.0967529999999996</v>
      </c>
      <c r="M1533">
        <v>1.8642080000000001</v>
      </c>
      <c r="N1533">
        <v>2.9784099999999998</v>
      </c>
      <c r="O1533">
        <v>8.7593409999999992</v>
      </c>
      <c r="P1533">
        <v>2.296624</v>
      </c>
    </row>
    <row r="1534" spans="1:16">
      <c r="A1534" s="31">
        <v>5762008</v>
      </c>
      <c r="B1534">
        <v>576</v>
      </c>
      <c r="C1534" t="s">
        <v>28</v>
      </c>
      <c r="D1534">
        <v>2008</v>
      </c>
      <c r="E1534">
        <v>193.61699999999999</v>
      </c>
      <c r="F1534">
        <v>10.875999999999999</v>
      </c>
      <c r="G1534">
        <v>2.2250000000000001</v>
      </c>
      <c r="H1534">
        <v>4.8390000000000004</v>
      </c>
      <c r="I1534">
        <v>30.16</v>
      </c>
      <c r="J1534">
        <v>45.243000000000002</v>
      </c>
      <c r="K1534">
        <v>6.5464289999999998</v>
      </c>
      <c r="L1534">
        <v>5.1663569999999996</v>
      </c>
      <c r="M1534">
        <v>-10.976279999999999</v>
      </c>
      <c r="N1534">
        <v>23.52122</v>
      </c>
      <c r="O1534">
        <v>15.994820000000001</v>
      </c>
      <c r="P1534">
        <v>2.296624</v>
      </c>
    </row>
    <row r="1535" spans="1:16">
      <c r="A1535" s="31">
        <v>5762009</v>
      </c>
      <c r="B1535">
        <v>576</v>
      </c>
      <c r="C1535" t="s">
        <v>28</v>
      </c>
      <c r="D1535">
        <v>2009</v>
      </c>
      <c r="E1535">
        <v>194.15</v>
      </c>
      <c r="F1535">
        <v>-9.9459999999999997</v>
      </c>
      <c r="G1535">
        <v>3.0249999999999999</v>
      </c>
      <c r="H1535">
        <v>4.9880000000000004</v>
      </c>
      <c r="I1535">
        <v>27.37</v>
      </c>
      <c r="J1535">
        <v>43.762999999999998</v>
      </c>
      <c r="K1535">
        <v>0.27453</v>
      </c>
      <c r="L1535">
        <v>2.9871690000000002</v>
      </c>
      <c r="M1535">
        <v>-3.3818519999999999</v>
      </c>
      <c r="N1535">
        <v>-10.19364</v>
      </c>
      <c r="O1535">
        <v>3.3163719999999999</v>
      </c>
      <c r="P1535">
        <v>2.296624</v>
      </c>
    </row>
    <row r="1536" spans="1:16">
      <c r="A1536" s="31">
        <v>5762010</v>
      </c>
      <c r="B1536">
        <v>576</v>
      </c>
      <c r="C1536" t="s">
        <v>28</v>
      </c>
      <c r="D1536">
        <v>2010</v>
      </c>
      <c r="E1536">
        <v>239.80799999999999</v>
      </c>
      <c r="F1536">
        <v>16.306999999999999</v>
      </c>
      <c r="G1536">
        <v>2.1749999999999998</v>
      </c>
      <c r="H1536">
        <v>5.077</v>
      </c>
      <c r="I1536">
        <v>27.658000000000001</v>
      </c>
      <c r="J1536">
        <v>50.591999999999999</v>
      </c>
      <c r="K1536">
        <v>19.039400000000001</v>
      </c>
      <c r="L1536">
        <v>1.753004</v>
      </c>
      <c r="M1536">
        <v>13.49818</v>
      </c>
      <c r="N1536">
        <v>1.04129</v>
      </c>
      <c r="O1536">
        <v>6.5282840000000002</v>
      </c>
      <c r="P1536">
        <v>2.296624</v>
      </c>
    </row>
    <row r="1537" spans="1:16">
      <c r="A1537" s="31">
        <v>5762011</v>
      </c>
      <c r="B1537">
        <v>576</v>
      </c>
      <c r="C1537" t="s">
        <v>28</v>
      </c>
      <c r="D1537">
        <v>2011</v>
      </c>
      <c r="E1537">
        <v>279.35700000000003</v>
      </c>
      <c r="F1537">
        <v>5.6879999999999997</v>
      </c>
      <c r="G1537">
        <v>2.0249999999999999</v>
      </c>
      <c r="H1537">
        <v>5.1840000000000002</v>
      </c>
      <c r="I1537">
        <v>26.692</v>
      </c>
      <c r="J1537">
        <v>48.91</v>
      </c>
      <c r="K1537">
        <v>14.15715</v>
      </c>
      <c r="L1537">
        <v>2.0640429999999999</v>
      </c>
      <c r="M1537">
        <v>-3.4389699999999999</v>
      </c>
      <c r="N1537">
        <v>-3.619062</v>
      </c>
      <c r="O1537">
        <v>4.6977390000000003</v>
      </c>
      <c r="P1537">
        <v>2.296624</v>
      </c>
    </row>
    <row r="1538" spans="1:16">
      <c r="A1538" s="31">
        <v>5762012</v>
      </c>
      <c r="B1538">
        <v>576</v>
      </c>
      <c r="C1538" t="s">
        <v>28</v>
      </c>
      <c r="D1538">
        <v>2012</v>
      </c>
      <c r="E1538">
        <v>295.09300000000002</v>
      </c>
      <c r="F1538">
        <v>2.5819999999999999</v>
      </c>
      <c r="G1538">
        <v>1.95</v>
      </c>
      <c r="H1538">
        <v>5.3120000000000003</v>
      </c>
      <c r="I1538">
        <v>29.263000000000002</v>
      </c>
      <c r="J1538">
        <v>46.905999999999999</v>
      </c>
      <c r="K1538">
        <v>5.3325560000000003</v>
      </c>
      <c r="L1538">
        <v>2.4096389999999999</v>
      </c>
      <c r="M1538">
        <v>-4.2723750000000003</v>
      </c>
      <c r="N1538">
        <v>8.7858389999999993</v>
      </c>
      <c r="O1538">
        <v>9.042306</v>
      </c>
      <c r="P1538">
        <v>2.296624</v>
      </c>
    </row>
    <row r="1539" spans="1:16">
      <c r="A1539" s="31">
        <v>5762013</v>
      </c>
      <c r="B1539">
        <v>576</v>
      </c>
      <c r="C1539" t="s">
        <v>28</v>
      </c>
      <c r="D1539">
        <v>2013</v>
      </c>
      <c r="E1539">
        <v>307.57600000000002</v>
      </c>
      <c r="F1539">
        <v>6.5129999999999999</v>
      </c>
      <c r="G1539">
        <v>1.9</v>
      </c>
      <c r="H1539">
        <v>5.399</v>
      </c>
      <c r="I1539">
        <v>29.98</v>
      </c>
      <c r="J1539">
        <v>45.686999999999998</v>
      </c>
      <c r="K1539">
        <v>4.0585089999999999</v>
      </c>
      <c r="L1539">
        <v>1.61141</v>
      </c>
      <c r="M1539">
        <v>-2.6681550000000001</v>
      </c>
      <c r="N1539">
        <v>2.391594</v>
      </c>
      <c r="O1539">
        <v>6.3182020000000003</v>
      </c>
      <c r="P1539">
        <v>2.296624</v>
      </c>
    </row>
    <row r="1540" spans="1:16">
      <c r="A1540" s="31">
        <v>5762014</v>
      </c>
      <c r="B1540">
        <v>576</v>
      </c>
      <c r="C1540" t="s">
        <v>28</v>
      </c>
      <c r="D1540">
        <v>2014</v>
      </c>
      <c r="E1540">
        <v>314.86399999999998</v>
      </c>
      <c r="F1540">
        <v>2.7690000000000001</v>
      </c>
      <c r="G1540">
        <v>1.95</v>
      </c>
      <c r="H1540">
        <v>5.47</v>
      </c>
      <c r="I1540">
        <v>29.43</v>
      </c>
      <c r="J1540">
        <v>47.38</v>
      </c>
      <c r="K1540">
        <v>2.3146499999999999</v>
      </c>
      <c r="L1540">
        <v>1.2979890000000001</v>
      </c>
      <c r="M1540">
        <v>3.5732379999999999</v>
      </c>
      <c r="N1540">
        <v>-1.868841</v>
      </c>
      <c r="O1540">
        <v>4.8586429999999998</v>
      </c>
      <c r="P1540">
        <v>2.296624</v>
      </c>
    </row>
    <row r="1541" spans="1:16">
      <c r="A1541" s="31">
        <v>5762015</v>
      </c>
      <c r="B1541">
        <v>576</v>
      </c>
      <c r="C1541" t="s">
        <v>28</v>
      </c>
      <c r="D1541">
        <v>2015</v>
      </c>
      <c r="E1541">
        <v>307.99900000000002</v>
      </c>
      <c r="F1541">
        <v>3.3809999999999998</v>
      </c>
      <c r="G1541">
        <v>1.9</v>
      </c>
      <c r="H1541">
        <v>5.5350000000000001</v>
      </c>
      <c r="I1541">
        <v>25.353000000000002</v>
      </c>
      <c r="J1541">
        <v>44.045999999999999</v>
      </c>
      <c r="K1541">
        <v>-2.2289029999999999</v>
      </c>
      <c r="L1541">
        <v>1.174345</v>
      </c>
      <c r="M1541">
        <v>-7.5693590000000004</v>
      </c>
      <c r="N1541">
        <v>-16.080939999999998</v>
      </c>
      <c r="O1541">
        <v>-0.28909459999999998</v>
      </c>
      <c r="P1541">
        <v>2.296624</v>
      </c>
    </row>
    <row r="1542" spans="1:16">
      <c r="A1542" s="31">
        <v>5762016</v>
      </c>
      <c r="B1542">
        <v>576</v>
      </c>
      <c r="C1542" t="s">
        <v>28</v>
      </c>
      <c r="D1542">
        <v>2016</v>
      </c>
      <c r="E1542">
        <v>318.75299999999999</v>
      </c>
      <c r="F1542">
        <v>0.05</v>
      </c>
      <c r="G1542">
        <v>2.0750000000000002</v>
      </c>
      <c r="H1542">
        <v>5.6070000000000002</v>
      </c>
      <c r="I1542">
        <v>26.475999999999999</v>
      </c>
      <c r="J1542">
        <v>44.048000000000002</v>
      </c>
      <c r="K1542">
        <v>3.3737720000000002</v>
      </c>
      <c r="L1542">
        <v>1.2841089999999999</v>
      </c>
      <c r="M1542">
        <v>4.5405000000000003E-3</v>
      </c>
      <c r="N1542">
        <v>4.2415770000000004</v>
      </c>
      <c r="O1542">
        <v>6.7388019999999997</v>
      </c>
      <c r="P1542">
        <v>2.296624</v>
      </c>
    </row>
    <row r="1543" spans="1:16">
      <c r="A1543" s="31">
        <v>5762017</v>
      </c>
      <c r="B1543">
        <v>576</v>
      </c>
      <c r="C1543" t="s">
        <v>28</v>
      </c>
      <c r="D1543">
        <v>2017</v>
      </c>
      <c r="E1543">
        <v>343.33199999999999</v>
      </c>
      <c r="F1543">
        <v>7.7670000000000003</v>
      </c>
      <c r="G1543">
        <v>2.1749999999999998</v>
      </c>
      <c r="H1543">
        <v>5.6120000000000001</v>
      </c>
      <c r="I1543">
        <v>27.324999999999999</v>
      </c>
      <c r="J1543">
        <v>44.591999999999999</v>
      </c>
      <c r="K1543">
        <v>7.1589600000000004</v>
      </c>
      <c r="L1543">
        <v>8.9094800000000002E-2</v>
      </c>
      <c r="M1543">
        <v>1.2199500000000001</v>
      </c>
      <c r="N1543">
        <v>3.1070449999999998</v>
      </c>
      <c r="O1543">
        <v>5.3969480000000001</v>
      </c>
      <c r="P1543">
        <v>2.296624</v>
      </c>
    </row>
    <row r="1544" spans="1:16">
      <c r="A1544" s="31">
        <v>5762018</v>
      </c>
      <c r="B1544">
        <v>576</v>
      </c>
      <c r="C1544" t="s">
        <v>28</v>
      </c>
      <c r="D1544">
        <v>2018</v>
      </c>
      <c r="E1544">
        <v>375.96300000000002</v>
      </c>
      <c r="F1544">
        <v>7.4720000000000004</v>
      </c>
      <c r="G1544">
        <v>2.1</v>
      </c>
      <c r="H1544">
        <v>5.6390000000000002</v>
      </c>
      <c r="I1544">
        <v>24.986999999999998</v>
      </c>
      <c r="J1544">
        <v>40.396000000000001</v>
      </c>
      <c r="K1544">
        <v>8.6793119999999995</v>
      </c>
      <c r="L1544">
        <v>0.47880830000000002</v>
      </c>
      <c r="M1544">
        <v>-10.387169999999999</v>
      </c>
      <c r="N1544">
        <v>-9.3568660000000001</v>
      </c>
      <c r="O1544">
        <v>1.242273</v>
      </c>
      <c r="P1544">
        <v>2.296624</v>
      </c>
    </row>
    <row r="1545" spans="1:16">
      <c r="A1545" s="31">
        <v>5762019</v>
      </c>
      <c r="B1545">
        <v>576</v>
      </c>
      <c r="C1545" t="s">
        <v>28</v>
      </c>
      <c r="D1545">
        <v>2019</v>
      </c>
      <c r="E1545">
        <v>374.39</v>
      </c>
      <c r="F1545">
        <v>0.21099999999999999</v>
      </c>
      <c r="G1545">
        <v>2.25</v>
      </c>
      <c r="H1545">
        <v>5.7039999999999997</v>
      </c>
      <c r="I1545">
        <v>24.658999999999999</v>
      </c>
      <c r="J1545">
        <v>38.920999999999999</v>
      </c>
      <c r="K1545">
        <v>-0.42015010000000003</v>
      </c>
      <c r="L1545">
        <v>1.139551</v>
      </c>
      <c r="M1545">
        <v>-3.7897280000000002</v>
      </c>
      <c r="N1545">
        <v>-1.3301430000000001</v>
      </c>
      <c r="O1545">
        <v>4.65855</v>
      </c>
    </row>
    <row r="1546" spans="1:16">
      <c r="A1546" s="31">
        <v>5762020</v>
      </c>
      <c r="B1546">
        <v>576</v>
      </c>
      <c r="C1546" t="s">
        <v>28</v>
      </c>
      <c r="D1546">
        <v>2020</v>
      </c>
      <c r="E1546">
        <v>339.98099999999999</v>
      </c>
      <c r="F1546">
        <v>-7.0759999999999996</v>
      </c>
      <c r="G1546">
        <v>3.05</v>
      </c>
      <c r="H1546">
        <v>5.7720000000000002</v>
      </c>
      <c r="I1546">
        <v>22.619</v>
      </c>
      <c r="J1546">
        <v>40.204000000000001</v>
      </c>
      <c r="K1546">
        <v>-10.12086</v>
      </c>
      <c r="L1546">
        <v>1.1781010000000001</v>
      </c>
      <c r="M1546">
        <v>3.1912250000000002</v>
      </c>
      <c r="N1546">
        <v>-9.018967</v>
      </c>
      <c r="O1546">
        <v>2.39289</v>
      </c>
    </row>
    <row r="1547" spans="1:16">
      <c r="A1547" s="31">
        <v>5762021</v>
      </c>
      <c r="B1547">
        <v>576</v>
      </c>
      <c r="C1547" t="s">
        <v>28</v>
      </c>
      <c r="D1547">
        <v>2021</v>
      </c>
      <c r="E1547">
        <v>374.39400000000001</v>
      </c>
      <c r="F1547">
        <v>7.915</v>
      </c>
      <c r="G1547">
        <v>2.8</v>
      </c>
      <c r="H1547">
        <v>5.84</v>
      </c>
      <c r="I1547">
        <v>24.323</v>
      </c>
      <c r="J1547">
        <v>38.908999999999999</v>
      </c>
      <c r="K1547">
        <v>9.1916530000000005</v>
      </c>
      <c r="L1547">
        <v>1.1643840000000001</v>
      </c>
      <c r="M1547">
        <v>-3.3282790000000002</v>
      </c>
      <c r="N1547">
        <v>7.0057150000000004</v>
      </c>
      <c r="O1547">
        <v>7.4367070000000002</v>
      </c>
    </row>
    <row r="1548" spans="1:16">
      <c r="A1548" s="31">
        <v>5762022</v>
      </c>
      <c r="B1548">
        <v>576</v>
      </c>
      <c r="C1548" t="s">
        <v>28</v>
      </c>
      <c r="D1548">
        <v>2022</v>
      </c>
      <c r="E1548">
        <v>391.91199999999998</v>
      </c>
      <c r="F1548">
        <v>6.1849999999999996</v>
      </c>
      <c r="G1548">
        <v>2.5</v>
      </c>
      <c r="H1548">
        <v>5.9089999999999998</v>
      </c>
      <c r="I1548">
        <v>24.901</v>
      </c>
      <c r="J1548">
        <v>39.338000000000001</v>
      </c>
      <c r="K1548">
        <v>4.469881</v>
      </c>
      <c r="L1548">
        <v>1.16771</v>
      </c>
      <c r="M1548">
        <v>1.090549</v>
      </c>
      <c r="N1548">
        <v>2.3211919999999999</v>
      </c>
      <c r="O1548">
        <v>6.044778</v>
      </c>
    </row>
    <row r="1549" spans="1:16">
      <c r="A1549" s="31">
        <v>5762023</v>
      </c>
      <c r="B1549">
        <v>576</v>
      </c>
      <c r="C1549" t="s">
        <v>28</v>
      </c>
      <c r="D1549">
        <v>2023</v>
      </c>
      <c r="E1549">
        <v>410.34</v>
      </c>
      <c r="F1549">
        <v>3.9350000000000001</v>
      </c>
      <c r="G1549">
        <v>2.2999999999999998</v>
      </c>
      <c r="H1549">
        <v>5.9779999999999998</v>
      </c>
      <c r="I1549">
        <v>25.175999999999998</v>
      </c>
      <c r="J1549">
        <v>39.429000000000002</v>
      </c>
      <c r="K1549">
        <v>4.4909100000000004</v>
      </c>
      <c r="L1549">
        <v>1.1542319999999999</v>
      </c>
      <c r="M1549">
        <v>0.23079459999999999</v>
      </c>
      <c r="N1549">
        <v>1.0923099999999999</v>
      </c>
      <c r="O1549">
        <v>5.6007449999999999</v>
      </c>
    </row>
    <row r="1550" spans="1:16">
      <c r="A1550" s="31">
        <v>5762024</v>
      </c>
      <c r="B1550">
        <v>576</v>
      </c>
      <c r="C1550" t="s">
        <v>28</v>
      </c>
      <c r="D1550">
        <v>2024</v>
      </c>
      <c r="E1550">
        <v>429.36099999999999</v>
      </c>
      <c r="F1550">
        <v>3.9049999999999998</v>
      </c>
      <c r="G1550">
        <v>2.2999999999999998</v>
      </c>
      <c r="H1550">
        <v>6.0469999999999997</v>
      </c>
      <c r="I1550">
        <v>25.548999999999999</v>
      </c>
      <c r="J1550">
        <v>39.594999999999999</v>
      </c>
      <c r="K1550">
        <v>4.430072</v>
      </c>
      <c r="L1550">
        <v>1.141062</v>
      </c>
      <c r="M1550">
        <v>0.41924489999999998</v>
      </c>
      <c r="N1550">
        <v>1.45994</v>
      </c>
      <c r="O1550">
        <v>5.7167839999999996</v>
      </c>
    </row>
    <row r="1551" spans="1:16">
      <c r="A1551" s="31">
        <v>5762025</v>
      </c>
      <c r="B1551">
        <v>576</v>
      </c>
      <c r="C1551" t="s">
        <v>28</v>
      </c>
      <c r="D1551">
        <v>2025</v>
      </c>
      <c r="E1551">
        <v>448.79</v>
      </c>
      <c r="F1551">
        <v>3.91</v>
      </c>
      <c r="G1551">
        <v>2.2000000000000002</v>
      </c>
      <c r="H1551">
        <v>6.117</v>
      </c>
      <c r="I1551">
        <v>25.893000000000001</v>
      </c>
      <c r="J1551">
        <v>39.600999999999999</v>
      </c>
      <c r="K1551">
        <v>4.3291959999999996</v>
      </c>
      <c r="L1551">
        <v>1.144352</v>
      </c>
      <c r="M1551">
        <v>1.5151100000000001E-2</v>
      </c>
      <c r="N1551">
        <v>1.3285439999999999</v>
      </c>
      <c r="O1551">
        <v>5.6629759999999996</v>
      </c>
    </row>
    <row r="1552" spans="1:16">
      <c r="A1552" s="31">
        <v>5762026</v>
      </c>
      <c r="B1552">
        <v>576</v>
      </c>
      <c r="C1552" t="s">
        <v>28</v>
      </c>
      <c r="D1552">
        <v>2026</v>
      </c>
      <c r="E1552">
        <v>469.25700000000001</v>
      </c>
      <c r="F1552">
        <v>3.8359999999999999</v>
      </c>
      <c r="G1552">
        <v>2.2000000000000002</v>
      </c>
      <c r="H1552">
        <v>6.1859999999999999</v>
      </c>
      <c r="I1552">
        <v>26.257999999999999</v>
      </c>
      <c r="J1552">
        <v>39.762</v>
      </c>
      <c r="K1552">
        <v>4.3615760000000003</v>
      </c>
      <c r="L1552">
        <v>1.1154219999999999</v>
      </c>
      <c r="M1552">
        <v>0.40490920000000002</v>
      </c>
      <c r="N1552">
        <v>1.390053</v>
      </c>
      <c r="O1552">
        <v>5.6716759999999997</v>
      </c>
    </row>
    <row r="1553" spans="1:10">
      <c r="A1553" s="31">
        <v>9351980</v>
      </c>
      <c r="B1553">
        <v>935</v>
      </c>
      <c r="C1553" t="s">
        <v>6</v>
      </c>
      <c r="D1553">
        <v>1980</v>
      </c>
    </row>
    <row r="1554" spans="1:10">
      <c r="A1554" s="31">
        <v>9351981</v>
      </c>
      <c r="B1554">
        <v>935</v>
      </c>
      <c r="C1554" t="s">
        <v>6</v>
      </c>
      <c r="D1554">
        <v>1981</v>
      </c>
    </row>
    <row r="1555" spans="1:10">
      <c r="A1555" s="31">
        <v>9351982</v>
      </c>
      <c r="B1555">
        <v>935</v>
      </c>
      <c r="C1555" t="s">
        <v>6</v>
      </c>
      <c r="D1555">
        <v>1982</v>
      </c>
    </row>
    <row r="1556" spans="1:10">
      <c r="A1556" s="31">
        <v>9351983</v>
      </c>
      <c r="B1556">
        <v>935</v>
      </c>
      <c r="C1556" t="s">
        <v>6</v>
      </c>
      <c r="D1556">
        <v>1983</v>
      </c>
    </row>
    <row r="1557" spans="1:10">
      <c r="A1557" s="31">
        <v>9351984</v>
      </c>
      <c r="B1557">
        <v>935</v>
      </c>
      <c r="C1557" t="s">
        <v>6</v>
      </c>
      <c r="D1557">
        <v>1984</v>
      </c>
    </row>
    <row r="1558" spans="1:10">
      <c r="A1558" s="31">
        <v>9351985</v>
      </c>
      <c r="B1558">
        <v>935</v>
      </c>
      <c r="C1558" t="s">
        <v>6</v>
      </c>
      <c r="D1558">
        <v>1985</v>
      </c>
    </row>
    <row r="1559" spans="1:10">
      <c r="A1559" s="31">
        <v>9351986</v>
      </c>
      <c r="B1559">
        <v>935</v>
      </c>
      <c r="C1559" t="s">
        <v>6</v>
      </c>
      <c r="D1559">
        <v>1986</v>
      </c>
    </row>
    <row r="1560" spans="1:10">
      <c r="A1560" s="31">
        <v>9351987</v>
      </c>
      <c r="B1560">
        <v>935</v>
      </c>
      <c r="C1560" t="s">
        <v>6</v>
      </c>
      <c r="D1560">
        <v>1987</v>
      </c>
    </row>
    <row r="1561" spans="1:10">
      <c r="A1561" s="31">
        <v>9351988</v>
      </c>
      <c r="B1561">
        <v>935</v>
      </c>
      <c r="C1561" t="s">
        <v>6</v>
      </c>
      <c r="D1561">
        <v>1988</v>
      </c>
    </row>
    <row r="1562" spans="1:10">
      <c r="A1562" s="31">
        <v>9351989</v>
      </c>
      <c r="B1562">
        <v>935</v>
      </c>
      <c r="C1562" t="s">
        <v>6</v>
      </c>
      <c r="D1562">
        <v>1989</v>
      </c>
    </row>
    <row r="1563" spans="1:10">
      <c r="A1563" s="31">
        <v>9351990</v>
      </c>
      <c r="B1563">
        <v>935</v>
      </c>
      <c r="C1563" t="s">
        <v>6</v>
      </c>
      <c r="D1563">
        <v>1990</v>
      </c>
    </row>
    <row r="1564" spans="1:10">
      <c r="A1564" s="31">
        <v>9351991</v>
      </c>
      <c r="B1564">
        <v>935</v>
      </c>
      <c r="C1564" t="s">
        <v>6</v>
      </c>
      <c r="D1564">
        <v>1991</v>
      </c>
    </row>
    <row r="1565" spans="1:10">
      <c r="A1565" s="31">
        <v>9351992</v>
      </c>
      <c r="B1565">
        <v>935</v>
      </c>
      <c r="C1565" t="s">
        <v>6</v>
      </c>
      <c r="D1565">
        <v>1992</v>
      </c>
    </row>
    <row r="1566" spans="1:10">
      <c r="A1566" s="31">
        <v>9351993</v>
      </c>
      <c r="B1566">
        <v>935</v>
      </c>
      <c r="C1566" t="s">
        <v>6</v>
      </c>
      <c r="D1566">
        <v>1993</v>
      </c>
    </row>
    <row r="1567" spans="1:10">
      <c r="A1567" s="31">
        <v>9351994</v>
      </c>
      <c r="B1567">
        <v>935</v>
      </c>
      <c r="C1567" t="s">
        <v>6</v>
      </c>
      <c r="D1567">
        <v>1994</v>
      </c>
    </row>
    <row r="1568" spans="1:10">
      <c r="A1568" s="31">
        <v>9351995</v>
      </c>
      <c r="B1568">
        <v>935</v>
      </c>
      <c r="C1568" t="s">
        <v>6</v>
      </c>
      <c r="D1568">
        <v>1995</v>
      </c>
      <c r="E1568">
        <v>60.139000000000003</v>
      </c>
      <c r="G1568">
        <v>4</v>
      </c>
      <c r="H1568">
        <v>10.333</v>
      </c>
      <c r="I1568">
        <v>34.170999999999999</v>
      </c>
      <c r="J1568">
        <v>31.893999999999998</v>
      </c>
    </row>
    <row r="1569" spans="1:16">
      <c r="A1569" s="31">
        <v>9351996</v>
      </c>
      <c r="B1569">
        <v>935</v>
      </c>
      <c r="C1569" t="s">
        <v>6</v>
      </c>
      <c r="D1569">
        <v>1996</v>
      </c>
      <c r="E1569">
        <v>67.388000000000005</v>
      </c>
      <c r="F1569">
        <v>11.032999999999999</v>
      </c>
      <c r="G1569">
        <v>3.9</v>
      </c>
      <c r="H1569">
        <v>10.321</v>
      </c>
      <c r="I1569">
        <v>36.106000000000002</v>
      </c>
      <c r="J1569">
        <v>29.991</v>
      </c>
      <c r="K1569">
        <v>10.757110000000001</v>
      </c>
      <c r="L1569">
        <v>-0.1162678</v>
      </c>
      <c r="M1569">
        <v>-6.345237</v>
      </c>
      <c r="N1569">
        <v>5.3592199999999997</v>
      </c>
      <c r="O1569">
        <v>5.7141690000000001</v>
      </c>
    </row>
    <row r="1570" spans="1:16">
      <c r="A1570" s="31">
        <v>9351997</v>
      </c>
      <c r="B1570">
        <v>935</v>
      </c>
      <c r="C1570" t="s">
        <v>6</v>
      </c>
      <c r="D1570">
        <v>1997</v>
      </c>
      <c r="E1570">
        <v>62.170999999999999</v>
      </c>
      <c r="F1570">
        <v>5.8529999999999998</v>
      </c>
      <c r="G1570">
        <v>4.7750000000000004</v>
      </c>
      <c r="H1570">
        <v>10.308999999999999</v>
      </c>
      <c r="I1570">
        <v>32.978000000000002</v>
      </c>
      <c r="J1570">
        <v>27.242999999999999</v>
      </c>
      <c r="K1570">
        <v>-8.3913720000000005</v>
      </c>
      <c r="L1570">
        <v>-0.1164031</v>
      </c>
      <c r="M1570">
        <v>-10.087</v>
      </c>
      <c r="N1570">
        <v>-9.4851109999999998</v>
      </c>
      <c r="O1570">
        <v>0.7075205</v>
      </c>
    </row>
    <row r="1571" spans="1:16">
      <c r="A1571" s="31">
        <v>9351998</v>
      </c>
      <c r="B1571">
        <v>935</v>
      </c>
      <c r="C1571" t="s">
        <v>6</v>
      </c>
      <c r="D1571">
        <v>1998</v>
      </c>
      <c r="E1571">
        <v>66.781999999999996</v>
      </c>
      <c r="F1571">
        <v>5.5709999999999997</v>
      </c>
      <c r="G1571">
        <v>6.4909999999999997</v>
      </c>
      <c r="H1571">
        <v>10.298999999999999</v>
      </c>
      <c r="I1571">
        <v>30.940999999999999</v>
      </c>
      <c r="J1571">
        <v>29.062999999999999</v>
      </c>
      <c r="K1571">
        <v>6.9045550000000002</v>
      </c>
      <c r="L1571">
        <v>-9.7096799999999997E-2</v>
      </c>
      <c r="M1571">
        <v>6.2622580000000001</v>
      </c>
      <c r="N1571">
        <v>-6.5834979999999996</v>
      </c>
      <c r="O1571">
        <v>2.219004</v>
      </c>
    </row>
    <row r="1572" spans="1:16">
      <c r="A1572" s="31">
        <v>9351999</v>
      </c>
      <c r="B1572">
        <v>935</v>
      </c>
      <c r="C1572" t="s">
        <v>6</v>
      </c>
      <c r="D1572">
        <v>1999</v>
      </c>
      <c r="E1572">
        <v>65.173000000000002</v>
      </c>
      <c r="F1572">
        <v>5.1879999999999997</v>
      </c>
      <c r="G1572">
        <v>8.7200000000000006</v>
      </c>
      <c r="H1572">
        <v>10.29</v>
      </c>
      <c r="I1572">
        <v>29.826000000000001</v>
      </c>
      <c r="J1572">
        <v>27.58</v>
      </c>
      <c r="K1572">
        <v>-2.4688140000000001</v>
      </c>
      <c r="L1572">
        <v>-8.7463600000000002E-2</v>
      </c>
      <c r="M1572">
        <v>-5.3770850000000001</v>
      </c>
      <c r="N1572">
        <v>-3.7383489999999999</v>
      </c>
      <c r="O1572">
        <v>2.7780260000000001</v>
      </c>
    </row>
    <row r="1573" spans="1:16">
      <c r="A1573" s="31">
        <v>9352000</v>
      </c>
      <c r="B1573">
        <v>935</v>
      </c>
      <c r="C1573" t="s">
        <v>6</v>
      </c>
      <c r="D1573">
        <v>2000</v>
      </c>
      <c r="E1573">
        <v>61.823</v>
      </c>
      <c r="F1573">
        <v>14.358000000000001</v>
      </c>
      <c r="G1573">
        <v>8.7569999999999997</v>
      </c>
      <c r="H1573">
        <v>10.278</v>
      </c>
      <c r="I1573">
        <v>31.946000000000002</v>
      </c>
      <c r="J1573">
        <v>27.550999999999998</v>
      </c>
      <c r="K1573">
        <v>-5.4186949999999996</v>
      </c>
      <c r="L1573">
        <v>-0.1167542</v>
      </c>
      <c r="M1573">
        <v>-0.1052593</v>
      </c>
      <c r="N1573">
        <v>6.6361990000000004</v>
      </c>
      <c r="O1573">
        <v>6.3401839999999998</v>
      </c>
      <c r="P1573">
        <v>2.069064</v>
      </c>
    </row>
    <row r="1574" spans="1:16">
      <c r="A1574" s="31">
        <v>9352001</v>
      </c>
      <c r="B1574">
        <v>935</v>
      </c>
      <c r="C1574" t="s">
        <v>6</v>
      </c>
      <c r="D1574">
        <v>2001</v>
      </c>
      <c r="E1574">
        <v>67.808999999999997</v>
      </c>
      <c r="F1574">
        <v>11.347</v>
      </c>
      <c r="G1574">
        <v>8.1129999999999995</v>
      </c>
      <c r="H1574">
        <v>10.231999999999999</v>
      </c>
      <c r="I1574">
        <v>32.121000000000002</v>
      </c>
      <c r="J1574">
        <v>27.294</v>
      </c>
      <c r="K1574">
        <v>8.8277370000000008</v>
      </c>
      <c r="L1574">
        <v>-0.44957000000000003</v>
      </c>
      <c r="M1574">
        <v>-0.94159890000000002</v>
      </c>
      <c r="N1574">
        <v>0.54481489999999999</v>
      </c>
      <c r="O1574">
        <v>4.0278970000000003</v>
      </c>
      <c r="P1574">
        <v>2.069064</v>
      </c>
    </row>
    <row r="1575" spans="1:16">
      <c r="A1575" s="31">
        <v>9352002</v>
      </c>
      <c r="B1575">
        <v>935</v>
      </c>
      <c r="C1575" t="s">
        <v>6</v>
      </c>
      <c r="D1575">
        <v>2002</v>
      </c>
      <c r="E1575">
        <v>82.183999999999997</v>
      </c>
      <c r="F1575">
        <v>4.984</v>
      </c>
      <c r="G1575">
        <v>7.27</v>
      </c>
      <c r="H1575">
        <v>10.201000000000001</v>
      </c>
      <c r="I1575">
        <v>30.617000000000001</v>
      </c>
      <c r="J1575">
        <v>25.548999999999999</v>
      </c>
      <c r="K1575">
        <v>17.491240000000001</v>
      </c>
      <c r="L1575">
        <v>-0.30389179999999999</v>
      </c>
      <c r="M1575">
        <v>-6.8300130000000001</v>
      </c>
      <c r="N1575">
        <v>-4.9123029999999996</v>
      </c>
      <c r="O1575">
        <v>2.1611030000000002</v>
      </c>
      <c r="P1575">
        <v>2.069064</v>
      </c>
    </row>
    <row r="1576" spans="1:16">
      <c r="A1576" s="31">
        <v>9352003</v>
      </c>
      <c r="B1576">
        <v>935</v>
      </c>
      <c r="C1576" t="s">
        <v>6</v>
      </c>
      <c r="D1576">
        <v>2003</v>
      </c>
      <c r="E1576">
        <v>100.125</v>
      </c>
      <c r="F1576">
        <v>9.468</v>
      </c>
      <c r="G1576">
        <v>7.77</v>
      </c>
      <c r="H1576">
        <v>10.193</v>
      </c>
      <c r="I1576">
        <v>29.693999999999999</v>
      </c>
      <c r="J1576">
        <v>24.004999999999999</v>
      </c>
      <c r="K1576">
        <v>17.918600000000001</v>
      </c>
      <c r="L1576">
        <v>-7.8485200000000005E-2</v>
      </c>
      <c r="M1576">
        <v>-6.4319930000000003</v>
      </c>
      <c r="N1576">
        <v>-3.1083720000000001</v>
      </c>
      <c r="O1576">
        <v>2.9579339999999998</v>
      </c>
      <c r="P1576">
        <v>2.069064</v>
      </c>
    </row>
    <row r="1577" spans="1:16">
      <c r="A1577" s="31">
        <v>9352004</v>
      </c>
      <c r="B1577">
        <v>935</v>
      </c>
      <c r="C1577" t="s">
        <v>6</v>
      </c>
      <c r="D1577">
        <v>2004</v>
      </c>
      <c r="E1577">
        <v>119.815</v>
      </c>
      <c r="F1577">
        <v>25.585999999999999</v>
      </c>
      <c r="G1577">
        <v>8.3439999999999994</v>
      </c>
      <c r="H1577">
        <v>10.195</v>
      </c>
      <c r="I1577">
        <v>30.024999999999999</v>
      </c>
      <c r="J1577">
        <v>26.309000000000001</v>
      </c>
      <c r="K1577">
        <v>16.433669999999999</v>
      </c>
      <c r="L1577">
        <v>1.96175E-2</v>
      </c>
      <c r="M1577">
        <v>8.75746</v>
      </c>
      <c r="N1577">
        <v>1.1024149999999999</v>
      </c>
      <c r="O1577">
        <v>4.9282079999999997</v>
      </c>
      <c r="P1577">
        <v>2.069064</v>
      </c>
    </row>
    <row r="1578" spans="1:16">
      <c r="A1578" s="31">
        <v>9352005</v>
      </c>
      <c r="B1578">
        <v>935</v>
      </c>
      <c r="C1578" t="s">
        <v>6</v>
      </c>
      <c r="D1578">
        <v>2005</v>
      </c>
      <c r="E1578">
        <v>137.143</v>
      </c>
      <c r="F1578">
        <v>12.48</v>
      </c>
      <c r="G1578">
        <v>7.9320000000000004</v>
      </c>
      <c r="H1578">
        <v>10.199</v>
      </c>
      <c r="I1578">
        <v>29.550999999999998</v>
      </c>
      <c r="J1578">
        <v>27.459</v>
      </c>
      <c r="K1578">
        <v>12.63499</v>
      </c>
      <c r="L1578">
        <v>3.9219499999999997E-2</v>
      </c>
      <c r="M1578">
        <v>4.1880620000000004</v>
      </c>
      <c r="N1578">
        <v>-1.604007</v>
      </c>
      <c r="O1578">
        <v>3.9033959999999999</v>
      </c>
      <c r="P1578">
        <v>2.069064</v>
      </c>
    </row>
    <row r="1579" spans="1:16">
      <c r="A1579" s="31">
        <v>9352006</v>
      </c>
      <c r="B1579">
        <v>935</v>
      </c>
      <c r="C1579" t="s">
        <v>6</v>
      </c>
      <c r="D1579">
        <v>2006</v>
      </c>
      <c r="E1579">
        <v>156.26400000000001</v>
      </c>
      <c r="F1579">
        <v>11.481999999999999</v>
      </c>
      <c r="G1579">
        <v>7.1280000000000001</v>
      </c>
      <c r="H1579">
        <v>10.224</v>
      </c>
      <c r="I1579">
        <v>30.382999999999999</v>
      </c>
      <c r="J1579">
        <v>27.928999999999998</v>
      </c>
      <c r="K1579">
        <v>12.23634</v>
      </c>
      <c r="L1579">
        <v>0.24452270000000001</v>
      </c>
      <c r="M1579">
        <v>1.682839</v>
      </c>
      <c r="N1579">
        <v>2.7383739999999999</v>
      </c>
      <c r="O1579">
        <v>5.4222070000000002</v>
      </c>
      <c r="P1579">
        <v>2.069064</v>
      </c>
    </row>
    <row r="1580" spans="1:16">
      <c r="A1580" s="31">
        <v>9352007</v>
      </c>
      <c r="B1580">
        <v>935</v>
      </c>
      <c r="C1580" t="s">
        <v>6</v>
      </c>
      <c r="D1580">
        <v>2007</v>
      </c>
      <c r="E1580">
        <v>189.988</v>
      </c>
      <c r="F1580">
        <v>12.879</v>
      </c>
      <c r="G1580">
        <v>5.306</v>
      </c>
      <c r="H1580">
        <v>10.254</v>
      </c>
      <c r="I1580">
        <v>32.393999999999998</v>
      </c>
      <c r="J1580">
        <v>27.805</v>
      </c>
      <c r="K1580">
        <v>17.750599999999999</v>
      </c>
      <c r="L1580">
        <v>0.29256870000000001</v>
      </c>
      <c r="M1580">
        <v>-0.445963</v>
      </c>
      <c r="N1580">
        <v>6.2079399999999998</v>
      </c>
      <c r="O1580">
        <v>6.5336109999999996</v>
      </c>
      <c r="P1580">
        <v>2.069064</v>
      </c>
    </row>
    <row r="1581" spans="1:16">
      <c r="A1581" s="31">
        <v>9352008</v>
      </c>
      <c r="B1581">
        <v>935</v>
      </c>
      <c r="C1581" t="s">
        <v>6</v>
      </c>
      <c r="D1581">
        <v>2008</v>
      </c>
      <c r="E1581">
        <v>237.131</v>
      </c>
      <c r="F1581">
        <v>3.1779999999999999</v>
      </c>
      <c r="G1581">
        <v>4.3769999999999998</v>
      </c>
      <c r="H1581">
        <v>10.343</v>
      </c>
      <c r="I1581">
        <v>31.331</v>
      </c>
      <c r="J1581">
        <v>29.47</v>
      </c>
      <c r="K1581">
        <v>19.880569999999999</v>
      </c>
      <c r="L1581">
        <v>0.86048539999999996</v>
      </c>
      <c r="M1581">
        <v>5.649813</v>
      </c>
      <c r="N1581">
        <v>-3.3928060000000002</v>
      </c>
      <c r="O1581">
        <v>4.0566899999999997</v>
      </c>
      <c r="P1581">
        <v>2.069064</v>
      </c>
    </row>
    <row r="1582" spans="1:16">
      <c r="A1582" s="31">
        <v>9352009</v>
      </c>
      <c r="B1582">
        <v>935</v>
      </c>
      <c r="C1582" t="s">
        <v>6</v>
      </c>
      <c r="D1582">
        <v>2009</v>
      </c>
      <c r="E1582">
        <v>207.55799999999999</v>
      </c>
      <c r="F1582">
        <v>-11.077</v>
      </c>
      <c r="G1582">
        <v>6.7030000000000003</v>
      </c>
      <c r="H1582">
        <v>10.426</v>
      </c>
      <c r="I1582">
        <v>26.800999999999998</v>
      </c>
      <c r="J1582">
        <v>24.545000000000002</v>
      </c>
      <c r="K1582">
        <v>-14.24807</v>
      </c>
      <c r="L1582">
        <v>0.79608670000000004</v>
      </c>
      <c r="M1582">
        <v>-20.065190000000001</v>
      </c>
      <c r="N1582">
        <v>-16.902360000000002</v>
      </c>
      <c r="O1582">
        <v>-1.291922</v>
      </c>
      <c r="P1582">
        <v>2.069064</v>
      </c>
    </row>
    <row r="1583" spans="1:16">
      <c r="A1583" s="31">
        <v>9352010</v>
      </c>
      <c r="B1583">
        <v>935</v>
      </c>
      <c r="C1583" t="s">
        <v>6</v>
      </c>
      <c r="D1583">
        <v>2010</v>
      </c>
      <c r="E1583">
        <v>209.07</v>
      </c>
      <c r="F1583">
        <v>14.811999999999999</v>
      </c>
      <c r="G1583">
        <v>7.2839999999999998</v>
      </c>
      <c r="H1583">
        <v>10.462</v>
      </c>
      <c r="I1583">
        <v>27.36</v>
      </c>
      <c r="J1583">
        <v>23.809000000000001</v>
      </c>
      <c r="K1583">
        <v>0.72320280000000003</v>
      </c>
      <c r="L1583">
        <v>0.34410249999999998</v>
      </c>
      <c r="M1583">
        <v>-3.0912679999999999</v>
      </c>
      <c r="N1583">
        <v>2.043129</v>
      </c>
      <c r="O1583">
        <v>5.1196840000000003</v>
      </c>
      <c r="P1583">
        <v>2.069064</v>
      </c>
    </row>
    <row r="1584" spans="1:16">
      <c r="A1584" s="31">
        <v>9352011</v>
      </c>
      <c r="B1584">
        <v>935</v>
      </c>
      <c r="C1584" t="s">
        <v>6</v>
      </c>
      <c r="D1584">
        <v>2011</v>
      </c>
      <c r="E1584">
        <v>229.56299999999999</v>
      </c>
      <c r="F1584">
        <v>6.7169999999999996</v>
      </c>
      <c r="G1584">
        <v>6.7080000000000002</v>
      </c>
      <c r="H1584">
        <v>10.487</v>
      </c>
      <c r="I1584">
        <v>27.190999999999999</v>
      </c>
      <c r="J1584">
        <v>25.103000000000002</v>
      </c>
      <c r="K1584">
        <v>8.9269610000000004</v>
      </c>
      <c r="L1584">
        <v>0.2383904</v>
      </c>
      <c r="M1584">
        <v>5.1547619999999998</v>
      </c>
      <c r="N1584">
        <v>-0.6215292</v>
      </c>
      <c r="O1584">
        <v>4.426685</v>
      </c>
      <c r="P1584">
        <v>2.069064</v>
      </c>
    </row>
    <row r="1585" spans="1:16">
      <c r="A1585" s="31">
        <v>9352012</v>
      </c>
      <c r="B1585">
        <v>935</v>
      </c>
      <c r="C1585" t="s">
        <v>6</v>
      </c>
      <c r="D1585">
        <v>2012</v>
      </c>
      <c r="E1585">
        <v>208.858</v>
      </c>
      <c r="F1585">
        <v>2.6349999999999998</v>
      </c>
      <c r="G1585">
        <v>6.9749999999999996</v>
      </c>
      <c r="H1585">
        <v>10.505000000000001</v>
      </c>
      <c r="I1585">
        <v>26.36</v>
      </c>
      <c r="J1585">
        <v>24.811</v>
      </c>
      <c r="K1585">
        <v>-9.9134340000000005</v>
      </c>
      <c r="L1585">
        <v>0.171347</v>
      </c>
      <c r="M1585">
        <v>-1.1768970000000001</v>
      </c>
      <c r="N1585">
        <v>-3.152504</v>
      </c>
      <c r="O1585">
        <v>3.328147</v>
      </c>
      <c r="P1585">
        <v>2.069064</v>
      </c>
    </row>
    <row r="1586" spans="1:16">
      <c r="A1586" s="31">
        <v>9352013</v>
      </c>
      <c r="B1586">
        <v>935</v>
      </c>
      <c r="C1586" t="s">
        <v>6</v>
      </c>
      <c r="D1586">
        <v>2013</v>
      </c>
      <c r="E1586">
        <v>211.68600000000001</v>
      </c>
      <c r="F1586">
        <v>6.2E-2</v>
      </c>
      <c r="G1586">
        <v>6.9489999999999998</v>
      </c>
      <c r="H1586">
        <v>10.516</v>
      </c>
      <c r="I1586">
        <v>25.013000000000002</v>
      </c>
      <c r="J1586">
        <v>24.486999999999998</v>
      </c>
      <c r="K1586">
        <v>1.335941</v>
      </c>
      <c r="L1586">
        <v>0.1046025</v>
      </c>
      <c r="M1586">
        <v>-1.323151</v>
      </c>
      <c r="N1586">
        <v>-5.3852000000000002</v>
      </c>
      <c r="O1586">
        <v>2.532556</v>
      </c>
      <c r="P1586">
        <v>2.069064</v>
      </c>
    </row>
    <row r="1587" spans="1:16">
      <c r="A1587" s="31">
        <v>9352014</v>
      </c>
      <c r="B1587">
        <v>935</v>
      </c>
      <c r="C1587" t="s">
        <v>6</v>
      </c>
      <c r="D1587">
        <v>2014</v>
      </c>
      <c r="E1587">
        <v>209.35900000000001</v>
      </c>
      <c r="F1587">
        <v>10.016999999999999</v>
      </c>
      <c r="G1587">
        <v>6.1109999999999998</v>
      </c>
      <c r="H1587">
        <v>10.512</v>
      </c>
      <c r="I1587">
        <v>26.01</v>
      </c>
      <c r="J1587">
        <v>26.190999999999999</v>
      </c>
      <c r="K1587">
        <v>-1.111488</v>
      </c>
      <c r="L1587">
        <v>-3.8051799999999997E-2</v>
      </c>
      <c r="M1587">
        <v>6.5060520000000004</v>
      </c>
      <c r="N1587">
        <v>3.8331409999999999</v>
      </c>
      <c r="O1587">
        <v>5.7032800000000003</v>
      </c>
      <c r="P1587">
        <v>2.069064</v>
      </c>
    </row>
    <row r="1588" spans="1:16">
      <c r="A1588" s="31">
        <v>9352015</v>
      </c>
      <c r="B1588">
        <v>935</v>
      </c>
      <c r="C1588" t="s">
        <v>6</v>
      </c>
      <c r="D1588">
        <v>2015</v>
      </c>
      <c r="E1588">
        <v>188.03299999999999</v>
      </c>
      <c r="F1588">
        <v>6.8479999999999999</v>
      </c>
      <c r="G1588">
        <v>5.0209999999999999</v>
      </c>
      <c r="H1588">
        <v>10.538</v>
      </c>
      <c r="I1588">
        <v>27.983000000000001</v>
      </c>
      <c r="J1588">
        <v>28.431999999999999</v>
      </c>
      <c r="K1588">
        <v>-11.34163</v>
      </c>
      <c r="L1588">
        <v>0.2467261</v>
      </c>
      <c r="M1588">
        <v>7.881964</v>
      </c>
      <c r="N1588">
        <v>7.0507090000000003</v>
      </c>
      <c r="O1588">
        <v>7.0475680000000001</v>
      </c>
      <c r="P1588">
        <v>2.069064</v>
      </c>
    </row>
    <row r="1589" spans="1:16">
      <c r="A1589" s="31">
        <v>9352016</v>
      </c>
      <c r="B1589">
        <v>935</v>
      </c>
      <c r="C1589" t="s">
        <v>6</v>
      </c>
      <c r="D1589">
        <v>2016</v>
      </c>
      <c r="E1589">
        <v>196.27199999999999</v>
      </c>
      <c r="F1589">
        <v>2.83</v>
      </c>
      <c r="G1589">
        <v>3.9460000000000002</v>
      </c>
      <c r="H1589">
        <v>10.554</v>
      </c>
      <c r="I1589">
        <v>26.024000000000001</v>
      </c>
      <c r="J1589">
        <v>27.8</v>
      </c>
      <c r="K1589">
        <v>4.1977460000000004</v>
      </c>
      <c r="L1589">
        <v>0.15160129999999999</v>
      </c>
      <c r="M1589">
        <v>-2.2733810000000001</v>
      </c>
      <c r="N1589">
        <v>-7.5276670000000001</v>
      </c>
      <c r="O1589">
        <v>1.8360799999999999</v>
      </c>
      <c r="P1589">
        <v>2.069064</v>
      </c>
    </row>
    <row r="1590" spans="1:16">
      <c r="A1590" s="31">
        <v>9352017</v>
      </c>
      <c r="B1590">
        <v>935</v>
      </c>
      <c r="C1590" t="s">
        <v>6</v>
      </c>
      <c r="D1590">
        <v>2017</v>
      </c>
      <c r="E1590">
        <v>218.62899999999999</v>
      </c>
      <c r="F1590">
        <v>6.2510000000000003</v>
      </c>
      <c r="G1590">
        <v>2.89</v>
      </c>
      <c r="H1590">
        <v>10.579000000000001</v>
      </c>
      <c r="I1590">
        <v>26.372</v>
      </c>
      <c r="J1590">
        <v>27.919</v>
      </c>
      <c r="K1590">
        <v>10.226000000000001</v>
      </c>
      <c r="L1590">
        <v>0.23631720000000001</v>
      </c>
      <c r="M1590">
        <v>0.42623299999999997</v>
      </c>
      <c r="N1590">
        <v>1.3195809999999999</v>
      </c>
      <c r="O1590">
        <v>4.9070320000000001</v>
      </c>
      <c r="P1590">
        <v>2.069064</v>
      </c>
    </row>
    <row r="1591" spans="1:16">
      <c r="A1591" s="31">
        <v>9352018</v>
      </c>
      <c r="B1591">
        <v>935</v>
      </c>
      <c r="C1591" t="s">
        <v>6</v>
      </c>
      <c r="D1591">
        <v>2018</v>
      </c>
      <c r="E1591">
        <v>248.95</v>
      </c>
      <c r="F1591">
        <v>5.7839999999999998</v>
      </c>
      <c r="G1591">
        <v>2.2429999999999999</v>
      </c>
      <c r="H1591">
        <v>10.61</v>
      </c>
      <c r="I1591">
        <v>27.202000000000002</v>
      </c>
      <c r="J1591">
        <v>27.648</v>
      </c>
      <c r="K1591">
        <v>12.179550000000001</v>
      </c>
      <c r="L1591">
        <v>0.29217720000000003</v>
      </c>
      <c r="M1591">
        <v>-0.98017940000000003</v>
      </c>
      <c r="N1591">
        <v>3.0512459999999999</v>
      </c>
      <c r="O1591">
        <v>5.4772730000000003</v>
      </c>
      <c r="P1591">
        <v>2.069064</v>
      </c>
    </row>
    <row r="1592" spans="1:16">
      <c r="A1592" s="31">
        <v>9352019</v>
      </c>
      <c r="B1592">
        <v>935</v>
      </c>
      <c r="C1592" t="s">
        <v>6</v>
      </c>
      <c r="D1592">
        <v>2019</v>
      </c>
      <c r="E1592">
        <v>250.68600000000001</v>
      </c>
      <c r="F1592">
        <v>1.383</v>
      </c>
      <c r="G1592">
        <v>2.0009999999999999</v>
      </c>
      <c r="H1592">
        <v>10.65</v>
      </c>
      <c r="I1592">
        <v>26.940999999999999</v>
      </c>
      <c r="J1592">
        <v>26.646000000000001</v>
      </c>
      <c r="K1592">
        <v>0.6924998</v>
      </c>
      <c r="L1592">
        <v>0.3755869</v>
      </c>
      <c r="M1592">
        <v>-3.7604139999999999</v>
      </c>
      <c r="N1592">
        <v>-0.96878359999999997</v>
      </c>
      <c r="O1592">
        <v>4.133419</v>
      </c>
    </row>
    <row r="1593" spans="1:16">
      <c r="A1593" s="31">
        <v>9352020</v>
      </c>
      <c r="B1593">
        <v>935</v>
      </c>
      <c r="C1593" t="s">
        <v>6</v>
      </c>
      <c r="D1593">
        <v>2020</v>
      </c>
      <c r="E1593">
        <v>241.45500000000001</v>
      </c>
      <c r="F1593">
        <v>-6.0730000000000004</v>
      </c>
      <c r="G1593">
        <v>2.7</v>
      </c>
      <c r="H1593">
        <v>10.694000000000001</v>
      </c>
      <c r="I1593">
        <v>24.616</v>
      </c>
      <c r="J1593">
        <v>28.129000000000001</v>
      </c>
      <c r="K1593">
        <v>-3.8230729999999999</v>
      </c>
      <c r="L1593">
        <v>0.41144570000000003</v>
      </c>
      <c r="M1593">
        <v>5.2721390000000001</v>
      </c>
      <c r="N1593">
        <v>-9.4450760000000002</v>
      </c>
      <c r="O1593">
        <v>1.6743189999999999</v>
      </c>
    </row>
    <row r="1594" spans="1:16">
      <c r="A1594" s="31">
        <v>9352021</v>
      </c>
      <c r="B1594">
        <v>935</v>
      </c>
      <c r="C1594" t="s">
        <v>6</v>
      </c>
      <c r="D1594">
        <v>2021</v>
      </c>
      <c r="E1594">
        <v>276.10899999999998</v>
      </c>
      <c r="F1594">
        <v>5.9329999999999998</v>
      </c>
      <c r="G1594">
        <v>3.4</v>
      </c>
      <c r="H1594">
        <v>10.73</v>
      </c>
      <c r="I1594">
        <v>25.596</v>
      </c>
      <c r="J1594">
        <v>26.491</v>
      </c>
      <c r="K1594">
        <v>12.550840000000001</v>
      </c>
      <c r="L1594">
        <v>0.33550790000000003</v>
      </c>
      <c r="M1594">
        <v>-6.1832320000000003</v>
      </c>
      <c r="N1594">
        <v>3.8287230000000001</v>
      </c>
      <c r="O1594">
        <v>5.5975010000000003</v>
      </c>
    </row>
    <row r="1595" spans="1:16">
      <c r="A1595" s="31">
        <v>9352022</v>
      </c>
      <c r="B1595">
        <v>935</v>
      </c>
      <c r="C1595" t="s">
        <v>6</v>
      </c>
      <c r="D1595">
        <v>2022</v>
      </c>
      <c r="E1595">
        <v>297.029</v>
      </c>
      <c r="F1595">
        <v>3.6659999999999999</v>
      </c>
      <c r="G1595">
        <v>3.2</v>
      </c>
      <c r="H1595">
        <v>10.757999999999999</v>
      </c>
      <c r="I1595">
        <v>25.686</v>
      </c>
      <c r="J1595">
        <v>25.753</v>
      </c>
      <c r="K1595">
        <v>7.0430830000000002</v>
      </c>
      <c r="L1595">
        <v>0.26027139999999999</v>
      </c>
      <c r="M1595">
        <v>-2.865685</v>
      </c>
      <c r="N1595">
        <v>0.35038540000000001</v>
      </c>
      <c r="O1595">
        <v>4.4995750000000001</v>
      </c>
    </row>
    <row r="1596" spans="1:16">
      <c r="A1596" s="31">
        <v>9352023</v>
      </c>
      <c r="B1596">
        <v>935</v>
      </c>
      <c r="C1596" t="s">
        <v>6</v>
      </c>
      <c r="D1596">
        <v>2023</v>
      </c>
      <c r="E1596">
        <v>314.25799999999998</v>
      </c>
      <c r="F1596">
        <v>3.1</v>
      </c>
      <c r="G1596">
        <v>3</v>
      </c>
      <c r="H1596">
        <v>10.778</v>
      </c>
      <c r="I1596">
        <v>25.997</v>
      </c>
      <c r="J1596">
        <v>26.263999999999999</v>
      </c>
      <c r="K1596">
        <v>5.4824380000000001</v>
      </c>
      <c r="L1596">
        <v>0.18556320000000001</v>
      </c>
      <c r="M1596">
        <v>1.9456290000000001</v>
      </c>
      <c r="N1596">
        <v>1.1962919999999999</v>
      </c>
      <c r="O1596">
        <v>4.8738840000000003</v>
      </c>
    </row>
    <row r="1597" spans="1:16">
      <c r="A1597" s="31">
        <v>9352024</v>
      </c>
      <c r="B1597">
        <v>935</v>
      </c>
      <c r="C1597" t="s">
        <v>6</v>
      </c>
      <c r="D1597">
        <v>2024</v>
      </c>
      <c r="E1597">
        <v>330.86099999999999</v>
      </c>
      <c r="F1597">
        <v>2.7</v>
      </c>
      <c r="G1597">
        <v>2.8</v>
      </c>
      <c r="H1597">
        <v>10.788</v>
      </c>
      <c r="I1597">
        <v>26.169</v>
      </c>
      <c r="J1597">
        <v>26.434999999999999</v>
      </c>
      <c r="K1597">
        <v>5.0181190000000004</v>
      </c>
      <c r="L1597">
        <v>9.2695600000000003E-2</v>
      </c>
      <c r="M1597">
        <v>0.64686969999999999</v>
      </c>
      <c r="N1597">
        <v>0.65726629999999997</v>
      </c>
      <c r="O1597">
        <v>4.5752220000000001</v>
      </c>
    </row>
    <row r="1598" spans="1:16">
      <c r="A1598" s="31">
        <v>9352025</v>
      </c>
      <c r="B1598">
        <v>935</v>
      </c>
      <c r="C1598" t="s">
        <v>6</v>
      </c>
      <c r="D1598">
        <v>2025</v>
      </c>
      <c r="E1598">
        <v>346.67599999999999</v>
      </c>
      <c r="F1598">
        <v>2.2999999999999998</v>
      </c>
      <c r="G1598">
        <v>2.8</v>
      </c>
      <c r="H1598">
        <v>10.79</v>
      </c>
      <c r="I1598">
        <v>26.251000000000001</v>
      </c>
      <c r="J1598">
        <v>26.507999999999999</v>
      </c>
      <c r="K1598">
        <v>4.561896</v>
      </c>
      <c r="L1598">
        <v>1.8535699999999999E-2</v>
      </c>
      <c r="M1598">
        <v>0.27538859999999998</v>
      </c>
      <c r="N1598">
        <v>0.31236900000000001</v>
      </c>
      <c r="O1598">
        <v>4.3868799999999997</v>
      </c>
    </row>
    <row r="1599" spans="1:16">
      <c r="A1599" s="31">
        <v>9352026</v>
      </c>
      <c r="B1599">
        <v>935</v>
      </c>
      <c r="C1599" t="s">
        <v>6</v>
      </c>
      <c r="D1599">
        <v>2026</v>
      </c>
      <c r="E1599">
        <v>361.67500000000001</v>
      </c>
      <c r="F1599">
        <v>2.2999999999999998</v>
      </c>
      <c r="G1599">
        <v>2.8</v>
      </c>
      <c r="H1599">
        <v>10.789</v>
      </c>
      <c r="I1599">
        <v>26.31</v>
      </c>
      <c r="J1599">
        <v>26.582999999999998</v>
      </c>
      <c r="K1599">
        <v>4.1470929999999999</v>
      </c>
      <c r="L1599">
        <v>-9.2686999999999995E-3</v>
      </c>
      <c r="M1599">
        <v>0.28213519999999997</v>
      </c>
      <c r="N1599">
        <v>0.22424930000000001</v>
      </c>
      <c r="O1599">
        <v>4.3346439999999999</v>
      </c>
    </row>
    <row r="1600" spans="1:16">
      <c r="A1600" s="31">
        <v>9361980</v>
      </c>
      <c r="B1600">
        <v>936</v>
      </c>
      <c r="C1600" t="s">
        <v>76</v>
      </c>
      <c r="D1600">
        <v>1980</v>
      </c>
    </row>
    <row r="1601" spans="1:15">
      <c r="A1601" s="31">
        <v>9361981</v>
      </c>
      <c r="B1601">
        <v>936</v>
      </c>
      <c r="C1601" t="s">
        <v>76</v>
      </c>
      <c r="D1601">
        <v>1981</v>
      </c>
    </row>
    <row r="1602" spans="1:15">
      <c r="A1602" s="31">
        <v>9361982</v>
      </c>
      <c r="B1602">
        <v>936</v>
      </c>
      <c r="C1602" t="s">
        <v>76</v>
      </c>
      <c r="D1602">
        <v>1982</v>
      </c>
    </row>
    <row r="1603" spans="1:15">
      <c r="A1603" s="31">
        <v>9361983</v>
      </c>
      <c r="B1603">
        <v>936</v>
      </c>
      <c r="C1603" t="s">
        <v>76</v>
      </c>
      <c r="D1603">
        <v>1983</v>
      </c>
    </row>
    <row r="1604" spans="1:15">
      <c r="A1604" s="31">
        <v>9361984</v>
      </c>
      <c r="B1604">
        <v>936</v>
      </c>
      <c r="C1604" t="s">
        <v>76</v>
      </c>
      <c r="D1604">
        <v>1984</v>
      </c>
    </row>
    <row r="1605" spans="1:15">
      <c r="A1605" s="31">
        <v>9361985</v>
      </c>
      <c r="B1605">
        <v>936</v>
      </c>
      <c r="C1605" t="s">
        <v>76</v>
      </c>
      <c r="D1605">
        <v>1985</v>
      </c>
    </row>
    <row r="1606" spans="1:15">
      <c r="A1606" s="31">
        <v>9361986</v>
      </c>
      <c r="B1606">
        <v>936</v>
      </c>
      <c r="C1606" t="s">
        <v>76</v>
      </c>
      <c r="D1606">
        <v>1986</v>
      </c>
    </row>
    <row r="1607" spans="1:15">
      <c r="A1607" s="31">
        <v>9361987</v>
      </c>
      <c r="B1607">
        <v>936</v>
      </c>
      <c r="C1607" t="s">
        <v>76</v>
      </c>
      <c r="D1607">
        <v>1987</v>
      </c>
    </row>
    <row r="1608" spans="1:15">
      <c r="A1608" s="31">
        <v>9361988</v>
      </c>
      <c r="B1608">
        <v>936</v>
      </c>
      <c r="C1608" t="s">
        <v>76</v>
      </c>
      <c r="D1608">
        <v>1988</v>
      </c>
    </row>
    <row r="1609" spans="1:15">
      <c r="A1609" s="31">
        <v>9361989</v>
      </c>
      <c r="B1609">
        <v>936</v>
      </c>
      <c r="C1609" t="s">
        <v>76</v>
      </c>
      <c r="D1609">
        <v>1989</v>
      </c>
    </row>
    <row r="1610" spans="1:15">
      <c r="A1610" s="31">
        <v>9361990</v>
      </c>
      <c r="B1610">
        <v>936</v>
      </c>
      <c r="C1610" t="s">
        <v>76</v>
      </c>
      <c r="D1610">
        <v>1990</v>
      </c>
    </row>
    <row r="1611" spans="1:15">
      <c r="A1611" s="31">
        <v>9361991</v>
      </c>
      <c r="B1611">
        <v>936</v>
      </c>
      <c r="C1611" t="s">
        <v>76</v>
      </c>
      <c r="D1611">
        <v>1991</v>
      </c>
    </row>
    <row r="1612" spans="1:15">
      <c r="A1612" s="31">
        <v>9361992</v>
      </c>
      <c r="B1612">
        <v>936</v>
      </c>
      <c r="C1612" t="s">
        <v>76</v>
      </c>
      <c r="D1612">
        <v>1992</v>
      </c>
    </row>
    <row r="1613" spans="1:15">
      <c r="A1613" s="31">
        <v>9361993</v>
      </c>
      <c r="B1613">
        <v>936</v>
      </c>
      <c r="C1613" t="s">
        <v>76</v>
      </c>
      <c r="D1613">
        <v>1993</v>
      </c>
      <c r="E1613">
        <v>13.726000000000001</v>
      </c>
      <c r="G1613">
        <v>12.7</v>
      </c>
      <c r="H1613">
        <v>5.3369999999999997</v>
      </c>
      <c r="I1613">
        <v>26.327999999999999</v>
      </c>
      <c r="J1613">
        <v>20.047000000000001</v>
      </c>
    </row>
    <row r="1614" spans="1:15">
      <c r="A1614" s="31">
        <v>9361994</v>
      </c>
      <c r="B1614">
        <v>936</v>
      </c>
      <c r="C1614" t="s">
        <v>76</v>
      </c>
      <c r="D1614">
        <v>1994</v>
      </c>
      <c r="E1614">
        <v>15.837</v>
      </c>
      <c r="F1614">
        <v>-4.7329999999999997</v>
      </c>
      <c r="G1614">
        <v>14.6</v>
      </c>
      <c r="H1614">
        <v>5.367</v>
      </c>
      <c r="I1614">
        <v>22.471</v>
      </c>
      <c r="J1614">
        <v>25.696999999999999</v>
      </c>
      <c r="K1614">
        <v>13.329549999999999</v>
      </c>
      <c r="L1614">
        <v>0.55897149999999995</v>
      </c>
      <c r="M1614">
        <v>21.986999999999998</v>
      </c>
      <c r="N1614">
        <v>-17.164339999999999</v>
      </c>
      <c r="O1614">
        <v>-0.18740589999999999</v>
      </c>
    </row>
    <row r="1615" spans="1:15">
      <c r="A1615" s="31">
        <v>9361995</v>
      </c>
      <c r="B1615">
        <v>936</v>
      </c>
      <c r="C1615" t="s">
        <v>76</v>
      </c>
      <c r="D1615">
        <v>1995</v>
      </c>
      <c r="E1615">
        <v>20.033999999999999</v>
      </c>
      <c r="F1615">
        <v>12.226000000000001</v>
      </c>
      <c r="G1615">
        <v>13.7</v>
      </c>
      <c r="H1615">
        <v>5.3970000000000002</v>
      </c>
      <c r="I1615">
        <v>23.632999999999999</v>
      </c>
      <c r="J1615">
        <v>26.140999999999998</v>
      </c>
      <c r="K1615">
        <v>20.949390000000001</v>
      </c>
      <c r="L1615">
        <v>0.55586440000000004</v>
      </c>
      <c r="M1615">
        <v>1.6984809999999999</v>
      </c>
      <c r="N1615">
        <v>4.9168529999999997</v>
      </c>
      <c r="O1615">
        <v>6.4021420000000004</v>
      </c>
    </row>
    <row r="1616" spans="1:15">
      <c r="A1616" s="31">
        <v>9361996</v>
      </c>
      <c r="B1616">
        <v>936</v>
      </c>
      <c r="C1616" t="s">
        <v>76</v>
      </c>
      <c r="D1616">
        <v>1996</v>
      </c>
      <c r="E1616">
        <v>21.658999999999999</v>
      </c>
      <c r="F1616">
        <v>17.440999999999999</v>
      </c>
      <c r="G1616">
        <v>12.6</v>
      </c>
      <c r="H1616">
        <v>5.4080000000000004</v>
      </c>
      <c r="I1616">
        <v>34.081000000000003</v>
      </c>
      <c r="J1616">
        <v>23.96</v>
      </c>
      <c r="K1616">
        <v>7.5026549999999999</v>
      </c>
      <c r="L1616">
        <v>0.20340240000000001</v>
      </c>
      <c r="M1616">
        <v>-9.1026710000000008</v>
      </c>
      <c r="N1616">
        <v>30.656379999999999</v>
      </c>
      <c r="O1616">
        <v>14.213889999999999</v>
      </c>
    </row>
    <row r="1617" spans="1:16">
      <c r="A1617" s="31">
        <v>9361997</v>
      </c>
      <c r="B1617">
        <v>936</v>
      </c>
      <c r="C1617" t="s">
        <v>76</v>
      </c>
      <c r="D1617">
        <v>1997</v>
      </c>
      <c r="E1617">
        <v>21.927</v>
      </c>
      <c r="F1617">
        <v>7.8879999999999999</v>
      </c>
      <c r="G1617">
        <v>11.882</v>
      </c>
      <c r="H1617">
        <v>5.3789999999999996</v>
      </c>
      <c r="I1617">
        <v>34.834000000000003</v>
      </c>
      <c r="J1617">
        <v>26.033999999999999</v>
      </c>
      <c r="K1617">
        <v>1.222237</v>
      </c>
      <c r="L1617">
        <v>-0.53913370000000005</v>
      </c>
      <c r="M1617">
        <v>7.9665059999999999</v>
      </c>
      <c r="N1617">
        <v>2.1616810000000002</v>
      </c>
      <c r="O1617">
        <v>4.778759</v>
      </c>
    </row>
    <row r="1618" spans="1:16">
      <c r="A1618" s="31">
        <v>9361998</v>
      </c>
      <c r="B1618">
        <v>936</v>
      </c>
      <c r="C1618" t="s">
        <v>76</v>
      </c>
      <c r="D1618">
        <v>1998</v>
      </c>
      <c r="E1618">
        <v>22.824999999999999</v>
      </c>
      <c r="F1618">
        <v>-1.847</v>
      </c>
      <c r="G1618">
        <v>12.725</v>
      </c>
      <c r="H1618">
        <v>5.3879999999999999</v>
      </c>
      <c r="I1618">
        <v>34.442</v>
      </c>
      <c r="J1618">
        <v>24.869</v>
      </c>
      <c r="K1618">
        <v>3.9342830000000002</v>
      </c>
      <c r="L1618">
        <v>0.16703789999999999</v>
      </c>
      <c r="M1618">
        <v>-4.6845470000000002</v>
      </c>
      <c r="N1618">
        <v>-1.138145</v>
      </c>
      <c r="O1618">
        <v>3.8710800000000001</v>
      </c>
    </row>
    <row r="1619" spans="1:16">
      <c r="A1619" s="31">
        <v>9361999</v>
      </c>
      <c r="B1619">
        <v>936</v>
      </c>
      <c r="C1619" t="s">
        <v>76</v>
      </c>
      <c r="D1619">
        <v>1999</v>
      </c>
      <c r="E1619">
        <v>20.867000000000001</v>
      </c>
      <c r="F1619">
        <v>-3.7330000000000001</v>
      </c>
      <c r="G1619">
        <v>16.492000000000001</v>
      </c>
      <c r="H1619">
        <v>5.3929999999999998</v>
      </c>
      <c r="I1619">
        <v>29.291</v>
      </c>
      <c r="J1619">
        <v>24.824999999999999</v>
      </c>
      <c r="K1619">
        <v>-9.3832369999999994</v>
      </c>
      <c r="L1619">
        <v>9.2712799999999998E-2</v>
      </c>
      <c r="M1619">
        <v>-0.1772407</v>
      </c>
      <c r="N1619">
        <v>-17.585609999999999</v>
      </c>
      <c r="O1619">
        <v>-1.4526840000000001</v>
      </c>
    </row>
    <row r="1620" spans="1:16">
      <c r="A1620" s="31">
        <v>9362000</v>
      </c>
      <c r="B1620">
        <v>936</v>
      </c>
      <c r="C1620" t="s">
        <v>76</v>
      </c>
      <c r="D1620">
        <v>2000</v>
      </c>
      <c r="E1620">
        <v>20.73</v>
      </c>
      <c r="F1620">
        <v>6.319</v>
      </c>
      <c r="G1620">
        <v>18.899999999999999</v>
      </c>
      <c r="H1620">
        <v>5.399</v>
      </c>
      <c r="I1620">
        <v>27.058</v>
      </c>
      <c r="J1620">
        <v>23.975000000000001</v>
      </c>
      <c r="K1620">
        <v>-0.66087790000000002</v>
      </c>
      <c r="L1620">
        <v>0.1111317</v>
      </c>
      <c r="M1620">
        <v>-3.5453600000000001</v>
      </c>
      <c r="N1620">
        <v>-8.2526430000000008</v>
      </c>
      <c r="O1620">
        <v>1.5213749999999999</v>
      </c>
      <c r="P1620">
        <v>3.9026290000000001</v>
      </c>
    </row>
    <row r="1621" spans="1:16">
      <c r="A1621" s="31">
        <v>9362001</v>
      </c>
      <c r="B1621">
        <v>936</v>
      </c>
      <c r="C1621" t="s">
        <v>76</v>
      </c>
      <c r="D1621">
        <v>2001</v>
      </c>
      <c r="E1621">
        <v>21.420999999999999</v>
      </c>
      <c r="F1621">
        <v>18.870999999999999</v>
      </c>
      <c r="G1621">
        <v>19.457999999999998</v>
      </c>
      <c r="H1621">
        <v>5.3789999999999996</v>
      </c>
      <c r="I1621">
        <v>30.649000000000001</v>
      </c>
      <c r="J1621">
        <v>22.669</v>
      </c>
      <c r="K1621">
        <v>3.225806</v>
      </c>
      <c r="L1621">
        <v>-0.37181629999999999</v>
      </c>
      <c r="M1621">
        <v>-5.7611720000000002</v>
      </c>
      <c r="N1621">
        <v>11.716530000000001</v>
      </c>
      <c r="O1621">
        <v>7.608867</v>
      </c>
      <c r="P1621">
        <v>3.9026290000000001</v>
      </c>
    </row>
    <row r="1622" spans="1:16">
      <c r="A1622" s="31">
        <v>9362002</v>
      </c>
      <c r="B1622">
        <v>936</v>
      </c>
      <c r="C1622" t="s">
        <v>76</v>
      </c>
      <c r="D1622">
        <v>2002</v>
      </c>
      <c r="E1622">
        <v>24.888000000000002</v>
      </c>
      <c r="F1622">
        <v>5.4850000000000003</v>
      </c>
      <c r="G1622">
        <v>18.824999999999999</v>
      </c>
      <c r="H1622">
        <v>5.3789999999999996</v>
      </c>
      <c r="I1622">
        <v>30.085999999999999</v>
      </c>
      <c r="J1622">
        <v>22.481999999999999</v>
      </c>
      <c r="K1622">
        <v>13.93041</v>
      </c>
      <c r="L1622">
        <v>0</v>
      </c>
      <c r="M1622">
        <v>-0.83177659999999998</v>
      </c>
      <c r="N1622">
        <v>-1.871302</v>
      </c>
      <c r="O1622">
        <v>3.616333</v>
      </c>
      <c r="P1622">
        <v>3.9026290000000001</v>
      </c>
    </row>
    <row r="1623" spans="1:16">
      <c r="A1623" s="31">
        <v>9362003</v>
      </c>
      <c r="B1623">
        <v>936</v>
      </c>
      <c r="C1623" t="s">
        <v>76</v>
      </c>
      <c r="D1623">
        <v>2003</v>
      </c>
      <c r="E1623">
        <v>34.085000000000001</v>
      </c>
      <c r="F1623">
        <v>8.1050000000000004</v>
      </c>
      <c r="G1623">
        <v>17.7</v>
      </c>
      <c r="H1623">
        <v>5.375</v>
      </c>
      <c r="I1623">
        <v>25.584</v>
      </c>
      <c r="J1623">
        <v>20.690999999999999</v>
      </c>
      <c r="K1623">
        <v>26.98254</v>
      </c>
      <c r="L1623">
        <v>-7.4418600000000001E-2</v>
      </c>
      <c r="M1623">
        <v>-8.6559369999999998</v>
      </c>
      <c r="N1623">
        <v>-17.59694</v>
      </c>
      <c r="O1623">
        <v>-1.8779410000000001</v>
      </c>
      <c r="P1623">
        <v>3.9026290000000001</v>
      </c>
    </row>
    <row r="1624" spans="1:16">
      <c r="A1624" s="31">
        <v>9362004</v>
      </c>
      <c r="B1624">
        <v>936</v>
      </c>
      <c r="C1624" t="s">
        <v>76</v>
      </c>
      <c r="D1624">
        <v>2004</v>
      </c>
      <c r="E1624">
        <v>43.19</v>
      </c>
      <c r="F1624">
        <v>22.571000000000002</v>
      </c>
      <c r="G1624">
        <v>18.358000000000001</v>
      </c>
      <c r="H1624">
        <v>5.3719999999999999</v>
      </c>
      <c r="I1624">
        <v>26.748999999999999</v>
      </c>
      <c r="J1624">
        <v>20.9</v>
      </c>
      <c r="K1624">
        <v>21.08127</v>
      </c>
      <c r="L1624">
        <v>-5.5845100000000002E-2</v>
      </c>
      <c r="M1624">
        <v>1</v>
      </c>
      <c r="N1624">
        <v>4.3553030000000001</v>
      </c>
      <c r="O1624">
        <v>5.6779019999999996</v>
      </c>
      <c r="P1624">
        <v>3.9026290000000001</v>
      </c>
    </row>
    <row r="1625" spans="1:16">
      <c r="A1625" s="31">
        <v>9362005</v>
      </c>
      <c r="B1625">
        <v>936</v>
      </c>
      <c r="C1625" t="s">
        <v>76</v>
      </c>
      <c r="D1625">
        <v>2005</v>
      </c>
      <c r="E1625">
        <v>49.116</v>
      </c>
      <c r="F1625">
        <v>14.920999999999999</v>
      </c>
      <c r="G1625">
        <v>16.358000000000001</v>
      </c>
      <c r="H1625">
        <v>5.3730000000000002</v>
      </c>
      <c r="I1625">
        <v>29.667999999999999</v>
      </c>
      <c r="J1625">
        <v>22.382000000000001</v>
      </c>
      <c r="K1625">
        <v>12.06531</v>
      </c>
      <c r="L1625">
        <v>1.8611599999999999E-2</v>
      </c>
      <c r="M1625">
        <v>6.6213920000000002</v>
      </c>
      <c r="N1625">
        <v>9.8388829999999992</v>
      </c>
      <c r="O1625">
        <v>7.7304130000000004</v>
      </c>
      <c r="P1625">
        <v>3.9026290000000001</v>
      </c>
    </row>
    <row r="1626" spans="1:16">
      <c r="A1626" s="31">
        <v>9362006</v>
      </c>
      <c r="B1626">
        <v>936</v>
      </c>
      <c r="C1626" t="s">
        <v>76</v>
      </c>
      <c r="D1626">
        <v>2006</v>
      </c>
      <c r="E1626">
        <v>57.491999999999997</v>
      </c>
      <c r="F1626">
        <v>19.155999999999999</v>
      </c>
      <c r="G1626">
        <v>13.442</v>
      </c>
      <c r="H1626">
        <v>5.3730000000000002</v>
      </c>
      <c r="I1626">
        <v>28.471</v>
      </c>
      <c r="J1626">
        <v>21.445</v>
      </c>
      <c r="K1626">
        <v>14.56898</v>
      </c>
      <c r="L1626">
        <v>0</v>
      </c>
      <c r="M1626">
        <v>-4.3693169999999997</v>
      </c>
      <c r="N1626">
        <v>-4.2042780000000004</v>
      </c>
      <c r="O1626">
        <v>2.7319390000000001</v>
      </c>
      <c r="P1626">
        <v>3.9026290000000001</v>
      </c>
    </row>
    <row r="1627" spans="1:16">
      <c r="A1627" s="31">
        <v>9362007</v>
      </c>
      <c r="B1627">
        <v>936</v>
      </c>
      <c r="C1627" t="s">
        <v>76</v>
      </c>
      <c r="D1627">
        <v>2007</v>
      </c>
      <c r="E1627">
        <v>77.239000000000004</v>
      </c>
      <c r="F1627">
        <v>9.6780000000000008</v>
      </c>
      <c r="G1627">
        <v>11.217000000000001</v>
      </c>
      <c r="H1627">
        <v>5.3730000000000002</v>
      </c>
      <c r="I1627">
        <v>28.206</v>
      </c>
      <c r="J1627">
        <v>23.405999999999999</v>
      </c>
      <c r="K1627">
        <v>25.566099999999999</v>
      </c>
      <c r="L1627">
        <v>0</v>
      </c>
      <c r="M1627">
        <v>8.3781940000000006</v>
      </c>
      <c r="N1627">
        <v>-0.93951640000000003</v>
      </c>
      <c r="O1627">
        <v>4.2274459999999996</v>
      </c>
      <c r="P1627">
        <v>3.9026290000000001</v>
      </c>
    </row>
    <row r="1628" spans="1:16">
      <c r="A1628" s="31">
        <v>9362008</v>
      </c>
      <c r="B1628">
        <v>936</v>
      </c>
      <c r="C1628" t="s">
        <v>76</v>
      </c>
      <c r="D1628">
        <v>2008</v>
      </c>
      <c r="E1628">
        <v>97.17</v>
      </c>
      <c r="F1628">
        <v>4.1079999999999997</v>
      </c>
      <c r="G1628">
        <v>9.5920000000000005</v>
      </c>
      <c r="H1628">
        <v>5.3760000000000003</v>
      </c>
      <c r="I1628">
        <v>28.414000000000001</v>
      </c>
      <c r="J1628">
        <v>22.056000000000001</v>
      </c>
      <c r="K1628">
        <v>20.511469999999999</v>
      </c>
      <c r="L1628">
        <v>5.5803600000000002E-2</v>
      </c>
      <c r="M1628">
        <v>-6.1207830000000003</v>
      </c>
      <c r="N1628">
        <v>0.7320335</v>
      </c>
      <c r="O1628">
        <v>4.3448310000000001</v>
      </c>
      <c r="P1628">
        <v>3.9026290000000001</v>
      </c>
    </row>
    <row r="1629" spans="1:16">
      <c r="A1629" s="31">
        <v>9362009</v>
      </c>
      <c r="B1629">
        <v>936</v>
      </c>
      <c r="C1629" t="s">
        <v>76</v>
      </c>
      <c r="D1629">
        <v>2009</v>
      </c>
      <c r="E1629">
        <v>89.302000000000007</v>
      </c>
      <c r="F1629">
        <v>-18.908000000000001</v>
      </c>
      <c r="G1629">
        <v>12.092000000000001</v>
      </c>
      <c r="H1629">
        <v>5.3819999999999997</v>
      </c>
      <c r="I1629">
        <v>20.503</v>
      </c>
      <c r="J1629">
        <v>17.059000000000001</v>
      </c>
      <c r="K1629">
        <v>-8.8105530000000005</v>
      </c>
      <c r="L1629">
        <v>0.1114827</v>
      </c>
      <c r="M1629">
        <v>-29.292459999999998</v>
      </c>
      <c r="N1629">
        <v>-38.584600000000002</v>
      </c>
      <c r="O1629">
        <v>-9.3070620000000002</v>
      </c>
      <c r="P1629">
        <v>3.9026290000000001</v>
      </c>
    </row>
    <row r="1630" spans="1:16">
      <c r="A1630" s="31">
        <v>9362010</v>
      </c>
      <c r="B1630">
        <v>936</v>
      </c>
      <c r="C1630" t="s">
        <v>76</v>
      </c>
      <c r="D1630">
        <v>2010</v>
      </c>
      <c r="E1630">
        <v>90.472999999999999</v>
      </c>
      <c r="F1630">
        <v>16.617000000000001</v>
      </c>
      <c r="G1630">
        <v>14.483000000000001</v>
      </c>
      <c r="H1630">
        <v>5.39</v>
      </c>
      <c r="I1630">
        <v>23.84</v>
      </c>
      <c r="J1630">
        <v>19.172000000000001</v>
      </c>
      <c r="K1630">
        <v>1.2943089999999999</v>
      </c>
      <c r="L1630">
        <v>0.148423</v>
      </c>
      <c r="M1630">
        <v>11.021280000000001</v>
      </c>
      <c r="N1630">
        <v>13.997479999999999</v>
      </c>
      <c r="O1630">
        <v>9.3534269999999999</v>
      </c>
      <c r="P1630">
        <v>3.9026290000000001</v>
      </c>
    </row>
    <row r="1631" spans="1:16">
      <c r="A1631" s="31">
        <v>9362011</v>
      </c>
      <c r="B1631">
        <v>936</v>
      </c>
      <c r="C1631" t="s">
        <v>76</v>
      </c>
      <c r="D1631">
        <v>2011</v>
      </c>
      <c r="E1631">
        <v>99.234999999999999</v>
      </c>
      <c r="F1631">
        <v>7.8170000000000002</v>
      </c>
      <c r="G1631">
        <v>13.675000000000001</v>
      </c>
      <c r="H1631">
        <v>5.3920000000000003</v>
      </c>
      <c r="I1631">
        <v>25.212</v>
      </c>
      <c r="J1631">
        <v>20.308</v>
      </c>
      <c r="K1631">
        <v>8.8295460000000006</v>
      </c>
      <c r="L1631">
        <v>3.7092E-2</v>
      </c>
      <c r="M1631">
        <v>5.5938540000000003</v>
      </c>
      <c r="N1631">
        <v>5.4418530000000001</v>
      </c>
      <c r="O1631">
        <v>6.2657049999999996</v>
      </c>
      <c r="P1631">
        <v>3.9026290000000001</v>
      </c>
    </row>
    <row r="1632" spans="1:16">
      <c r="A1632" s="31">
        <v>9362012</v>
      </c>
      <c r="B1632">
        <v>936</v>
      </c>
      <c r="C1632" t="s">
        <v>76</v>
      </c>
      <c r="D1632">
        <v>2012</v>
      </c>
      <c r="E1632">
        <v>94.588999999999999</v>
      </c>
      <c r="F1632">
        <v>2.1059999999999999</v>
      </c>
      <c r="G1632">
        <v>13.975</v>
      </c>
      <c r="H1632">
        <v>5.4039999999999999</v>
      </c>
      <c r="I1632">
        <v>20.648</v>
      </c>
      <c r="J1632">
        <v>21.577000000000002</v>
      </c>
      <c r="K1632">
        <v>-4.9117759999999997</v>
      </c>
      <c r="L1632">
        <v>0.2220577</v>
      </c>
      <c r="M1632">
        <v>5.8812620000000004</v>
      </c>
      <c r="N1632">
        <v>-22.103840000000002</v>
      </c>
      <c r="O1632">
        <v>-2.6292930000000001</v>
      </c>
      <c r="P1632">
        <v>3.9026290000000001</v>
      </c>
    </row>
    <row r="1633" spans="1:16">
      <c r="A1633" s="31">
        <v>9362013</v>
      </c>
      <c r="B1633">
        <v>936</v>
      </c>
      <c r="C1633" t="s">
        <v>76</v>
      </c>
      <c r="D1633">
        <v>2013</v>
      </c>
      <c r="E1633">
        <v>98.878</v>
      </c>
      <c r="F1633">
        <v>5.625</v>
      </c>
      <c r="G1633">
        <v>14.257999999999999</v>
      </c>
      <c r="H1633">
        <v>5.4109999999999996</v>
      </c>
      <c r="I1633">
        <v>20.898</v>
      </c>
      <c r="J1633">
        <v>22.75</v>
      </c>
      <c r="K1633">
        <v>4.3376679999999999</v>
      </c>
      <c r="L1633">
        <v>0.12936610000000001</v>
      </c>
      <c r="M1633">
        <v>5.1560439999999996</v>
      </c>
      <c r="N1633">
        <v>1.1962870000000001</v>
      </c>
      <c r="O1633">
        <v>4.9326230000000004</v>
      </c>
      <c r="P1633">
        <v>3.9026290000000001</v>
      </c>
    </row>
    <row r="1634" spans="1:16">
      <c r="A1634" s="31">
        <v>9362014</v>
      </c>
      <c r="B1634">
        <v>936</v>
      </c>
      <c r="C1634" t="s">
        <v>76</v>
      </c>
      <c r="D1634">
        <v>2014</v>
      </c>
      <c r="E1634">
        <v>101.351</v>
      </c>
      <c r="F1634">
        <v>4.5469999999999997</v>
      </c>
      <c r="G1634">
        <v>13.183</v>
      </c>
      <c r="H1634">
        <v>5.4160000000000004</v>
      </c>
      <c r="I1634">
        <v>21.742999999999999</v>
      </c>
      <c r="J1634">
        <v>22.885000000000002</v>
      </c>
      <c r="K1634">
        <v>2.440035</v>
      </c>
      <c r="L1634">
        <v>9.2319100000000001E-2</v>
      </c>
      <c r="M1634">
        <v>0.58990600000000004</v>
      </c>
      <c r="N1634">
        <v>3.8863080000000001</v>
      </c>
      <c r="O1634">
        <v>5.6351560000000003</v>
      </c>
      <c r="P1634">
        <v>3.9026290000000001</v>
      </c>
    </row>
    <row r="1635" spans="1:16">
      <c r="A1635" s="31">
        <v>9362015</v>
      </c>
      <c r="B1635">
        <v>936</v>
      </c>
      <c r="C1635" t="s">
        <v>76</v>
      </c>
      <c r="D1635">
        <v>2015</v>
      </c>
      <c r="E1635">
        <v>88.512</v>
      </c>
      <c r="F1635">
        <v>8.5190000000000001</v>
      </c>
      <c r="G1635">
        <v>11.483000000000001</v>
      </c>
      <c r="H1635">
        <v>5.4210000000000003</v>
      </c>
      <c r="I1635">
        <v>24.253</v>
      </c>
      <c r="J1635">
        <v>22.161000000000001</v>
      </c>
      <c r="K1635">
        <v>-14.505380000000001</v>
      </c>
      <c r="L1635">
        <v>9.2233899999999994E-2</v>
      </c>
      <c r="M1635">
        <v>-3.267001</v>
      </c>
      <c r="N1635">
        <v>10.34924</v>
      </c>
      <c r="O1635">
        <v>7.6333799999999998</v>
      </c>
      <c r="P1635">
        <v>3.9026290000000001</v>
      </c>
    </row>
    <row r="1636" spans="1:16">
      <c r="A1636" s="31">
        <v>9362016</v>
      </c>
      <c r="B1636">
        <v>936</v>
      </c>
      <c r="C1636" t="s">
        <v>76</v>
      </c>
      <c r="D1636">
        <v>2016</v>
      </c>
      <c r="E1636">
        <v>89.691000000000003</v>
      </c>
      <c r="F1636">
        <v>4.8339999999999996</v>
      </c>
      <c r="G1636">
        <v>9.6829999999999998</v>
      </c>
      <c r="H1636">
        <v>5.4260000000000002</v>
      </c>
      <c r="I1636">
        <v>23.045999999999999</v>
      </c>
      <c r="J1636">
        <v>20.306000000000001</v>
      </c>
      <c r="K1636">
        <v>1.314513</v>
      </c>
      <c r="L1636">
        <v>9.2148900000000006E-2</v>
      </c>
      <c r="M1636">
        <v>-9.1352309999999992</v>
      </c>
      <c r="N1636">
        <v>-5.2373510000000003</v>
      </c>
      <c r="O1636">
        <v>2.31229</v>
      </c>
      <c r="P1636">
        <v>3.9026290000000001</v>
      </c>
    </row>
    <row r="1637" spans="1:16">
      <c r="A1637" s="31">
        <v>9362017</v>
      </c>
      <c r="B1637">
        <v>936</v>
      </c>
      <c r="C1637" t="s">
        <v>76</v>
      </c>
      <c r="D1637">
        <v>2017</v>
      </c>
      <c r="E1637">
        <v>95.460999999999999</v>
      </c>
      <c r="F1637">
        <v>3.907</v>
      </c>
      <c r="G1637">
        <v>8.1080000000000005</v>
      </c>
      <c r="H1637">
        <v>5.4349999999999996</v>
      </c>
      <c r="I1637">
        <v>22.931999999999999</v>
      </c>
      <c r="J1637">
        <v>21.018000000000001</v>
      </c>
      <c r="K1637">
        <v>6.0443530000000001</v>
      </c>
      <c r="L1637">
        <v>0.1655934</v>
      </c>
      <c r="M1637">
        <v>3.3875730000000002</v>
      </c>
      <c r="N1637">
        <v>-0.49712190000000001</v>
      </c>
      <c r="O1637">
        <v>4.3476990000000004</v>
      </c>
      <c r="P1637">
        <v>3.9026290000000001</v>
      </c>
    </row>
    <row r="1638" spans="1:16">
      <c r="A1638" s="31">
        <v>9362018</v>
      </c>
      <c r="B1638">
        <v>936</v>
      </c>
      <c r="C1638" t="s">
        <v>76</v>
      </c>
      <c r="D1638">
        <v>2018</v>
      </c>
      <c r="E1638">
        <v>105.75</v>
      </c>
      <c r="F1638">
        <v>4.9470000000000001</v>
      </c>
      <c r="G1638">
        <v>6.5419999999999998</v>
      </c>
      <c r="H1638">
        <v>5.4429999999999996</v>
      </c>
      <c r="I1638">
        <v>23.199000000000002</v>
      </c>
      <c r="J1638">
        <v>20.994</v>
      </c>
      <c r="K1638">
        <v>9.7295499999999997</v>
      </c>
      <c r="L1638">
        <v>0.14697779999999999</v>
      </c>
      <c r="M1638">
        <v>-0.1143184</v>
      </c>
      <c r="N1638">
        <v>1.1509119999999999</v>
      </c>
      <c r="O1638">
        <v>4.7582490000000002</v>
      </c>
      <c r="P1638">
        <v>3.9026290000000001</v>
      </c>
    </row>
    <row r="1639" spans="1:16">
      <c r="A1639" s="31">
        <v>9362019</v>
      </c>
      <c r="B1639">
        <v>936</v>
      </c>
      <c r="C1639" t="s">
        <v>76</v>
      </c>
      <c r="D1639">
        <v>2019</v>
      </c>
      <c r="E1639">
        <v>105.09099999999999</v>
      </c>
      <c r="F1639">
        <v>2.0910000000000002</v>
      </c>
      <c r="G1639">
        <v>5.758</v>
      </c>
      <c r="H1639">
        <v>5.45</v>
      </c>
      <c r="I1639">
        <v>23.559000000000001</v>
      </c>
      <c r="J1639">
        <v>20.846</v>
      </c>
      <c r="K1639">
        <v>-0.62707559999999996</v>
      </c>
      <c r="L1639">
        <v>0.12844040000000001</v>
      </c>
      <c r="M1639">
        <v>-0.7099683</v>
      </c>
      <c r="N1639">
        <v>1.528078</v>
      </c>
      <c r="O1639">
        <v>4.8469600000000002</v>
      </c>
    </row>
    <row r="1640" spans="1:16">
      <c r="A1640" s="31">
        <v>9362020</v>
      </c>
      <c r="B1640">
        <v>936</v>
      </c>
      <c r="C1640" t="s">
        <v>76</v>
      </c>
      <c r="D1640">
        <v>2020</v>
      </c>
      <c r="E1640">
        <v>104.08799999999999</v>
      </c>
      <c r="F1640">
        <v>-8.5399999999999991</v>
      </c>
      <c r="G1640">
        <v>6.6749999999999998</v>
      </c>
      <c r="H1640">
        <v>5.4580000000000002</v>
      </c>
      <c r="I1640">
        <v>16.872</v>
      </c>
      <c r="J1640">
        <v>16.422000000000001</v>
      </c>
      <c r="K1640">
        <v>-0.96360769999999996</v>
      </c>
      <c r="L1640">
        <v>0.1465738</v>
      </c>
      <c r="M1640">
        <v>-26.93947</v>
      </c>
      <c r="N1640">
        <v>-39.633710000000001</v>
      </c>
      <c r="O1640">
        <v>-9.5447000000000006</v>
      </c>
    </row>
    <row r="1641" spans="1:16">
      <c r="A1641" s="31">
        <v>9362021</v>
      </c>
      <c r="B1641">
        <v>936</v>
      </c>
      <c r="C1641" t="s">
        <v>76</v>
      </c>
      <c r="D1641">
        <v>2021</v>
      </c>
      <c r="E1641">
        <v>117.664</v>
      </c>
      <c r="F1641">
        <v>11.458</v>
      </c>
      <c r="G1641">
        <v>7.3</v>
      </c>
      <c r="H1641">
        <v>5.4649999999999999</v>
      </c>
      <c r="I1641">
        <v>18.823</v>
      </c>
      <c r="J1641">
        <v>17.623000000000001</v>
      </c>
      <c r="K1641">
        <v>11.537940000000001</v>
      </c>
      <c r="L1641">
        <v>0.1280878</v>
      </c>
      <c r="M1641">
        <v>6.8149579999999998</v>
      </c>
      <c r="N1641">
        <v>10.364979999999999</v>
      </c>
      <c r="O1641">
        <v>8.0022880000000001</v>
      </c>
    </row>
    <row r="1642" spans="1:16">
      <c r="A1642" s="31">
        <v>9362022</v>
      </c>
      <c r="B1642">
        <v>936</v>
      </c>
      <c r="C1642" t="s">
        <v>76</v>
      </c>
      <c r="D1642">
        <v>2022</v>
      </c>
      <c r="E1642">
        <v>127.34699999999999</v>
      </c>
      <c r="F1642">
        <v>5.8310000000000004</v>
      </c>
      <c r="G1642">
        <v>6.7</v>
      </c>
      <c r="H1642">
        <v>5.4729999999999999</v>
      </c>
      <c r="I1642">
        <v>21.751000000000001</v>
      </c>
      <c r="J1642">
        <v>19.773</v>
      </c>
      <c r="K1642">
        <v>7.6036339999999996</v>
      </c>
      <c r="L1642">
        <v>0.1461721</v>
      </c>
      <c r="M1642">
        <v>10.87341</v>
      </c>
      <c r="N1642">
        <v>13.461449999999999</v>
      </c>
      <c r="O1642">
        <v>9.1703170000000007</v>
      </c>
    </row>
    <row r="1643" spans="1:16">
      <c r="A1643" s="31">
        <v>9362023</v>
      </c>
      <c r="B1643">
        <v>936</v>
      </c>
      <c r="C1643" t="s">
        <v>76</v>
      </c>
      <c r="D1643">
        <v>2023</v>
      </c>
      <c r="E1643">
        <v>135.459</v>
      </c>
      <c r="F1643">
        <v>6.27</v>
      </c>
      <c r="G1643">
        <v>6.3</v>
      </c>
      <c r="H1643">
        <v>5.48</v>
      </c>
      <c r="I1643">
        <v>23.376999999999999</v>
      </c>
      <c r="J1643">
        <v>20.646999999999998</v>
      </c>
      <c r="K1643">
        <v>5.9885279999999996</v>
      </c>
      <c r="L1643">
        <v>0.1277372</v>
      </c>
      <c r="M1643">
        <v>4.23306</v>
      </c>
      <c r="N1643">
        <v>6.9555540000000002</v>
      </c>
      <c r="O1643">
        <v>6.7951269999999999</v>
      </c>
    </row>
    <row r="1644" spans="1:16">
      <c r="A1644" s="31">
        <v>9362024</v>
      </c>
      <c r="B1644">
        <v>936</v>
      </c>
      <c r="C1644" t="s">
        <v>76</v>
      </c>
      <c r="D1644">
        <v>2024</v>
      </c>
      <c r="E1644">
        <v>143.03800000000001</v>
      </c>
      <c r="F1644">
        <v>5.0650000000000004</v>
      </c>
      <c r="G1644">
        <v>6.1</v>
      </c>
      <c r="H1644">
        <v>5.4880000000000004</v>
      </c>
      <c r="I1644">
        <v>23.584</v>
      </c>
      <c r="J1644">
        <v>21.158999999999999</v>
      </c>
      <c r="K1644">
        <v>5.2985920000000002</v>
      </c>
      <c r="L1644">
        <v>0.1457726</v>
      </c>
      <c r="M1644">
        <v>2.4197739999999999</v>
      </c>
      <c r="N1644">
        <v>0.87771370000000004</v>
      </c>
      <c r="O1644">
        <v>4.7511830000000002</v>
      </c>
    </row>
    <row r="1645" spans="1:16">
      <c r="A1645" s="31">
        <v>9362025</v>
      </c>
      <c r="B1645">
        <v>936</v>
      </c>
      <c r="C1645" t="s">
        <v>76</v>
      </c>
      <c r="D1645">
        <v>2025</v>
      </c>
      <c r="E1645">
        <v>150.566</v>
      </c>
      <c r="F1645">
        <v>5.2119999999999997</v>
      </c>
      <c r="G1645">
        <v>6</v>
      </c>
      <c r="H1645">
        <v>5.4950000000000001</v>
      </c>
      <c r="I1645">
        <v>23.385000000000002</v>
      </c>
      <c r="J1645">
        <v>21.175999999999998</v>
      </c>
      <c r="K1645">
        <v>4.9998009999999997</v>
      </c>
      <c r="L1645">
        <v>0.12738849999999999</v>
      </c>
      <c r="M1645">
        <v>8.0279600000000007E-2</v>
      </c>
      <c r="N1645">
        <v>-0.85097279999999997</v>
      </c>
      <c r="O1645">
        <v>4.089664</v>
      </c>
    </row>
    <row r="1646" spans="1:16">
      <c r="A1646" s="31">
        <v>9362026</v>
      </c>
      <c r="B1646">
        <v>936</v>
      </c>
      <c r="C1646" t="s">
        <v>76</v>
      </c>
      <c r="D1646">
        <v>2026</v>
      </c>
      <c r="E1646">
        <v>157.65700000000001</v>
      </c>
      <c r="F1646">
        <v>4.5759999999999996</v>
      </c>
      <c r="G1646">
        <v>5.95</v>
      </c>
      <c r="H1646">
        <v>5.5030000000000001</v>
      </c>
      <c r="I1646">
        <v>23.055</v>
      </c>
      <c r="J1646">
        <v>21.457999999999998</v>
      </c>
      <c r="K1646">
        <v>4.4977390000000002</v>
      </c>
      <c r="L1646">
        <v>0.14537530000000001</v>
      </c>
      <c r="M1646">
        <v>1.314195</v>
      </c>
      <c r="N1646">
        <v>-1.43136</v>
      </c>
      <c r="O1646">
        <v>3.954752</v>
      </c>
    </row>
    <row r="1647" spans="1:16">
      <c r="A1647" s="31">
        <v>9391980</v>
      </c>
      <c r="B1647">
        <v>939</v>
      </c>
      <c r="C1647" t="s">
        <v>8</v>
      </c>
      <c r="D1647">
        <v>1980</v>
      </c>
    </row>
    <row r="1648" spans="1:16">
      <c r="A1648" s="31">
        <v>9391981</v>
      </c>
      <c r="B1648">
        <v>939</v>
      </c>
      <c r="C1648" t="s">
        <v>8</v>
      </c>
      <c r="D1648">
        <v>1981</v>
      </c>
    </row>
    <row r="1649" spans="1:15">
      <c r="A1649" s="31">
        <v>9391982</v>
      </c>
      <c r="B1649">
        <v>939</v>
      </c>
      <c r="C1649" t="s">
        <v>8</v>
      </c>
      <c r="D1649">
        <v>1982</v>
      </c>
    </row>
    <row r="1650" spans="1:15">
      <c r="A1650" s="31">
        <v>9391983</v>
      </c>
      <c r="B1650">
        <v>939</v>
      </c>
      <c r="C1650" t="s">
        <v>8</v>
      </c>
      <c r="D1650">
        <v>1983</v>
      </c>
    </row>
    <row r="1651" spans="1:15">
      <c r="A1651" s="31">
        <v>9391984</v>
      </c>
      <c r="B1651">
        <v>939</v>
      </c>
      <c r="C1651" t="s">
        <v>8</v>
      </c>
      <c r="D1651">
        <v>1984</v>
      </c>
    </row>
    <row r="1652" spans="1:15">
      <c r="A1652" s="31">
        <v>9391985</v>
      </c>
      <c r="B1652">
        <v>939</v>
      </c>
      <c r="C1652" t="s">
        <v>8</v>
      </c>
      <c r="D1652">
        <v>1985</v>
      </c>
    </row>
    <row r="1653" spans="1:15">
      <c r="A1653" s="31">
        <v>9391986</v>
      </c>
      <c r="B1653">
        <v>939</v>
      </c>
      <c r="C1653" t="s">
        <v>8</v>
      </c>
      <c r="D1653">
        <v>1986</v>
      </c>
    </row>
    <row r="1654" spans="1:15">
      <c r="A1654" s="31">
        <v>9391987</v>
      </c>
      <c r="B1654">
        <v>939</v>
      </c>
      <c r="C1654" t="s">
        <v>8</v>
      </c>
      <c r="D1654">
        <v>1987</v>
      </c>
    </row>
    <row r="1655" spans="1:15">
      <c r="A1655" s="31">
        <v>9391988</v>
      </c>
      <c r="B1655">
        <v>939</v>
      </c>
      <c r="C1655" t="s">
        <v>8</v>
      </c>
      <c r="D1655">
        <v>1988</v>
      </c>
    </row>
    <row r="1656" spans="1:15">
      <c r="A1656" s="31">
        <v>9391989</v>
      </c>
      <c r="B1656">
        <v>939</v>
      </c>
      <c r="C1656" t="s">
        <v>8</v>
      </c>
      <c r="D1656">
        <v>1989</v>
      </c>
    </row>
    <row r="1657" spans="1:15">
      <c r="A1657" s="31">
        <v>9391990</v>
      </c>
      <c r="B1657">
        <v>939</v>
      </c>
      <c r="C1657" t="s">
        <v>8</v>
      </c>
      <c r="D1657">
        <v>1990</v>
      </c>
    </row>
    <row r="1658" spans="1:15">
      <c r="A1658" s="31">
        <v>9391991</v>
      </c>
      <c r="B1658">
        <v>939</v>
      </c>
      <c r="C1658" t="s">
        <v>8</v>
      </c>
      <c r="D1658">
        <v>1991</v>
      </c>
    </row>
    <row r="1659" spans="1:15">
      <c r="A1659" s="31">
        <v>9391992</v>
      </c>
      <c r="B1659">
        <v>939</v>
      </c>
      <c r="C1659" t="s">
        <v>8</v>
      </c>
      <c r="D1659">
        <v>1992</v>
      </c>
    </row>
    <row r="1660" spans="1:15">
      <c r="A1660" s="31">
        <v>9391993</v>
      </c>
      <c r="B1660">
        <v>939</v>
      </c>
      <c r="C1660" t="s">
        <v>8</v>
      </c>
      <c r="D1660">
        <v>1993</v>
      </c>
      <c r="E1660">
        <v>1.788</v>
      </c>
      <c r="G1660">
        <v>6.5259999999999998</v>
      </c>
      <c r="H1660">
        <v>1.4990000000000001</v>
      </c>
      <c r="I1660">
        <v>25.771999999999998</v>
      </c>
      <c r="J1660">
        <v>26.484999999999999</v>
      </c>
    </row>
    <row r="1661" spans="1:15">
      <c r="A1661" s="31">
        <v>9391994</v>
      </c>
      <c r="B1661">
        <v>939</v>
      </c>
      <c r="C1661" t="s">
        <v>8</v>
      </c>
      <c r="D1661">
        <v>1994</v>
      </c>
      <c r="E1661">
        <v>2.5049999999999999</v>
      </c>
      <c r="F1661">
        <v>37.323999999999998</v>
      </c>
      <c r="G1661">
        <v>7.5460000000000003</v>
      </c>
      <c r="H1661">
        <v>1.4650000000000001</v>
      </c>
      <c r="I1661">
        <v>26.635000000000002</v>
      </c>
      <c r="J1661">
        <v>19.507000000000001</v>
      </c>
      <c r="K1661">
        <v>28.62276</v>
      </c>
      <c r="L1661">
        <v>-2.3208190000000002</v>
      </c>
      <c r="M1661">
        <v>-35.771769999999997</v>
      </c>
      <c r="N1661">
        <v>3.2400980000000001</v>
      </c>
      <c r="O1661">
        <v>2.1826859999999999</v>
      </c>
    </row>
    <row r="1662" spans="1:15">
      <c r="A1662" s="31">
        <v>9391995</v>
      </c>
      <c r="B1662">
        <v>939</v>
      </c>
      <c r="C1662" t="s">
        <v>8</v>
      </c>
      <c r="D1662">
        <v>1995</v>
      </c>
      <c r="E1662">
        <v>3.9049999999999998</v>
      </c>
      <c r="F1662">
        <v>19.382000000000001</v>
      </c>
      <c r="G1662">
        <v>9.6449999999999996</v>
      </c>
      <c r="H1662">
        <v>1.4370000000000001</v>
      </c>
      <c r="I1662">
        <v>26.437999999999999</v>
      </c>
      <c r="J1662">
        <v>20.321999999999999</v>
      </c>
      <c r="K1662">
        <v>35.851469999999999</v>
      </c>
      <c r="L1662">
        <v>-1.948504</v>
      </c>
      <c r="M1662">
        <v>4.0104319999999998</v>
      </c>
      <c r="N1662">
        <v>-0.74513960000000001</v>
      </c>
      <c r="O1662">
        <v>2.5019290000000001</v>
      </c>
    </row>
    <row r="1663" spans="1:15">
      <c r="A1663" s="31">
        <v>9391996</v>
      </c>
      <c r="B1663">
        <v>939</v>
      </c>
      <c r="C1663" t="s">
        <v>8</v>
      </c>
      <c r="D1663">
        <v>1996</v>
      </c>
      <c r="E1663">
        <v>4.7789999999999999</v>
      </c>
      <c r="F1663">
        <v>2.4569999999999999</v>
      </c>
      <c r="G1663">
        <v>9.8810000000000002</v>
      </c>
      <c r="H1663">
        <v>1.4159999999999999</v>
      </c>
      <c r="I1663">
        <v>27.52</v>
      </c>
      <c r="J1663">
        <v>19.838999999999999</v>
      </c>
      <c r="K1663">
        <v>18.288350000000001</v>
      </c>
      <c r="L1663">
        <v>-1.4830509999999999</v>
      </c>
      <c r="M1663">
        <v>-2.4345979999999998</v>
      </c>
      <c r="N1663">
        <v>3.931686</v>
      </c>
      <c r="O1663">
        <v>4.2200680000000004</v>
      </c>
    </row>
    <row r="1664" spans="1:15">
      <c r="A1664" s="31">
        <v>9391997</v>
      </c>
      <c r="B1664">
        <v>939</v>
      </c>
      <c r="C1664" t="s">
        <v>8</v>
      </c>
      <c r="D1664">
        <v>1997</v>
      </c>
      <c r="E1664">
        <v>5.1529999999999996</v>
      </c>
      <c r="F1664">
        <v>11.986000000000001</v>
      </c>
      <c r="G1664">
        <v>9.65</v>
      </c>
      <c r="H1664">
        <v>1.4</v>
      </c>
      <c r="I1664">
        <v>30.765999999999998</v>
      </c>
      <c r="J1664">
        <v>21.693999999999999</v>
      </c>
      <c r="K1664">
        <v>7.2579079999999996</v>
      </c>
      <c r="L1664">
        <v>-1.142857</v>
      </c>
      <c r="M1664">
        <v>8.5507519999999992</v>
      </c>
      <c r="N1664">
        <v>10.550610000000001</v>
      </c>
      <c r="O1664">
        <v>7.0477850000000002</v>
      </c>
    </row>
    <row r="1665" spans="1:16">
      <c r="A1665" s="31">
        <v>9391998</v>
      </c>
      <c r="B1665">
        <v>939</v>
      </c>
      <c r="C1665" t="s">
        <v>8</v>
      </c>
      <c r="D1665">
        <v>1998</v>
      </c>
      <c r="E1665">
        <v>5.67</v>
      </c>
      <c r="F1665">
        <v>11.339</v>
      </c>
      <c r="G1665">
        <v>9.8309999999999995</v>
      </c>
      <c r="H1665">
        <v>1.3859999999999999</v>
      </c>
      <c r="I1665">
        <v>31.667999999999999</v>
      </c>
      <c r="J1665">
        <v>21.943999999999999</v>
      </c>
      <c r="K1665">
        <v>9.1181660000000004</v>
      </c>
      <c r="L1665">
        <v>-1.0101009999999999</v>
      </c>
      <c r="M1665">
        <v>1.1392640000000001</v>
      </c>
      <c r="N1665">
        <v>2.8483010000000002</v>
      </c>
      <c r="O1665">
        <v>4.3811929999999997</v>
      </c>
    </row>
    <row r="1666" spans="1:16">
      <c r="A1666" s="31">
        <v>9391999</v>
      </c>
      <c r="B1666">
        <v>939</v>
      </c>
      <c r="C1666" t="s">
        <v>8</v>
      </c>
      <c r="D1666">
        <v>1999</v>
      </c>
      <c r="E1666">
        <v>5.7770000000000001</v>
      </c>
      <c r="F1666">
        <v>-9.3170000000000002</v>
      </c>
      <c r="G1666">
        <v>12.275</v>
      </c>
      <c r="H1666">
        <v>1.39</v>
      </c>
      <c r="I1666">
        <v>25.881</v>
      </c>
      <c r="J1666">
        <v>21.661999999999999</v>
      </c>
      <c r="K1666">
        <v>1.8521719999999999</v>
      </c>
      <c r="L1666">
        <v>0.28776980000000002</v>
      </c>
      <c r="M1666">
        <v>-1.3018190000000001</v>
      </c>
      <c r="N1666">
        <v>-22.360029999999998</v>
      </c>
      <c r="O1666">
        <v>-2.8956680000000001</v>
      </c>
    </row>
    <row r="1667" spans="1:16">
      <c r="A1667" s="31">
        <v>9392000</v>
      </c>
      <c r="B1667">
        <v>939</v>
      </c>
      <c r="C1667" t="s">
        <v>8</v>
      </c>
      <c r="D1667">
        <v>2000</v>
      </c>
      <c r="E1667">
        <v>5.7140000000000004</v>
      </c>
      <c r="F1667">
        <v>-5.3520000000000003</v>
      </c>
      <c r="G1667">
        <v>14.598000000000001</v>
      </c>
      <c r="H1667">
        <v>1.397</v>
      </c>
      <c r="I1667">
        <v>28.437999999999999</v>
      </c>
      <c r="J1667">
        <v>23.035</v>
      </c>
      <c r="K1667">
        <v>-1.102555</v>
      </c>
      <c r="L1667">
        <v>0.50107369999999996</v>
      </c>
      <c r="M1667">
        <v>5.9604949999999999</v>
      </c>
      <c r="N1667">
        <v>8.9914900000000006</v>
      </c>
      <c r="O1667">
        <v>7.8371300000000002</v>
      </c>
      <c r="P1667">
        <v>3.8679329999999998</v>
      </c>
    </row>
    <row r="1668" spans="1:16">
      <c r="A1668" s="31">
        <v>9392001</v>
      </c>
      <c r="B1668">
        <v>939</v>
      </c>
      <c r="C1668" t="s">
        <v>8</v>
      </c>
      <c r="D1668">
        <v>2001</v>
      </c>
      <c r="E1668">
        <v>6.274</v>
      </c>
      <c r="F1668">
        <v>12.363</v>
      </c>
      <c r="G1668">
        <v>13.009</v>
      </c>
      <c r="H1668">
        <v>1.3879999999999999</v>
      </c>
      <c r="I1668">
        <v>29.559000000000001</v>
      </c>
      <c r="J1668">
        <v>22.463999999999999</v>
      </c>
      <c r="K1668">
        <v>8.9257249999999999</v>
      </c>
      <c r="L1668">
        <v>-0.64841499999999996</v>
      </c>
      <c r="M1668">
        <v>-2.5418449999999999</v>
      </c>
      <c r="N1668">
        <v>3.7924150000000001</v>
      </c>
      <c r="O1668">
        <v>4.875337</v>
      </c>
      <c r="P1668">
        <v>3.8679329999999998</v>
      </c>
    </row>
    <row r="1669" spans="1:16">
      <c r="A1669" s="31">
        <v>9392002</v>
      </c>
      <c r="B1669">
        <v>939</v>
      </c>
      <c r="C1669" t="s">
        <v>8</v>
      </c>
      <c r="D1669">
        <v>2002</v>
      </c>
      <c r="E1669">
        <v>7.3959999999999999</v>
      </c>
      <c r="F1669">
        <v>13.287000000000001</v>
      </c>
      <c r="G1669">
        <v>11.227</v>
      </c>
      <c r="H1669">
        <v>1.379</v>
      </c>
      <c r="I1669">
        <v>32.920999999999999</v>
      </c>
      <c r="J1669">
        <v>21.861000000000001</v>
      </c>
      <c r="K1669">
        <v>15.170360000000001</v>
      </c>
      <c r="L1669">
        <v>-0.65264679999999997</v>
      </c>
      <c r="M1669">
        <v>-2.758337</v>
      </c>
      <c r="N1669">
        <v>10.21233</v>
      </c>
      <c r="O1669">
        <v>6.976318</v>
      </c>
      <c r="P1669">
        <v>3.8679329999999998</v>
      </c>
    </row>
    <row r="1670" spans="1:16">
      <c r="A1670" s="31">
        <v>9392003</v>
      </c>
      <c r="B1670">
        <v>939</v>
      </c>
      <c r="C1670" t="s">
        <v>8</v>
      </c>
      <c r="D1670">
        <v>2003</v>
      </c>
      <c r="E1670">
        <v>9.8949999999999996</v>
      </c>
      <c r="F1670">
        <v>14.002000000000001</v>
      </c>
      <c r="G1670">
        <v>10.342000000000001</v>
      </c>
      <c r="H1670">
        <v>1.371</v>
      </c>
      <c r="I1670">
        <v>35.186</v>
      </c>
      <c r="J1670">
        <v>22.32</v>
      </c>
      <c r="K1670">
        <v>25.255179999999999</v>
      </c>
      <c r="L1670">
        <v>-0.58351569999999997</v>
      </c>
      <c r="M1670">
        <v>2.0564520000000002</v>
      </c>
      <c r="N1670">
        <v>6.4372189999999998</v>
      </c>
      <c r="O1670">
        <v>5.9521759999999997</v>
      </c>
      <c r="P1670">
        <v>3.8679329999999998</v>
      </c>
    </row>
    <row r="1671" spans="1:16">
      <c r="A1671" s="31">
        <v>9392004</v>
      </c>
      <c r="B1671">
        <v>939</v>
      </c>
      <c r="C1671" t="s">
        <v>8</v>
      </c>
      <c r="D1671">
        <v>2004</v>
      </c>
      <c r="E1671">
        <v>12.157</v>
      </c>
      <c r="F1671">
        <v>16.135999999999999</v>
      </c>
      <c r="G1671">
        <v>10.14</v>
      </c>
      <c r="H1671">
        <v>1.363</v>
      </c>
      <c r="I1671">
        <v>34.659999999999997</v>
      </c>
      <c r="J1671">
        <v>22.736000000000001</v>
      </c>
      <c r="K1671">
        <v>18.606560000000002</v>
      </c>
      <c r="L1671">
        <v>-0.58694060000000003</v>
      </c>
      <c r="M1671">
        <v>1.8296969999999999</v>
      </c>
      <c r="N1671">
        <v>-1.5176000000000001</v>
      </c>
      <c r="O1671">
        <v>3.3251909999999998</v>
      </c>
      <c r="P1671">
        <v>3.8679329999999998</v>
      </c>
    </row>
    <row r="1672" spans="1:16">
      <c r="A1672" s="31">
        <v>9392005</v>
      </c>
      <c r="B1672">
        <v>939</v>
      </c>
      <c r="C1672" t="s">
        <v>8</v>
      </c>
      <c r="D1672">
        <v>2005</v>
      </c>
      <c r="E1672">
        <v>14.117000000000001</v>
      </c>
      <c r="F1672">
        <v>16.7</v>
      </c>
      <c r="G1672">
        <v>8.0310000000000006</v>
      </c>
      <c r="H1672">
        <v>1.355</v>
      </c>
      <c r="I1672">
        <v>33.375999999999998</v>
      </c>
      <c r="J1672">
        <v>24.693000000000001</v>
      </c>
      <c r="K1672">
        <v>13.88397</v>
      </c>
      <c r="L1672">
        <v>-0.59040590000000004</v>
      </c>
      <c r="M1672">
        <v>7.9253229999999997</v>
      </c>
      <c r="N1672">
        <v>-3.8470759999999999</v>
      </c>
      <c r="O1672">
        <v>2.757638</v>
      </c>
      <c r="P1672">
        <v>3.8679329999999998</v>
      </c>
    </row>
    <row r="1673" spans="1:16">
      <c r="A1673" s="31">
        <v>9392006</v>
      </c>
      <c r="B1673">
        <v>939</v>
      </c>
      <c r="C1673" t="s">
        <v>8</v>
      </c>
      <c r="D1673">
        <v>2006</v>
      </c>
      <c r="E1673">
        <v>17.036000000000001</v>
      </c>
      <c r="F1673">
        <v>20.702999999999999</v>
      </c>
      <c r="G1673">
        <v>5.9119999999999999</v>
      </c>
      <c r="H1673">
        <v>1.347</v>
      </c>
      <c r="I1673">
        <v>39.856999999999999</v>
      </c>
      <c r="J1673">
        <v>24.92</v>
      </c>
      <c r="K1673">
        <v>17.1343</v>
      </c>
      <c r="L1673">
        <v>-0.59391240000000001</v>
      </c>
      <c r="M1673">
        <v>0.91091500000000003</v>
      </c>
      <c r="N1673">
        <v>16.260629999999999</v>
      </c>
      <c r="O1673">
        <v>9.1367440000000002</v>
      </c>
      <c r="P1673">
        <v>3.8679329999999998</v>
      </c>
    </row>
    <row r="1674" spans="1:16">
      <c r="A1674" s="31">
        <v>9392007</v>
      </c>
      <c r="B1674">
        <v>939</v>
      </c>
      <c r="C1674" t="s">
        <v>8</v>
      </c>
      <c r="D1674">
        <v>2007</v>
      </c>
      <c r="E1674">
        <v>22.472999999999999</v>
      </c>
      <c r="F1674">
        <v>12.981999999999999</v>
      </c>
      <c r="G1674">
        <v>4.5919999999999996</v>
      </c>
      <c r="H1674">
        <v>1.341</v>
      </c>
      <c r="I1674">
        <v>40.014000000000003</v>
      </c>
      <c r="J1674">
        <v>25.152000000000001</v>
      </c>
      <c r="K1674">
        <v>24.193480000000001</v>
      </c>
      <c r="L1674">
        <v>-0.44742729999999997</v>
      </c>
      <c r="M1674">
        <v>0.92239179999999998</v>
      </c>
      <c r="N1674">
        <v>0.39236270000000001</v>
      </c>
      <c r="O1674">
        <v>4.0412109999999997</v>
      </c>
      <c r="P1674">
        <v>3.8679329999999998</v>
      </c>
    </row>
    <row r="1675" spans="1:16">
      <c r="A1675" s="31">
        <v>9392008</v>
      </c>
      <c r="B1675">
        <v>939</v>
      </c>
      <c r="C1675" t="s">
        <v>8</v>
      </c>
      <c r="D1675">
        <v>2008</v>
      </c>
      <c r="E1675">
        <v>24.463000000000001</v>
      </c>
      <c r="F1675">
        <v>-6.1589999999999998</v>
      </c>
      <c r="G1675">
        <v>5.4550000000000001</v>
      </c>
      <c r="H1675">
        <v>1.337</v>
      </c>
      <c r="I1675">
        <v>31.596</v>
      </c>
      <c r="J1675">
        <v>22.949000000000002</v>
      </c>
      <c r="K1675">
        <v>8.1347339999999999</v>
      </c>
      <c r="L1675">
        <v>-0.29917729999999998</v>
      </c>
      <c r="M1675">
        <v>-9.5995460000000001</v>
      </c>
      <c r="N1675">
        <v>-26.642610000000001</v>
      </c>
      <c r="O1675">
        <v>-5.0743119999999999</v>
      </c>
      <c r="P1675">
        <v>3.8679329999999998</v>
      </c>
    </row>
    <row r="1676" spans="1:16">
      <c r="A1676" s="31">
        <v>9392009</v>
      </c>
      <c r="B1676">
        <v>939</v>
      </c>
      <c r="C1676" t="s">
        <v>8</v>
      </c>
      <c r="D1676">
        <v>2009</v>
      </c>
      <c r="E1676">
        <v>19.803999999999998</v>
      </c>
      <c r="F1676">
        <v>-30.603999999999999</v>
      </c>
      <c r="G1676">
        <v>13.548999999999999</v>
      </c>
      <c r="H1676">
        <v>1.335</v>
      </c>
      <c r="I1676">
        <v>20.891999999999999</v>
      </c>
      <c r="J1676">
        <v>23.428000000000001</v>
      </c>
      <c r="K1676">
        <v>-23.525549999999999</v>
      </c>
      <c r="L1676">
        <v>-0.14981269999999999</v>
      </c>
      <c r="M1676">
        <v>2.044562</v>
      </c>
      <c r="N1676">
        <v>-51.234920000000002</v>
      </c>
      <c r="O1676">
        <v>-12.652279999999999</v>
      </c>
      <c r="P1676">
        <v>3.8679329999999998</v>
      </c>
    </row>
    <row r="1677" spans="1:16">
      <c r="A1677" s="31">
        <v>9392010</v>
      </c>
      <c r="B1677">
        <v>939</v>
      </c>
      <c r="C1677" t="s">
        <v>8</v>
      </c>
      <c r="D1677">
        <v>2010</v>
      </c>
      <c r="E1677">
        <v>19.73</v>
      </c>
      <c r="F1677">
        <v>21.254999999999999</v>
      </c>
      <c r="G1677">
        <v>16.707000000000001</v>
      </c>
      <c r="H1677">
        <v>1.331</v>
      </c>
      <c r="I1677">
        <v>21.513999999999999</v>
      </c>
      <c r="J1677">
        <v>23.283000000000001</v>
      </c>
      <c r="K1677">
        <v>-0.37506339999999999</v>
      </c>
      <c r="L1677">
        <v>-0.30052590000000001</v>
      </c>
      <c r="M1677">
        <v>-0.62277199999999999</v>
      </c>
      <c r="N1677">
        <v>2.8911410000000002</v>
      </c>
      <c r="O1677">
        <v>4.936051</v>
      </c>
      <c r="P1677">
        <v>3.8679329999999998</v>
      </c>
    </row>
    <row r="1678" spans="1:16">
      <c r="A1678" s="31">
        <v>9392011</v>
      </c>
      <c r="B1678">
        <v>939</v>
      </c>
      <c r="C1678" t="s">
        <v>8</v>
      </c>
      <c r="D1678">
        <v>2011</v>
      </c>
      <c r="E1678">
        <v>23.420999999999999</v>
      </c>
      <c r="F1678">
        <v>27.189</v>
      </c>
      <c r="G1678">
        <v>12.324999999999999</v>
      </c>
      <c r="H1678">
        <v>1.327</v>
      </c>
      <c r="I1678">
        <v>25.446999999999999</v>
      </c>
      <c r="J1678">
        <v>26.751000000000001</v>
      </c>
      <c r="K1678">
        <v>15.759359999999999</v>
      </c>
      <c r="L1678">
        <v>-0.30143180000000003</v>
      </c>
      <c r="M1678">
        <v>12.964</v>
      </c>
      <c r="N1678">
        <v>15.45565</v>
      </c>
      <c r="O1678">
        <v>9.5175380000000001</v>
      </c>
      <c r="P1678">
        <v>3.8679329999999998</v>
      </c>
    </row>
    <row r="1679" spans="1:16">
      <c r="A1679" s="31">
        <v>9392012</v>
      </c>
      <c r="B1679">
        <v>939</v>
      </c>
      <c r="C1679" t="s">
        <v>8</v>
      </c>
      <c r="D1679">
        <v>2012</v>
      </c>
      <c r="E1679">
        <v>23.206</v>
      </c>
      <c r="F1679">
        <v>9.6880000000000006</v>
      </c>
      <c r="G1679">
        <v>10.023</v>
      </c>
      <c r="H1679">
        <v>1.323</v>
      </c>
      <c r="I1679">
        <v>29.143000000000001</v>
      </c>
      <c r="J1679">
        <v>27.26</v>
      </c>
      <c r="K1679">
        <v>-0.92648450000000004</v>
      </c>
      <c r="L1679">
        <v>-0.30234319999999998</v>
      </c>
      <c r="M1679">
        <v>1.867205</v>
      </c>
      <c r="N1679">
        <v>12.68229</v>
      </c>
      <c r="O1679">
        <v>8.2374949999999991</v>
      </c>
      <c r="P1679">
        <v>3.8679329999999998</v>
      </c>
    </row>
    <row r="1680" spans="1:16">
      <c r="A1680" s="31">
        <v>9392013</v>
      </c>
      <c r="B1680">
        <v>939</v>
      </c>
      <c r="C1680" t="s">
        <v>8</v>
      </c>
      <c r="D1680">
        <v>2013</v>
      </c>
      <c r="E1680">
        <v>25.279</v>
      </c>
      <c r="F1680">
        <v>2.4460000000000002</v>
      </c>
      <c r="G1680">
        <v>8.6280000000000001</v>
      </c>
      <c r="H1680">
        <v>1.3180000000000001</v>
      </c>
      <c r="I1680">
        <v>27.023</v>
      </c>
      <c r="J1680">
        <v>27.312999999999999</v>
      </c>
      <c r="K1680">
        <v>8.2004819999999992</v>
      </c>
      <c r="L1680">
        <v>-0.3793627</v>
      </c>
      <c r="M1680">
        <v>0.19404679999999999</v>
      </c>
      <c r="N1680">
        <v>-7.8451690000000003</v>
      </c>
      <c r="O1680">
        <v>1.3649960000000001</v>
      </c>
      <c r="P1680">
        <v>3.8679329999999998</v>
      </c>
    </row>
    <row r="1681" spans="1:16">
      <c r="A1681" s="31">
        <v>9392014</v>
      </c>
      <c r="B1681">
        <v>939</v>
      </c>
      <c r="C1681" t="s">
        <v>8</v>
      </c>
      <c r="D1681">
        <v>2014</v>
      </c>
      <c r="E1681">
        <v>26.815999999999999</v>
      </c>
      <c r="F1681">
        <v>3.0470000000000002</v>
      </c>
      <c r="G1681">
        <v>7.351</v>
      </c>
      <c r="H1681">
        <v>1.3149999999999999</v>
      </c>
      <c r="I1681">
        <v>26.922000000000001</v>
      </c>
      <c r="J1681">
        <v>27.632999999999999</v>
      </c>
      <c r="K1681">
        <v>5.7316529999999997</v>
      </c>
      <c r="L1681">
        <v>-0.2281369</v>
      </c>
      <c r="M1681">
        <v>1.1580360000000001</v>
      </c>
      <c r="N1681">
        <v>-0.37515789999999999</v>
      </c>
      <c r="O1681">
        <v>3.9816750000000001</v>
      </c>
      <c r="P1681">
        <v>3.8679329999999998</v>
      </c>
    </row>
    <row r="1682" spans="1:16">
      <c r="A1682" s="31">
        <v>9392015</v>
      </c>
      <c r="B1682">
        <v>939</v>
      </c>
      <c r="C1682" t="s">
        <v>8</v>
      </c>
      <c r="D1682">
        <v>2015</v>
      </c>
      <c r="E1682">
        <v>23.06</v>
      </c>
      <c r="F1682">
        <v>-1.887</v>
      </c>
      <c r="G1682">
        <v>6.1849999999999996</v>
      </c>
      <c r="H1682">
        <v>1.3149999999999999</v>
      </c>
      <c r="I1682">
        <v>24.82</v>
      </c>
      <c r="J1682">
        <v>26.58</v>
      </c>
      <c r="K1682">
        <v>-16.287939999999999</v>
      </c>
      <c r="L1682">
        <v>0</v>
      </c>
      <c r="M1682">
        <v>-3.9616250000000002</v>
      </c>
      <c r="N1682">
        <v>-8.4689770000000006</v>
      </c>
      <c r="O1682">
        <v>1.342627</v>
      </c>
      <c r="P1682">
        <v>3.8679329999999998</v>
      </c>
    </row>
    <row r="1683" spans="1:16">
      <c r="A1683" s="31">
        <v>9392016</v>
      </c>
      <c r="B1683">
        <v>939</v>
      </c>
      <c r="C1683" t="s">
        <v>8</v>
      </c>
      <c r="D1683">
        <v>2016</v>
      </c>
      <c r="E1683">
        <v>24.268999999999998</v>
      </c>
      <c r="F1683">
        <v>6.4969999999999999</v>
      </c>
      <c r="G1683">
        <v>6.758</v>
      </c>
      <c r="H1683">
        <v>1.3160000000000001</v>
      </c>
      <c r="I1683">
        <v>24.908000000000001</v>
      </c>
      <c r="J1683">
        <v>26.129000000000001</v>
      </c>
      <c r="K1683">
        <v>4.9816640000000003</v>
      </c>
      <c r="L1683">
        <v>7.5987799999999994E-2</v>
      </c>
      <c r="M1683">
        <v>-1.7260519999999999</v>
      </c>
      <c r="N1683">
        <v>0.35330020000000001</v>
      </c>
      <c r="O1683">
        <v>4.3826489999999998</v>
      </c>
      <c r="P1683">
        <v>3.8679329999999998</v>
      </c>
    </row>
    <row r="1684" spans="1:16">
      <c r="A1684" s="31">
        <v>9392017</v>
      </c>
      <c r="B1684">
        <v>939</v>
      </c>
      <c r="C1684" t="s">
        <v>8</v>
      </c>
      <c r="D1684">
        <v>2017</v>
      </c>
      <c r="E1684">
        <v>26.942</v>
      </c>
      <c r="F1684">
        <v>2.9830000000000001</v>
      </c>
      <c r="G1684">
        <v>5.7629999999999999</v>
      </c>
      <c r="H1684">
        <v>1.3169999999999999</v>
      </c>
      <c r="I1684">
        <v>26.727</v>
      </c>
      <c r="J1684">
        <v>29.015999999999998</v>
      </c>
      <c r="K1684">
        <v>9.9213120000000004</v>
      </c>
      <c r="L1684">
        <v>7.59301E-2</v>
      </c>
      <c r="M1684">
        <v>9.9496830000000003</v>
      </c>
      <c r="N1684">
        <v>6.8058519999999998</v>
      </c>
      <c r="O1684">
        <v>6.8912250000000004</v>
      </c>
      <c r="P1684">
        <v>3.8679329999999998</v>
      </c>
    </row>
    <row r="1685" spans="1:16">
      <c r="A1685" s="31">
        <v>9392018</v>
      </c>
      <c r="B1685">
        <v>939</v>
      </c>
      <c r="C1685" t="s">
        <v>8</v>
      </c>
      <c r="D1685">
        <v>2018</v>
      </c>
      <c r="E1685">
        <v>30.645</v>
      </c>
      <c r="F1685">
        <v>5.694</v>
      </c>
      <c r="G1685">
        <v>5.3710000000000004</v>
      </c>
      <c r="H1685">
        <v>1.3220000000000001</v>
      </c>
      <c r="I1685">
        <v>26.748999999999999</v>
      </c>
      <c r="J1685">
        <v>27.667999999999999</v>
      </c>
      <c r="K1685">
        <v>12.083539999999999</v>
      </c>
      <c r="L1685">
        <v>0.37821480000000002</v>
      </c>
      <c r="M1685">
        <v>-4.8720549999999996</v>
      </c>
      <c r="N1685">
        <v>8.2246100000000003E-2</v>
      </c>
      <c r="O1685">
        <v>4.4445870000000003</v>
      </c>
      <c r="P1685">
        <v>3.8679329999999998</v>
      </c>
    </row>
    <row r="1686" spans="1:16">
      <c r="A1686" s="31">
        <v>9392019</v>
      </c>
      <c r="B1686">
        <v>939</v>
      </c>
      <c r="C1686" t="s">
        <v>8</v>
      </c>
      <c r="D1686">
        <v>2019</v>
      </c>
      <c r="E1686">
        <v>31.475000000000001</v>
      </c>
      <c r="F1686">
        <v>3.73</v>
      </c>
      <c r="G1686">
        <v>4.4480000000000004</v>
      </c>
      <c r="H1686">
        <v>1.327</v>
      </c>
      <c r="I1686">
        <v>27.692</v>
      </c>
      <c r="J1686">
        <v>29.658999999999999</v>
      </c>
      <c r="K1686">
        <v>2.6370130000000001</v>
      </c>
      <c r="L1686">
        <v>0.37678970000000001</v>
      </c>
      <c r="M1686">
        <v>6.7129709999999996</v>
      </c>
      <c r="N1686">
        <v>3.405316</v>
      </c>
      <c r="O1686">
        <v>5.9196210000000002</v>
      </c>
    </row>
    <row r="1687" spans="1:16">
      <c r="A1687" s="31">
        <v>9392020</v>
      </c>
      <c r="B1687">
        <v>939</v>
      </c>
      <c r="C1687" t="s">
        <v>8</v>
      </c>
      <c r="D1687">
        <v>2020</v>
      </c>
      <c r="E1687">
        <v>31.004999999999999</v>
      </c>
      <c r="F1687">
        <v>0.71699999999999997</v>
      </c>
      <c r="G1687">
        <v>6.8440000000000003</v>
      </c>
      <c r="H1687">
        <v>1.329</v>
      </c>
      <c r="I1687">
        <v>30.664999999999999</v>
      </c>
      <c r="J1687">
        <v>29.625</v>
      </c>
      <c r="K1687">
        <v>-1.5158849999999999</v>
      </c>
      <c r="L1687">
        <v>0.15048909999999999</v>
      </c>
      <c r="M1687">
        <v>-0.11476790000000001</v>
      </c>
      <c r="N1687">
        <v>9.6950920000000007</v>
      </c>
      <c r="O1687">
        <v>7.5716530000000004</v>
      </c>
    </row>
    <row r="1688" spans="1:16">
      <c r="A1688" s="31">
        <v>9392021</v>
      </c>
      <c r="B1688">
        <v>939</v>
      </c>
      <c r="C1688" t="s">
        <v>8</v>
      </c>
      <c r="D1688">
        <v>2021</v>
      </c>
      <c r="E1688">
        <v>35.186999999999998</v>
      </c>
      <c r="F1688">
        <v>4.1399999999999997</v>
      </c>
      <c r="G1688">
        <v>7.0739999999999998</v>
      </c>
      <c r="H1688">
        <v>1.329</v>
      </c>
      <c r="I1688">
        <v>29.829000000000001</v>
      </c>
      <c r="J1688">
        <v>30.225999999999999</v>
      </c>
      <c r="K1688">
        <v>11.885070000000001</v>
      </c>
      <c r="L1688">
        <v>0</v>
      </c>
      <c r="M1688">
        <v>1.988354</v>
      </c>
      <c r="N1688">
        <v>-2.8026420000000001</v>
      </c>
      <c r="O1688">
        <v>3.4032610000000001</v>
      </c>
    </row>
    <row r="1689" spans="1:16">
      <c r="A1689" s="31">
        <v>9392022</v>
      </c>
      <c r="B1689">
        <v>939</v>
      </c>
      <c r="C1689" t="s">
        <v>8</v>
      </c>
      <c r="D1689">
        <v>2022</v>
      </c>
      <c r="E1689">
        <v>38.24</v>
      </c>
      <c r="F1689">
        <v>8</v>
      </c>
      <c r="G1689">
        <v>6.4740000000000002</v>
      </c>
      <c r="H1689">
        <v>1.329</v>
      </c>
      <c r="I1689">
        <v>30.417000000000002</v>
      </c>
      <c r="J1689">
        <v>29.934999999999999</v>
      </c>
      <c r="K1689">
        <v>7.9837870000000004</v>
      </c>
      <c r="L1689">
        <v>0</v>
      </c>
      <c r="M1689">
        <v>-0.97210620000000003</v>
      </c>
      <c r="N1689">
        <v>1.93313</v>
      </c>
      <c r="O1689">
        <v>4.8630909999999998</v>
      </c>
    </row>
    <row r="1690" spans="1:16">
      <c r="A1690" s="31">
        <v>9392023</v>
      </c>
      <c r="B1690">
        <v>939</v>
      </c>
      <c r="C1690" t="s">
        <v>8</v>
      </c>
      <c r="D1690">
        <v>2023</v>
      </c>
      <c r="E1690">
        <v>40.677</v>
      </c>
      <c r="F1690">
        <v>5.2389999999999999</v>
      </c>
      <c r="G1690">
        <v>5.5170000000000003</v>
      </c>
      <c r="H1690">
        <v>1.329</v>
      </c>
      <c r="I1690">
        <v>30.959</v>
      </c>
      <c r="J1690">
        <v>30.440999999999999</v>
      </c>
      <c r="K1690">
        <v>5.9911009999999996</v>
      </c>
      <c r="L1690">
        <v>0</v>
      </c>
      <c r="M1690">
        <v>1.6622319999999999</v>
      </c>
      <c r="N1690">
        <v>1.7507029999999999</v>
      </c>
      <c r="O1690">
        <v>4.8902150000000004</v>
      </c>
    </row>
    <row r="1691" spans="1:16">
      <c r="A1691" s="31">
        <v>9392024</v>
      </c>
      <c r="B1691">
        <v>939</v>
      </c>
      <c r="C1691" t="s">
        <v>8</v>
      </c>
      <c r="D1691">
        <v>2024</v>
      </c>
      <c r="E1691">
        <v>43.177</v>
      </c>
      <c r="F1691">
        <v>5</v>
      </c>
      <c r="G1691">
        <v>4.9660000000000002</v>
      </c>
      <c r="H1691">
        <v>1.3280000000000001</v>
      </c>
      <c r="I1691">
        <v>31.864999999999998</v>
      </c>
      <c r="J1691">
        <v>31.393000000000001</v>
      </c>
      <c r="K1691">
        <v>5.7901199999999999</v>
      </c>
      <c r="L1691">
        <v>-7.5301199999999999E-2</v>
      </c>
      <c r="M1691">
        <v>3.0325229999999999</v>
      </c>
      <c r="N1691">
        <v>2.843245</v>
      </c>
      <c r="O1691">
        <v>5.231338</v>
      </c>
    </row>
    <row r="1692" spans="1:16">
      <c r="A1692" s="31">
        <v>9392025</v>
      </c>
      <c r="B1692">
        <v>939</v>
      </c>
      <c r="C1692" t="s">
        <v>8</v>
      </c>
      <c r="D1692">
        <v>2025</v>
      </c>
      <c r="E1692">
        <v>45.628</v>
      </c>
      <c r="F1692">
        <v>4.5999999999999996</v>
      </c>
      <c r="G1692">
        <v>4.9660000000000002</v>
      </c>
      <c r="H1692">
        <v>1.327</v>
      </c>
      <c r="I1692">
        <v>32.662999999999997</v>
      </c>
      <c r="J1692">
        <v>31.984000000000002</v>
      </c>
      <c r="K1692">
        <v>5.371702</v>
      </c>
      <c r="L1692">
        <v>-7.5357999999999994E-2</v>
      </c>
      <c r="M1692">
        <v>1.847799</v>
      </c>
      <c r="N1692">
        <v>2.4431310000000002</v>
      </c>
      <c r="O1692">
        <v>5.0604950000000004</v>
      </c>
    </row>
    <row r="1693" spans="1:16">
      <c r="A1693" s="31">
        <v>9392026</v>
      </c>
      <c r="B1693">
        <v>939</v>
      </c>
      <c r="C1693" t="s">
        <v>8</v>
      </c>
      <c r="D1693">
        <v>2026</v>
      </c>
      <c r="E1693">
        <v>48.185000000000002</v>
      </c>
      <c r="F1693">
        <v>3.9830000000000001</v>
      </c>
      <c r="G1693">
        <v>4.9660000000000002</v>
      </c>
      <c r="H1693">
        <v>1.3260000000000001</v>
      </c>
      <c r="I1693">
        <v>33.116</v>
      </c>
      <c r="J1693">
        <v>32.773000000000003</v>
      </c>
      <c r="K1693">
        <v>5.3066310000000003</v>
      </c>
      <c r="L1693">
        <v>-7.5414800000000004E-2</v>
      </c>
      <c r="M1693">
        <v>2.40747</v>
      </c>
      <c r="N1693">
        <v>1.3679190000000001</v>
      </c>
      <c r="O1693">
        <v>4.7252859999999997</v>
      </c>
    </row>
    <row r="1694" spans="1:16">
      <c r="A1694" s="31">
        <v>9411980</v>
      </c>
      <c r="B1694">
        <v>941</v>
      </c>
      <c r="C1694" t="s">
        <v>18</v>
      </c>
      <c r="D1694">
        <v>1980</v>
      </c>
    </row>
    <row r="1695" spans="1:16">
      <c r="A1695" s="31">
        <v>9411981</v>
      </c>
      <c r="B1695">
        <v>941</v>
      </c>
      <c r="C1695" t="s">
        <v>18</v>
      </c>
      <c r="D1695">
        <v>1981</v>
      </c>
    </row>
    <row r="1696" spans="1:16">
      <c r="A1696" s="31">
        <v>9411982</v>
      </c>
      <c r="B1696">
        <v>941</v>
      </c>
      <c r="C1696" t="s">
        <v>18</v>
      </c>
      <c r="D1696">
        <v>1982</v>
      </c>
    </row>
    <row r="1697" spans="1:15">
      <c r="A1697" s="31">
        <v>9411983</v>
      </c>
      <c r="B1697">
        <v>941</v>
      </c>
      <c r="C1697" t="s">
        <v>18</v>
      </c>
      <c r="D1697">
        <v>1983</v>
      </c>
    </row>
    <row r="1698" spans="1:15">
      <c r="A1698" s="31">
        <v>9411984</v>
      </c>
      <c r="B1698">
        <v>941</v>
      </c>
      <c r="C1698" t="s">
        <v>18</v>
      </c>
      <c r="D1698">
        <v>1984</v>
      </c>
    </row>
    <row r="1699" spans="1:15">
      <c r="A1699" s="31">
        <v>9411985</v>
      </c>
      <c r="B1699">
        <v>941</v>
      </c>
      <c r="C1699" t="s">
        <v>18</v>
      </c>
      <c r="D1699">
        <v>1985</v>
      </c>
    </row>
    <row r="1700" spans="1:15">
      <c r="A1700" s="31">
        <v>9411986</v>
      </c>
      <c r="B1700">
        <v>941</v>
      </c>
      <c r="C1700" t="s">
        <v>18</v>
      </c>
      <c r="D1700">
        <v>1986</v>
      </c>
    </row>
    <row r="1701" spans="1:15">
      <c r="A1701" s="31">
        <v>9411987</v>
      </c>
      <c r="B1701">
        <v>941</v>
      </c>
      <c r="C1701" t="s">
        <v>18</v>
      </c>
      <c r="D1701">
        <v>1987</v>
      </c>
    </row>
    <row r="1702" spans="1:15">
      <c r="A1702" s="31">
        <v>9411988</v>
      </c>
      <c r="B1702">
        <v>941</v>
      </c>
      <c r="C1702" t="s">
        <v>18</v>
      </c>
      <c r="D1702">
        <v>1988</v>
      </c>
    </row>
    <row r="1703" spans="1:15">
      <c r="A1703" s="31">
        <v>9411989</v>
      </c>
      <c r="B1703">
        <v>941</v>
      </c>
      <c r="C1703" t="s">
        <v>18</v>
      </c>
      <c r="D1703">
        <v>1989</v>
      </c>
    </row>
    <row r="1704" spans="1:15">
      <c r="A1704" s="31">
        <v>9411990</v>
      </c>
      <c r="B1704">
        <v>941</v>
      </c>
      <c r="C1704" t="s">
        <v>18</v>
      </c>
      <c r="D1704">
        <v>1990</v>
      </c>
    </row>
    <row r="1705" spans="1:15">
      <c r="A1705" s="31">
        <v>9411991</v>
      </c>
      <c r="B1705">
        <v>941</v>
      </c>
      <c r="C1705" t="s">
        <v>18</v>
      </c>
      <c r="D1705">
        <v>1991</v>
      </c>
    </row>
    <row r="1706" spans="1:15">
      <c r="A1706" s="31">
        <v>9411992</v>
      </c>
      <c r="B1706">
        <v>941</v>
      </c>
      <c r="C1706" t="s">
        <v>18</v>
      </c>
      <c r="D1706">
        <v>1992</v>
      </c>
      <c r="E1706">
        <v>1.6930000000000001</v>
      </c>
      <c r="G1706">
        <v>3.1779999999999999</v>
      </c>
      <c r="H1706">
        <v>2.677</v>
      </c>
      <c r="I1706">
        <v>22.847000000000001</v>
      </c>
      <c r="J1706">
        <v>18.213999999999999</v>
      </c>
    </row>
    <row r="1707" spans="1:15">
      <c r="A1707" s="31">
        <v>9411993</v>
      </c>
      <c r="B1707">
        <v>941</v>
      </c>
      <c r="C1707" t="s">
        <v>18</v>
      </c>
      <c r="D1707">
        <v>1993</v>
      </c>
      <c r="E1707">
        <v>2.7269999999999999</v>
      </c>
      <c r="F1707">
        <v>38.109000000000002</v>
      </c>
      <c r="G1707">
        <v>6.9509999999999996</v>
      </c>
      <c r="H1707">
        <v>2.669</v>
      </c>
      <c r="I1707">
        <v>10.122999999999999</v>
      </c>
      <c r="J1707">
        <v>16.044</v>
      </c>
      <c r="K1707">
        <v>37.91713</v>
      </c>
      <c r="L1707">
        <v>-0.2997377</v>
      </c>
      <c r="M1707">
        <v>-13.525309999999999</v>
      </c>
      <c r="N1707">
        <v>-125.694</v>
      </c>
      <c r="O1707">
        <v>-37.785789999999999</v>
      </c>
    </row>
    <row r="1708" spans="1:15">
      <c r="A1708" s="31">
        <v>9411994</v>
      </c>
      <c r="B1708">
        <v>941</v>
      </c>
      <c r="C1708" t="s">
        <v>18</v>
      </c>
      <c r="D1708">
        <v>1994</v>
      </c>
      <c r="E1708">
        <v>4.53</v>
      </c>
      <c r="F1708">
        <v>13.154999999999999</v>
      </c>
      <c r="G1708">
        <v>6.9509999999999996</v>
      </c>
      <c r="H1708">
        <v>2.6269999999999998</v>
      </c>
      <c r="I1708">
        <v>16.597000000000001</v>
      </c>
      <c r="J1708">
        <v>16.614000000000001</v>
      </c>
      <c r="K1708">
        <v>39.801319999999997</v>
      </c>
      <c r="L1708">
        <v>-1.5987819999999999</v>
      </c>
      <c r="M1708">
        <v>3.430841</v>
      </c>
      <c r="N1708">
        <v>39.00705</v>
      </c>
      <c r="O1708">
        <v>15.853770000000001</v>
      </c>
    </row>
    <row r="1709" spans="1:15">
      <c r="A1709" s="31">
        <v>9411995</v>
      </c>
      <c r="B1709">
        <v>941</v>
      </c>
      <c r="C1709" t="s">
        <v>18</v>
      </c>
      <c r="D1709">
        <v>1995</v>
      </c>
      <c r="E1709">
        <v>5.407</v>
      </c>
      <c r="F1709">
        <v>24.858000000000001</v>
      </c>
      <c r="G1709">
        <v>6.9509999999999996</v>
      </c>
      <c r="H1709">
        <v>2.5009999999999999</v>
      </c>
      <c r="I1709">
        <v>15.874000000000001</v>
      </c>
      <c r="J1709">
        <v>12.645</v>
      </c>
      <c r="K1709">
        <v>16.219719999999999</v>
      </c>
      <c r="L1709">
        <v>-5.0379849999999999</v>
      </c>
      <c r="M1709">
        <v>-31.387899999999998</v>
      </c>
      <c r="N1709">
        <v>-4.5546170000000004</v>
      </c>
      <c r="O1709">
        <v>-2.53017</v>
      </c>
    </row>
    <row r="1710" spans="1:15">
      <c r="A1710" s="31">
        <v>9411996</v>
      </c>
      <c r="B1710">
        <v>941</v>
      </c>
      <c r="C1710" t="s">
        <v>18</v>
      </c>
      <c r="D1710">
        <v>1996</v>
      </c>
      <c r="E1710">
        <v>5.9690000000000003</v>
      </c>
      <c r="F1710">
        <v>33.506</v>
      </c>
      <c r="G1710">
        <v>20.710999999999999</v>
      </c>
      <c r="H1710">
        <v>2.4700000000000002</v>
      </c>
      <c r="I1710">
        <v>19.196999999999999</v>
      </c>
      <c r="J1710">
        <v>10.622</v>
      </c>
      <c r="K1710">
        <v>9.4153129999999994</v>
      </c>
      <c r="L1710">
        <v>-1.255061</v>
      </c>
      <c r="M1710">
        <v>-19.045380000000002</v>
      </c>
      <c r="N1710">
        <v>17.309999999999999</v>
      </c>
      <c r="O1710">
        <v>8.2636979999999998</v>
      </c>
    </row>
    <row r="1711" spans="1:15">
      <c r="A1711" s="31">
        <v>9411997</v>
      </c>
      <c r="B1711">
        <v>941</v>
      </c>
      <c r="C1711" t="s">
        <v>18</v>
      </c>
      <c r="D1711">
        <v>1997</v>
      </c>
      <c r="E1711">
        <v>6.5229999999999997</v>
      </c>
      <c r="F1711">
        <v>8.9640000000000004</v>
      </c>
      <c r="G1711">
        <v>15.167</v>
      </c>
      <c r="H1711">
        <v>2.4449999999999998</v>
      </c>
      <c r="I1711">
        <v>21.216999999999999</v>
      </c>
      <c r="J1711">
        <v>13.961</v>
      </c>
      <c r="K1711">
        <v>8.4930249999999994</v>
      </c>
      <c r="L1711">
        <v>-1.0224949999999999</v>
      </c>
      <c r="M1711">
        <v>23.916620000000002</v>
      </c>
      <c r="N1711">
        <v>9.5206669999999995</v>
      </c>
      <c r="O1711">
        <v>7.3188440000000003</v>
      </c>
    </row>
    <row r="1712" spans="1:15">
      <c r="A1712" s="31">
        <v>9411998</v>
      </c>
      <c r="B1712">
        <v>941</v>
      </c>
      <c r="C1712" t="s">
        <v>18</v>
      </c>
      <c r="D1712">
        <v>1998</v>
      </c>
      <c r="E1712">
        <v>7.1619999999999999</v>
      </c>
      <c r="F1712">
        <v>20.356999999999999</v>
      </c>
      <c r="G1712">
        <v>13.958</v>
      </c>
      <c r="H1712">
        <v>2.4209999999999998</v>
      </c>
      <c r="I1712">
        <v>25.817</v>
      </c>
      <c r="J1712">
        <v>13.936999999999999</v>
      </c>
      <c r="K1712">
        <v>8.9220889999999997</v>
      </c>
      <c r="L1712">
        <v>-0.99132589999999998</v>
      </c>
      <c r="M1712">
        <v>-0.17220350000000001</v>
      </c>
      <c r="N1712">
        <v>17.817720000000001</v>
      </c>
      <c r="O1712">
        <v>9.2775859999999994</v>
      </c>
    </row>
    <row r="1713" spans="1:16">
      <c r="A1713" s="31">
        <v>9411999</v>
      </c>
      <c r="B1713">
        <v>941</v>
      </c>
      <c r="C1713" t="s">
        <v>18</v>
      </c>
      <c r="D1713">
        <v>1999</v>
      </c>
      <c r="E1713">
        <v>7.5270000000000001</v>
      </c>
      <c r="F1713">
        <v>-5.351</v>
      </c>
      <c r="G1713">
        <v>14.067</v>
      </c>
      <c r="H1713">
        <v>2.399</v>
      </c>
      <c r="I1713">
        <v>22.263000000000002</v>
      </c>
      <c r="J1713">
        <v>21.274999999999999</v>
      </c>
      <c r="K1713">
        <v>4.8492090000000001</v>
      </c>
      <c r="L1713">
        <v>-0.9170488</v>
      </c>
      <c r="M1713">
        <v>34.491190000000003</v>
      </c>
      <c r="N1713">
        <v>-15.963710000000001</v>
      </c>
      <c r="O1713">
        <v>-0.62500730000000004</v>
      </c>
    </row>
    <row r="1714" spans="1:16">
      <c r="A1714" s="31">
        <v>9412000</v>
      </c>
      <c r="B1714">
        <v>941</v>
      </c>
      <c r="C1714" t="s">
        <v>18</v>
      </c>
      <c r="D1714">
        <v>2000</v>
      </c>
      <c r="E1714">
        <v>7.9530000000000003</v>
      </c>
      <c r="F1714">
        <v>2.6749999999999998</v>
      </c>
      <c r="G1714">
        <v>14.342000000000001</v>
      </c>
      <c r="H1714">
        <v>2.3820000000000001</v>
      </c>
      <c r="I1714">
        <v>24.678000000000001</v>
      </c>
      <c r="J1714">
        <v>19.969000000000001</v>
      </c>
      <c r="K1714">
        <v>5.3564689999999997</v>
      </c>
      <c r="L1714">
        <v>-0.71368600000000004</v>
      </c>
      <c r="M1714">
        <v>-6.5401369999999996</v>
      </c>
      <c r="N1714">
        <v>9.7860440000000004</v>
      </c>
      <c r="O1714">
        <v>6.6594860000000002</v>
      </c>
      <c r="P1714">
        <v>3.6123449999999999</v>
      </c>
    </row>
    <row r="1715" spans="1:16">
      <c r="A1715" s="31">
        <v>9412001</v>
      </c>
      <c r="B1715">
        <v>941</v>
      </c>
      <c r="C1715" t="s">
        <v>18</v>
      </c>
      <c r="D1715">
        <v>2001</v>
      </c>
      <c r="E1715">
        <v>8.3520000000000003</v>
      </c>
      <c r="F1715">
        <v>15.638999999999999</v>
      </c>
      <c r="G1715">
        <v>13.483000000000001</v>
      </c>
      <c r="H1715">
        <v>2.3530000000000002</v>
      </c>
      <c r="I1715">
        <v>28.097999999999999</v>
      </c>
      <c r="J1715">
        <v>20.579000000000001</v>
      </c>
      <c r="K1715">
        <v>4.7772990000000002</v>
      </c>
      <c r="L1715">
        <v>-1.232469</v>
      </c>
      <c r="M1715">
        <v>2.9641869999999999</v>
      </c>
      <c r="N1715">
        <v>12.17169</v>
      </c>
      <c r="O1715">
        <v>7.3205809999999998</v>
      </c>
      <c r="P1715">
        <v>3.6123449999999999</v>
      </c>
    </row>
    <row r="1716" spans="1:16">
      <c r="A1716" s="31">
        <v>9412002</v>
      </c>
      <c r="B1716">
        <v>941</v>
      </c>
      <c r="C1716" t="s">
        <v>18</v>
      </c>
      <c r="D1716">
        <v>2002</v>
      </c>
      <c r="E1716">
        <v>9.5519999999999996</v>
      </c>
      <c r="F1716">
        <v>2.7109999999999999</v>
      </c>
      <c r="G1716">
        <v>12.492000000000001</v>
      </c>
      <c r="H1716">
        <v>2.3210000000000002</v>
      </c>
      <c r="I1716">
        <v>28.074999999999999</v>
      </c>
      <c r="J1716">
        <v>21.596</v>
      </c>
      <c r="K1716">
        <v>12.562810000000001</v>
      </c>
      <c r="L1716">
        <v>-1.3787160000000001</v>
      </c>
      <c r="M1716">
        <v>4.709206</v>
      </c>
      <c r="N1716">
        <v>-8.1923399999999993E-2</v>
      </c>
      <c r="O1716">
        <v>3.224227</v>
      </c>
      <c r="P1716">
        <v>3.6123449999999999</v>
      </c>
    </row>
    <row r="1717" spans="1:16">
      <c r="A1717" s="31">
        <v>9412003</v>
      </c>
      <c r="B1717">
        <v>941</v>
      </c>
      <c r="C1717" t="s">
        <v>18</v>
      </c>
      <c r="D1717">
        <v>2003</v>
      </c>
      <c r="E1717">
        <v>11.754</v>
      </c>
      <c r="F1717">
        <v>11.865</v>
      </c>
      <c r="G1717">
        <v>11.641999999999999</v>
      </c>
      <c r="H1717">
        <v>2.2989999999999999</v>
      </c>
      <c r="I1717">
        <v>30.111000000000001</v>
      </c>
      <c r="J1717">
        <v>22.323</v>
      </c>
      <c r="K1717">
        <v>18.73405</v>
      </c>
      <c r="L1717">
        <v>-0.95693779999999995</v>
      </c>
      <c r="M1717">
        <v>3.2567309999999998</v>
      </c>
      <c r="N1717">
        <v>6.7616490000000002</v>
      </c>
      <c r="O1717">
        <v>5.7833350000000001</v>
      </c>
      <c r="P1717">
        <v>3.6123449999999999</v>
      </c>
    </row>
    <row r="1718" spans="1:16">
      <c r="A1718" s="31">
        <v>9412004</v>
      </c>
      <c r="B1718">
        <v>941</v>
      </c>
      <c r="C1718" t="s">
        <v>18</v>
      </c>
      <c r="D1718">
        <v>2004</v>
      </c>
      <c r="E1718">
        <v>14.406000000000001</v>
      </c>
      <c r="F1718">
        <v>20.655999999999999</v>
      </c>
      <c r="G1718">
        <v>11.75</v>
      </c>
      <c r="H1718">
        <v>2.2770000000000001</v>
      </c>
      <c r="I1718">
        <v>33.399000000000001</v>
      </c>
      <c r="J1718">
        <v>21.132000000000001</v>
      </c>
      <c r="K1718">
        <v>18.408999999999999</v>
      </c>
      <c r="L1718">
        <v>-0.96618360000000003</v>
      </c>
      <c r="M1718">
        <v>-5.6360020000000004</v>
      </c>
      <c r="N1718">
        <v>9.8446060000000006</v>
      </c>
      <c r="O1718">
        <v>6.4954859999999996</v>
      </c>
      <c r="P1718">
        <v>3.6123449999999999</v>
      </c>
    </row>
    <row r="1719" spans="1:16">
      <c r="A1719" s="31">
        <v>9412005</v>
      </c>
      <c r="B1719">
        <v>941</v>
      </c>
      <c r="C1719" t="s">
        <v>18</v>
      </c>
      <c r="D1719">
        <v>2005</v>
      </c>
      <c r="E1719">
        <v>16.986000000000001</v>
      </c>
      <c r="F1719">
        <v>17.055</v>
      </c>
      <c r="G1719">
        <v>10.050000000000001</v>
      </c>
      <c r="H1719">
        <v>2.25</v>
      </c>
      <c r="I1719">
        <v>35.433</v>
      </c>
      <c r="J1719">
        <v>23.619</v>
      </c>
      <c r="K1719">
        <v>15.188980000000001</v>
      </c>
      <c r="L1719">
        <v>-1.2</v>
      </c>
      <c r="M1719">
        <v>10.52966</v>
      </c>
      <c r="N1719">
        <v>5.7404109999999999</v>
      </c>
      <c r="O1719">
        <v>5.4827680000000001</v>
      </c>
      <c r="P1719">
        <v>3.6123449999999999</v>
      </c>
    </row>
    <row r="1720" spans="1:16">
      <c r="A1720" s="31">
        <v>9412006</v>
      </c>
      <c r="B1720">
        <v>941</v>
      </c>
      <c r="C1720" t="s">
        <v>18</v>
      </c>
      <c r="D1720">
        <v>2006</v>
      </c>
      <c r="E1720">
        <v>21.536000000000001</v>
      </c>
      <c r="F1720">
        <v>21.879000000000001</v>
      </c>
      <c r="G1720">
        <v>7.0419999999999998</v>
      </c>
      <c r="H1720">
        <v>2.2280000000000002</v>
      </c>
      <c r="I1720">
        <v>40.043999999999997</v>
      </c>
      <c r="J1720">
        <v>19.225999999999999</v>
      </c>
      <c r="K1720">
        <v>21.127410000000001</v>
      </c>
      <c r="L1720">
        <v>-0.98743270000000005</v>
      </c>
      <c r="M1720">
        <v>-22.849270000000001</v>
      </c>
      <c r="N1720">
        <v>11.51483</v>
      </c>
      <c r="O1720">
        <v>6.457611</v>
      </c>
      <c r="P1720">
        <v>3.6123449999999999</v>
      </c>
    </row>
    <row r="1721" spans="1:16">
      <c r="A1721" s="31">
        <v>9412007</v>
      </c>
      <c r="B1721">
        <v>941</v>
      </c>
      <c r="C1721" t="s">
        <v>18</v>
      </c>
      <c r="D1721">
        <v>2007</v>
      </c>
      <c r="E1721">
        <v>31.05</v>
      </c>
      <c r="F1721">
        <v>17.446000000000002</v>
      </c>
      <c r="G1721">
        <v>6.0579999999999998</v>
      </c>
      <c r="H1721">
        <v>2.2090000000000001</v>
      </c>
      <c r="I1721">
        <v>41.892000000000003</v>
      </c>
      <c r="J1721">
        <v>21.196999999999999</v>
      </c>
      <c r="K1721">
        <v>30.640899999999998</v>
      </c>
      <c r="L1721">
        <v>-0.86011769999999999</v>
      </c>
      <c r="M1721">
        <v>9.2984860000000005</v>
      </c>
      <c r="N1721">
        <v>4.4113439999999997</v>
      </c>
      <c r="O1721">
        <v>5.2918139999999996</v>
      </c>
      <c r="P1721">
        <v>3.6123449999999999</v>
      </c>
    </row>
    <row r="1722" spans="1:16">
      <c r="A1722" s="31">
        <v>9412008</v>
      </c>
      <c r="B1722">
        <v>941</v>
      </c>
      <c r="C1722" t="s">
        <v>18</v>
      </c>
      <c r="D1722">
        <v>2008</v>
      </c>
      <c r="E1722">
        <v>35.923999999999999</v>
      </c>
      <c r="F1722">
        <v>-11.14</v>
      </c>
      <c r="G1722">
        <v>7.742</v>
      </c>
      <c r="H1722">
        <v>2.1920000000000002</v>
      </c>
      <c r="I1722">
        <v>35.573</v>
      </c>
      <c r="J1722">
        <v>23.28</v>
      </c>
      <c r="K1722">
        <v>13.56753</v>
      </c>
      <c r="L1722">
        <v>-0.7755474</v>
      </c>
      <c r="M1722">
        <v>8.9475949999999997</v>
      </c>
      <c r="N1722">
        <v>-17.763470000000002</v>
      </c>
      <c r="O1722">
        <v>-1.9423999999999999</v>
      </c>
      <c r="P1722">
        <v>3.6123449999999999</v>
      </c>
    </row>
    <row r="1723" spans="1:16">
      <c r="A1723" s="31">
        <v>9412009</v>
      </c>
      <c r="B1723">
        <v>941</v>
      </c>
      <c r="C1723" t="s">
        <v>18</v>
      </c>
      <c r="D1723">
        <v>2009</v>
      </c>
      <c r="E1723">
        <v>26.385999999999999</v>
      </c>
      <c r="F1723">
        <v>-30.893999999999998</v>
      </c>
      <c r="G1723">
        <v>17.567</v>
      </c>
      <c r="H1723">
        <v>2.1629999999999998</v>
      </c>
      <c r="I1723">
        <v>22.751000000000001</v>
      </c>
      <c r="J1723">
        <v>30.436</v>
      </c>
      <c r="K1723">
        <v>-36.147959999999998</v>
      </c>
      <c r="L1723">
        <v>-1.34073</v>
      </c>
      <c r="M1723">
        <v>23.51163</v>
      </c>
      <c r="N1723">
        <v>-56.357959999999999</v>
      </c>
      <c r="O1723">
        <v>-14.6328</v>
      </c>
      <c r="P1723">
        <v>3.6123449999999999</v>
      </c>
    </row>
    <row r="1724" spans="1:16">
      <c r="A1724" s="31">
        <v>9412010</v>
      </c>
      <c r="B1724">
        <v>941</v>
      </c>
      <c r="C1724" t="s">
        <v>18</v>
      </c>
      <c r="D1724">
        <v>2010</v>
      </c>
      <c r="E1724">
        <v>23.911000000000001</v>
      </c>
      <c r="F1724">
        <v>12.805999999999999</v>
      </c>
      <c r="G1724">
        <v>19.475000000000001</v>
      </c>
      <c r="H1724">
        <v>2.121</v>
      </c>
      <c r="I1724">
        <v>20.684999999999999</v>
      </c>
      <c r="J1724">
        <v>22.388000000000002</v>
      </c>
      <c r="K1724">
        <v>-10.35088</v>
      </c>
      <c r="L1724">
        <v>-1.9801979999999999</v>
      </c>
      <c r="M1724">
        <v>-35.947830000000003</v>
      </c>
      <c r="N1724">
        <v>-9.987914</v>
      </c>
      <c r="O1724">
        <v>-1.88669</v>
      </c>
      <c r="P1724">
        <v>3.6123449999999999</v>
      </c>
    </row>
    <row r="1725" spans="1:16">
      <c r="A1725" s="31">
        <v>9412011</v>
      </c>
      <c r="B1725">
        <v>941</v>
      </c>
      <c r="C1725" t="s">
        <v>18</v>
      </c>
      <c r="D1725">
        <v>2011</v>
      </c>
      <c r="E1725">
        <v>28.649000000000001</v>
      </c>
      <c r="F1725">
        <v>22.78</v>
      </c>
      <c r="G1725">
        <v>16.207999999999998</v>
      </c>
      <c r="H1725">
        <v>2.0750000000000002</v>
      </c>
      <c r="I1725">
        <v>26.672999999999998</v>
      </c>
      <c r="J1725">
        <v>23.376000000000001</v>
      </c>
      <c r="K1725">
        <v>16.5381</v>
      </c>
      <c r="L1725">
        <v>-2.2168670000000001</v>
      </c>
      <c r="M1725">
        <v>4.2265569999999997</v>
      </c>
      <c r="N1725">
        <v>22.449670000000001</v>
      </c>
      <c r="O1725">
        <v>9.9120299999999997</v>
      </c>
      <c r="P1725">
        <v>3.6123449999999999</v>
      </c>
    </row>
    <row r="1726" spans="1:16">
      <c r="A1726" s="31">
        <v>9412012</v>
      </c>
      <c r="B1726">
        <v>941</v>
      </c>
      <c r="C1726" t="s">
        <v>18</v>
      </c>
      <c r="D1726">
        <v>2012</v>
      </c>
      <c r="E1726">
        <v>28.346</v>
      </c>
      <c r="F1726">
        <v>5.2469999999999999</v>
      </c>
      <c r="G1726">
        <v>15.048</v>
      </c>
      <c r="H1726">
        <v>2.0449999999999999</v>
      </c>
      <c r="I1726">
        <v>27.273</v>
      </c>
      <c r="J1726">
        <v>23.567</v>
      </c>
      <c r="K1726">
        <v>-1.0689340000000001</v>
      </c>
      <c r="L1726">
        <v>-1.466993</v>
      </c>
      <c r="M1726">
        <v>0.81045529999999999</v>
      </c>
      <c r="N1726">
        <v>2.1999780000000002</v>
      </c>
      <c r="O1726">
        <v>3.7713410000000001</v>
      </c>
      <c r="P1726">
        <v>3.6123449999999999</v>
      </c>
    </row>
    <row r="1727" spans="1:16">
      <c r="A1727" s="31">
        <v>9412013</v>
      </c>
      <c r="B1727">
        <v>941</v>
      </c>
      <c r="C1727" t="s">
        <v>18</v>
      </c>
      <c r="D1727">
        <v>2013</v>
      </c>
      <c r="E1727">
        <v>30.442</v>
      </c>
      <c r="F1727">
        <v>-0.127</v>
      </c>
      <c r="G1727">
        <v>11.868</v>
      </c>
      <c r="H1727">
        <v>2.024</v>
      </c>
      <c r="I1727">
        <v>25.064</v>
      </c>
      <c r="J1727">
        <v>22.294</v>
      </c>
      <c r="K1727">
        <v>6.885224</v>
      </c>
      <c r="L1727">
        <v>-1.0375490000000001</v>
      </c>
      <c r="M1727">
        <v>-5.7100559999999998</v>
      </c>
      <c r="N1727">
        <v>-8.8134370000000004</v>
      </c>
      <c r="O1727">
        <v>0.2955605</v>
      </c>
      <c r="P1727">
        <v>3.6123449999999999</v>
      </c>
    </row>
    <row r="1728" spans="1:16">
      <c r="A1728" s="31">
        <v>9412014</v>
      </c>
      <c r="B1728">
        <v>941</v>
      </c>
      <c r="C1728" t="s">
        <v>18</v>
      </c>
      <c r="D1728">
        <v>2014</v>
      </c>
      <c r="E1728">
        <v>31.379000000000001</v>
      </c>
      <c r="F1728">
        <v>2.9289999999999998</v>
      </c>
      <c r="G1728">
        <v>10.847</v>
      </c>
      <c r="H1728">
        <v>2.0009999999999999</v>
      </c>
      <c r="I1728">
        <v>24.076000000000001</v>
      </c>
      <c r="J1728">
        <v>22.454000000000001</v>
      </c>
      <c r="K1728">
        <v>2.9860730000000002</v>
      </c>
      <c r="L1728">
        <v>-1.1494249999999999</v>
      </c>
      <c r="M1728">
        <v>0.71256790000000003</v>
      </c>
      <c r="N1728">
        <v>-4.1036720000000004</v>
      </c>
      <c r="O1728">
        <v>1.9627319999999999</v>
      </c>
      <c r="P1728">
        <v>3.6123449999999999</v>
      </c>
    </row>
    <row r="1729" spans="1:16">
      <c r="A1729" s="31">
        <v>9412015</v>
      </c>
      <c r="B1729">
        <v>941</v>
      </c>
      <c r="C1729" t="s">
        <v>18</v>
      </c>
      <c r="D1729">
        <v>2015</v>
      </c>
      <c r="E1729">
        <v>27.253</v>
      </c>
      <c r="F1729">
        <v>1.65</v>
      </c>
      <c r="G1729">
        <v>9.875</v>
      </c>
      <c r="H1729">
        <v>1.986</v>
      </c>
      <c r="I1729">
        <v>23.84</v>
      </c>
      <c r="J1729">
        <v>23.245999999999999</v>
      </c>
      <c r="K1729">
        <v>-15.139620000000001</v>
      </c>
      <c r="L1729">
        <v>-0.75528700000000004</v>
      </c>
      <c r="M1729">
        <v>3.407038</v>
      </c>
      <c r="N1729">
        <v>-0.9899329</v>
      </c>
      <c r="O1729">
        <v>3.4088039999999999</v>
      </c>
      <c r="P1729">
        <v>3.6123449999999999</v>
      </c>
    </row>
    <row r="1730" spans="1:16">
      <c r="A1730" s="31">
        <v>9412016</v>
      </c>
      <c r="B1730">
        <v>941</v>
      </c>
      <c r="C1730" t="s">
        <v>18</v>
      </c>
      <c r="D1730">
        <v>2016</v>
      </c>
      <c r="E1730">
        <v>28.064</v>
      </c>
      <c r="F1730">
        <v>3.5640000000000001</v>
      </c>
      <c r="G1730">
        <v>9.6419999999999995</v>
      </c>
      <c r="H1730">
        <v>1.9690000000000001</v>
      </c>
      <c r="I1730">
        <v>21.247</v>
      </c>
      <c r="J1730">
        <v>22.827999999999999</v>
      </c>
      <c r="K1730">
        <v>2.8898229999999998</v>
      </c>
      <c r="L1730">
        <v>-0.86338239999999999</v>
      </c>
      <c r="M1730">
        <v>-1.8310850000000001</v>
      </c>
      <c r="N1730">
        <v>-12.204079999999999</v>
      </c>
      <c r="O1730">
        <v>-0.54439459999999995</v>
      </c>
      <c r="P1730">
        <v>3.6123449999999999</v>
      </c>
    </row>
    <row r="1731" spans="1:16">
      <c r="A1731" s="31">
        <v>9412017</v>
      </c>
      <c r="B1731">
        <v>941</v>
      </c>
      <c r="C1731" t="s">
        <v>18</v>
      </c>
      <c r="D1731">
        <v>2017</v>
      </c>
      <c r="E1731">
        <v>30.448</v>
      </c>
      <c r="F1731">
        <v>8.56</v>
      </c>
      <c r="G1731">
        <v>8.7149999999999999</v>
      </c>
      <c r="H1731">
        <v>1.95</v>
      </c>
      <c r="I1731">
        <v>22.143999999999998</v>
      </c>
      <c r="J1731">
        <v>23.401</v>
      </c>
      <c r="K1731">
        <v>7.8297420000000004</v>
      </c>
      <c r="L1731">
        <v>-0.97435899999999998</v>
      </c>
      <c r="M1731">
        <v>2.4486129999999999</v>
      </c>
      <c r="N1731">
        <v>4.0507590000000002</v>
      </c>
      <c r="O1731">
        <v>4.8502010000000002</v>
      </c>
      <c r="P1731">
        <v>3.6123449999999999</v>
      </c>
    </row>
    <row r="1732" spans="1:16">
      <c r="A1732" s="31">
        <v>9412018</v>
      </c>
      <c r="B1732">
        <v>941</v>
      </c>
      <c r="C1732" t="s">
        <v>18</v>
      </c>
      <c r="D1732">
        <v>2018</v>
      </c>
      <c r="E1732">
        <v>34.432000000000002</v>
      </c>
      <c r="F1732">
        <v>6.44</v>
      </c>
      <c r="G1732">
        <v>7.415</v>
      </c>
      <c r="H1732">
        <v>1.9339999999999999</v>
      </c>
      <c r="I1732">
        <v>23.763000000000002</v>
      </c>
      <c r="J1732">
        <v>23.475000000000001</v>
      </c>
      <c r="K1732">
        <v>11.57063</v>
      </c>
      <c r="L1732">
        <v>-0.82730090000000001</v>
      </c>
      <c r="M1732">
        <v>0.31522899999999998</v>
      </c>
      <c r="N1732">
        <v>6.8131130000000004</v>
      </c>
      <c r="O1732">
        <v>5.8124169999999999</v>
      </c>
      <c r="P1732">
        <v>3.6123449999999999</v>
      </c>
    </row>
    <row r="1733" spans="1:16">
      <c r="A1733" s="31">
        <v>9412019</v>
      </c>
      <c r="B1733">
        <v>941</v>
      </c>
      <c r="C1733" t="s">
        <v>18</v>
      </c>
      <c r="D1733">
        <v>2019</v>
      </c>
      <c r="E1733">
        <v>34.058999999999997</v>
      </c>
      <c r="F1733">
        <v>2.9569999999999999</v>
      </c>
      <c r="G1733">
        <v>6.3109999999999999</v>
      </c>
      <c r="H1733">
        <v>1.92</v>
      </c>
      <c r="I1733">
        <v>22.385999999999999</v>
      </c>
      <c r="J1733">
        <v>21.738</v>
      </c>
      <c r="K1733">
        <v>-1.0951580000000001</v>
      </c>
      <c r="L1733">
        <v>-0.72916669999999995</v>
      </c>
      <c r="M1733">
        <v>-7.990615</v>
      </c>
      <c r="N1733">
        <v>-6.1511659999999999</v>
      </c>
      <c r="O1733">
        <v>1.3561840000000001</v>
      </c>
    </row>
    <row r="1734" spans="1:16">
      <c r="A1734" s="31">
        <v>9412020</v>
      </c>
      <c r="B1734">
        <v>941</v>
      </c>
      <c r="C1734" t="s">
        <v>18</v>
      </c>
      <c r="D1734">
        <v>2020</v>
      </c>
      <c r="E1734">
        <v>33.478000000000002</v>
      </c>
      <c r="F1734">
        <v>-3.2709999999999999</v>
      </c>
      <c r="G1734">
        <v>8.173</v>
      </c>
      <c r="H1734">
        <v>1.907</v>
      </c>
      <c r="I1734">
        <v>22.603000000000002</v>
      </c>
      <c r="J1734">
        <v>25.555</v>
      </c>
      <c r="K1734">
        <v>-1.735468</v>
      </c>
      <c r="L1734">
        <v>-0.68169900000000005</v>
      </c>
      <c r="M1734">
        <v>14.93641</v>
      </c>
      <c r="N1734">
        <v>0.96004959999999995</v>
      </c>
      <c r="O1734">
        <v>4.4936740000000004</v>
      </c>
    </row>
    <row r="1735" spans="1:16">
      <c r="A1735" s="31">
        <v>9412021</v>
      </c>
      <c r="B1735">
        <v>941</v>
      </c>
      <c r="C1735" t="s">
        <v>18</v>
      </c>
      <c r="D1735">
        <v>2021</v>
      </c>
      <c r="E1735">
        <v>37.72</v>
      </c>
      <c r="F1735">
        <v>9.6999999999999993</v>
      </c>
      <c r="G1735">
        <v>7.1760000000000002</v>
      </c>
      <c r="H1735">
        <v>1.903</v>
      </c>
      <c r="I1735">
        <v>23.635999999999999</v>
      </c>
      <c r="J1735">
        <v>24.177</v>
      </c>
      <c r="K1735">
        <v>11.24602</v>
      </c>
      <c r="L1735">
        <v>-0.2101944</v>
      </c>
      <c r="M1735">
        <v>-5.6996320000000003</v>
      </c>
      <c r="N1735">
        <v>4.3704520000000002</v>
      </c>
      <c r="O1735">
        <v>5.3309879999999996</v>
      </c>
    </row>
    <row r="1736" spans="1:16">
      <c r="A1736" s="31">
        <v>9412022</v>
      </c>
      <c r="B1736">
        <v>941</v>
      </c>
      <c r="C1736" t="s">
        <v>18</v>
      </c>
      <c r="D1736">
        <v>2022</v>
      </c>
      <c r="E1736">
        <v>40.965000000000003</v>
      </c>
      <c r="F1736">
        <v>4.5</v>
      </c>
      <c r="G1736">
        <v>6.6989999999999998</v>
      </c>
      <c r="H1736">
        <v>1.899</v>
      </c>
      <c r="I1736">
        <v>23.861999999999998</v>
      </c>
      <c r="J1736">
        <v>24.048999999999999</v>
      </c>
      <c r="K1736">
        <v>7.9213959999999997</v>
      </c>
      <c r="L1736">
        <v>-0.2106372</v>
      </c>
      <c r="M1736">
        <v>-0.53224660000000001</v>
      </c>
      <c r="N1736">
        <v>0.94711259999999997</v>
      </c>
      <c r="O1736">
        <v>4.3754799999999996</v>
      </c>
    </row>
    <row r="1737" spans="1:16">
      <c r="A1737" s="31">
        <v>9412023</v>
      </c>
      <c r="B1737">
        <v>941</v>
      </c>
      <c r="C1737" t="s">
        <v>18</v>
      </c>
      <c r="D1737">
        <v>2023</v>
      </c>
      <c r="E1737">
        <v>43.338999999999999</v>
      </c>
      <c r="F1737">
        <v>4.5</v>
      </c>
      <c r="G1737">
        <v>6.5449999999999999</v>
      </c>
      <c r="H1737">
        <v>1.895</v>
      </c>
      <c r="I1737">
        <v>24.542999999999999</v>
      </c>
      <c r="J1737">
        <v>23.64</v>
      </c>
      <c r="K1737">
        <v>5.4777449999999996</v>
      </c>
      <c r="L1737">
        <v>-0.21108180000000001</v>
      </c>
      <c r="M1737">
        <v>-1.730118</v>
      </c>
      <c r="N1737">
        <v>2.7747220000000001</v>
      </c>
      <c r="O1737">
        <v>4.9366440000000003</v>
      </c>
    </row>
    <row r="1738" spans="1:16">
      <c r="A1738" s="31">
        <v>9412024</v>
      </c>
      <c r="B1738">
        <v>941</v>
      </c>
      <c r="C1738" t="s">
        <v>18</v>
      </c>
      <c r="D1738">
        <v>2024</v>
      </c>
      <c r="E1738">
        <v>45.695999999999998</v>
      </c>
      <c r="F1738">
        <v>3.1819999999999999</v>
      </c>
      <c r="G1738">
        <v>6.14</v>
      </c>
      <c r="H1738">
        <v>1.891</v>
      </c>
      <c r="I1738">
        <v>24.971</v>
      </c>
      <c r="J1738">
        <v>23.561</v>
      </c>
      <c r="K1738">
        <v>5.1580000000000004</v>
      </c>
      <c r="L1738">
        <v>-0.2115283</v>
      </c>
      <c r="M1738">
        <v>-0.33529979999999998</v>
      </c>
      <c r="N1738">
        <v>1.7139880000000001</v>
      </c>
      <c r="O1738">
        <v>4.6334920000000004</v>
      </c>
    </row>
    <row r="1739" spans="1:16">
      <c r="A1739" s="31">
        <v>9412025</v>
      </c>
      <c r="B1739">
        <v>941</v>
      </c>
      <c r="C1739" t="s">
        <v>18</v>
      </c>
      <c r="D1739">
        <v>2025</v>
      </c>
      <c r="E1739">
        <v>48.11</v>
      </c>
      <c r="F1739">
        <v>2.5</v>
      </c>
      <c r="G1739">
        <v>6.0460000000000003</v>
      </c>
      <c r="H1739">
        <v>1.8879999999999999</v>
      </c>
      <c r="I1739">
        <v>25.128</v>
      </c>
      <c r="J1739">
        <v>23.581</v>
      </c>
      <c r="K1739">
        <v>5.0176679999999996</v>
      </c>
      <c r="L1739">
        <v>-0.15889829999999999</v>
      </c>
      <c r="M1739">
        <v>8.4814000000000001E-2</v>
      </c>
      <c r="N1739">
        <v>0.62480100000000005</v>
      </c>
      <c r="O1739">
        <v>4.3335499999999998</v>
      </c>
    </row>
    <row r="1740" spans="1:16">
      <c r="A1740" s="31">
        <v>9412026</v>
      </c>
      <c r="B1740">
        <v>941</v>
      </c>
      <c r="C1740" t="s">
        <v>18</v>
      </c>
      <c r="D1740">
        <v>2026</v>
      </c>
      <c r="E1740">
        <v>50.576999999999998</v>
      </c>
      <c r="F1740">
        <v>2.6</v>
      </c>
      <c r="G1740">
        <v>5.952</v>
      </c>
      <c r="H1740">
        <v>1.8839999999999999</v>
      </c>
      <c r="I1740">
        <v>25.2</v>
      </c>
      <c r="J1740">
        <v>23.504000000000001</v>
      </c>
      <c r="K1740">
        <v>4.8777109999999997</v>
      </c>
      <c r="L1740">
        <v>-0.21231420000000001</v>
      </c>
      <c r="M1740">
        <v>-0.3276038</v>
      </c>
      <c r="N1740">
        <v>0.28571429999999998</v>
      </c>
      <c r="O1740">
        <v>4.163278</v>
      </c>
    </row>
    <row r="1741" spans="1:16">
      <c r="A1741" s="31">
        <v>9461980</v>
      </c>
      <c r="B1741">
        <v>946</v>
      </c>
      <c r="C1741" t="s">
        <v>19</v>
      </c>
      <c r="D1741">
        <v>1980</v>
      </c>
    </row>
    <row r="1742" spans="1:16">
      <c r="A1742" s="31">
        <v>9461981</v>
      </c>
      <c r="B1742">
        <v>946</v>
      </c>
      <c r="C1742" t="s">
        <v>19</v>
      </c>
      <c r="D1742">
        <v>1981</v>
      </c>
    </row>
    <row r="1743" spans="1:16">
      <c r="A1743" s="31">
        <v>9461982</v>
      </c>
      <c r="B1743">
        <v>946</v>
      </c>
      <c r="C1743" t="s">
        <v>19</v>
      </c>
      <c r="D1743">
        <v>1982</v>
      </c>
    </row>
    <row r="1744" spans="1:16">
      <c r="A1744" s="31">
        <v>9461983</v>
      </c>
      <c r="B1744">
        <v>946</v>
      </c>
      <c r="C1744" t="s">
        <v>19</v>
      </c>
      <c r="D1744">
        <v>1983</v>
      </c>
    </row>
    <row r="1745" spans="1:15">
      <c r="A1745" s="31">
        <v>9461984</v>
      </c>
      <c r="B1745">
        <v>946</v>
      </c>
      <c r="C1745" t="s">
        <v>19</v>
      </c>
      <c r="D1745">
        <v>1984</v>
      </c>
    </row>
    <row r="1746" spans="1:15">
      <c r="A1746" s="31">
        <v>9461985</v>
      </c>
      <c r="B1746">
        <v>946</v>
      </c>
      <c r="C1746" t="s">
        <v>19</v>
      </c>
      <c r="D1746">
        <v>1985</v>
      </c>
    </row>
    <row r="1747" spans="1:15">
      <c r="A1747" s="31">
        <v>9461986</v>
      </c>
      <c r="B1747">
        <v>946</v>
      </c>
      <c r="C1747" t="s">
        <v>19</v>
      </c>
      <c r="D1747">
        <v>1986</v>
      </c>
    </row>
    <row r="1748" spans="1:15">
      <c r="A1748" s="31">
        <v>9461987</v>
      </c>
      <c r="B1748">
        <v>946</v>
      </c>
      <c r="C1748" t="s">
        <v>19</v>
      </c>
      <c r="D1748">
        <v>1987</v>
      </c>
    </row>
    <row r="1749" spans="1:15">
      <c r="A1749" s="31">
        <v>9461988</v>
      </c>
      <c r="B1749">
        <v>946</v>
      </c>
      <c r="C1749" t="s">
        <v>19</v>
      </c>
      <c r="D1749">
        <v>1988</v>
      </c>
    </row>
    <row r="1750" spans="1:15">
      <c r="A1750" s="31">
        <v>9461989</v>
      </c>
      <c r="B1750">
        <v>946</v>
      </c>
      <c r="C1750" t="s">
        <v>19</v>
      </c>
      <c r="D1750">
        <v>1989</v>
      </c>
    </row>
    <row r="1751" spans="1:15">
      <c r="A1751" s="31">
        <v>9461990</v>
      </c>
      <c r="B1751">
        <v>946</v>
      </c>
      <c r="C1751" t="s">
        <v>19</v>
      </c>
      <c r="D1751">
        <v>1990</v>
      </c>
    </row>
    <row r="1752" spans="1:15">
      <c r="A1752" s="31">
        <v>9461991</v>
      </c>
      <c r="B1752">
        <v>946</v>
      </c>
      <c r="C1752" t="s">
        <v>19</v>
      </c>
      <c r="D1752">
        <v>1991</v>
      </c>
    </row>
    <row r="1753" spans="1:15">
      <c r="A1753" s="31">
        <v>9461992</v>
      </c>
      <c r="B1753">
        <v>946</v>
      </c>
      <c r="C1753" t="s">
        <v>19</v>
      </c>
      <c r="D1753">
        <v>1992</v>
      </c>
    </row>
    <row r="1754" spans="1:15">
      <c r="A1754" s="31">
        <v>9461993</v>
      </c>
      <c r="B1754">
        <v>946</v>
      </c>
      <c r="C1754" t="s">
        <v>19</v>
      </c>
      <c r="D1754">
        <v>1993</v>
      </c>
    </row>
    <row r="1755" spans="1:15">
      <c r="A1755" s="31">
        <v>9461994</v>
      </c>
      <c r="B1755">
        <v>946</v>
      </c>
      <c r="C1755" t="s">
        <v>19</v>
      </c>
      <c r="D1755">
        <v>1994</v>
      </c>
    </row>
    <row r="1756" spans="1:15">
      <c r="A1756" s="31">
        <v>9461995</v>
      </c>
      <c r="B1756">
        <v>946</v>
      </c>
      <c r="C1756" t="s">
        <v>19</v>
      </c>
      <c r="D1756">
        <v>1995</v>
      </c>
      <c r="E1756">
        <v>6.6959999999999997</v>
      </c>
      <c r="H1756">
        <v>3.629</v>
      </c>
      <c r="I1756">
        <v>22.762</v>
      </c>
      <c r="J1756">
        <v>13.587</v>
      </c>
    </row>
    <row r="1757" spans="1:15">
      <c r="A1757" s="31">
        <v>9461996</v>
      </c>
      <c r="B1757">
        <v>946</v>
      </c>
      <c r="C1757" t="s">
        <v>19</v>
      </c>
      <c r="D1757">
        <v>1996</v>
      </c>
      <c r="E1757">
        <v>8.3829999999999991</v>
      </c>
      <c r="F1757">
        <v>23.166</v>
      </c>
      <c r="H1757">
        <v>3.6019999999999999</v>
      </c>
      <c r="I1757">
        <v>21.113</v>
      </c>
      <c r="J1757">
        <v>12.443</v>
      </c>
      <c r="K1757">
        <v>20.12406</v>
      </c>
      <c r="L1757">
        <v>-0.74958349999999996</v>
      </c>
      <c r="M1757">
        <v>-9.1939240000000009</v>
      </c>
      <c r="N1757">
        <v>-7.8103540000000002</v>
      </c>
      <c r="O1757">
        <v>0.75338830000000001</v>
      </c>
    </row>
    <row r="1758" spans="1:15">
      <c r="A1758" s="31">
        <v>9461997</v>
      </c>
      <c r="B1758">
        <v>946</v>
      </c>
      <c r="C1758" t="s">
        <v>19</v>
      </c>
      <c r="D1758">
        <v>1997</v>
      </c>
      <c r="E1758">
        <v>10.119</v>
      </c>
      <c r="F1758">
        <v>24.966000000000001</v>
      </c>
      <c r="H1758">
        <v>3.5750000000000002</v>
      </c>
      <c r="I1758">
        <v>24.622</v>
      </c>
      <c r="J1758">
        <v>14.863</v>
      </c>
      <c r="K1758">
        <v>17.155850000000001</v>
      </c>
      <c r="L1758">
        <v>-0.75524469999999999</v>
      </c>
      <c r="M1758">
        <v>16.282039999999999</v>
      </c>
      <c r="N1758">
        <v>14.251480000000001</v>
      </c>
      <c r="O1758">
        <v>8.8480679999999996</v>
      </c>
    </row>
    <row r="1759" spans="1:15">
      <c r="A1759" s="31">
        <v>9461998</v>
      </c>
      <c r="B1759">
        <v>946</v>
      </c>
      <c r="C1759" t="s">
        <v>19</v>
      </c>
      <c r="D1759">
        <v>1998</v>
      </c>
      <c r="E1759">
        <v>11.24</v>
      </c>
      <c r="F1759">
        <v>6.14</v>
      </c>
      <c r="H1759">
        <v>3.5489999999999999</v>
      </c>
      <c r="I1759">
        <v>24.38</v>
      </c>
      <c r="J1759">
        <v>12.753</v>
      </c>
      <c r="K1759">
        <v>9.9733099999999997</v>
      </c>
      <c r="L1759">
        <v>-0.73260069999999999</v>
      </c>
      <c r="M1759">
        <v>-16.54513</v>
      </c>
      <c r="N1759">
        <v>-0.99261690000000002</v>
      </c>
      <c r="O1759">
        <v>2.7671570000000001</v>
      </c>
    </row>
    <row r="1760" spans="1:15">
      <c r="A1760" s="31">
        <v>9461999</v>
      </c>
      <c r="B1760">
        <v>946</v>
      </c>
      <c r="C1760" t="s">
        <v>19</v>
      </c>
      <c r="D1760">
        <v>1999</v>
      </c>
      <c r="E1760">
        <v>10.972</v>
      </c>
      <c r="F1760">
        <v>-12.351000000000001</v>
      </c>
      <c r="G1760">
        <v>14.6</v>
      </c>
      <c r="H1760">
        <v>3.524</v>
      </c>
      <c r="I1760">
        <v>21.396000000000001</v>
      </c>
      <c r="J1760">
        <v>10.66</v>
      </c>
      <c r="K1760">
        <v>-2.4425810000000001</v>
      </c>
      <c r="L1760">
        <v>-0.70942110000000003</v>
      </c>
      <c r="M1760">
        <v>-19.634150000000002</v>
      </c>
      <c r="N1760">
        <v>-13.946529999999999</v>
      </c>
      <c r="O1760">
        <v>-1.5764</v>
      </c>
    </row>
    <row r="1761" spans="1:16">
      <c r="A1761" s="31">
        <v>9462000</v>
      </c>
      <c r="B1761">
        <v>946</v>
      </c>
      <c r="C1761" t="s">
        <v>19</v>
      </c>
      <c r="D1761">
        <v>2000</v>
      </c>
      <c r="E1761">
        <v>11.525</v>
      </c>
      <c r="F1761">
        <v>4.976</v>
      </c>
      <c r="G1761">
        <v>16.375</v>
      </c>
      <c r="H1761">
        <v>3.5</v>
      </c>
      <c r="I1761">
        <v>18.832999999999998</v>
      </c>
      <c r="J1761">
        <v>13.257</v>
      </c>
      <c r="K1761">
        <v>4.7982649999999998</v>
      </c>
      <c r="L1761">
        <v>-0.6857143</v>
      </c>
      <c r="M1761">
        <v>19.589649999999999</v>
      </c>
      <c r="N1761">
        <v>-13.60909</v>
      </c>
      <c r="O1761">
        <v>-0.14806610000000001</v>
      </c>
      <c r="P1761">
        <v>4.9818290000000003</v>
      </c>
    </row>
    <row r="1762" spans="1:16">
      <c r="A1762" s="31">
        <v>9462001</v>
      </c>
      <c r="B1762">
        <v>946</v>
      </c>
      <c r="C1762" t="s">
        <v>19</v>
      </c>
      <c r="D1762">
        <v>2001</v>
      </c>
      <c r="E1762">
        <v>12.238</v>
      </c>
      <c r="F1762">
        <v>17.576000000000001</v>
      </c>
      <c r="G1762">
        <v>17.361999999999998</v>
      </c>
      <c r="H1762">
        <v>3.4710000000000001</v>
      </c>
      <c r="I1762">
        <v>19.088999999999999</v>
      </c>
      <c r="J1762">
        <v>14.538</v>
      </c>
      <c r="K1762">
        <v>5.8261159999999999</v>
      </c>
      <c r="L1762">
        <v>-0.83549410000000002</v>
      </c>
      <c r="M1762">
        <v>8.8113910000000004</v>
      </c>
      <c r="N1762">
        <v>1.3410869999999999</v>
      </c>
      <c r="O1762">
        <v>4.2865859999999998</v>
      </c>
      <c r="P1762">
        <v>4.9818290000000003</v>
      </c>
    </row>
    <row r="1763" spans="1:16">
      <c r="A1763" s="31">
        <v>9462002</v>
      </c>
      <c r="B1763">
        <v>946</v>
      </c>
      <c r="C1763" t="s">
        <v>19</v>
      </c>
      <c r="D1763">
        <v>2002</v>
      </c>
      <c r="E1763">
        <v>14.257</v>
      </c>
      <c r="F1763">
        <v>18.582000000000001</v>
      </c>
      <c r="G1763">
        <v>13.737</v>
      </c>
      <c r="H1763">
        <v>3.4430000000000001</v>
      </c>
      <c r="I1763">
        <v>20.809000000000001</v>
      </c>
      <c r="J1763">
        <v>15.574</v>
      </c>
      <c r="K1763">
        <v>14.16146</v>
      </c>
      <c r="L1763">
        <v>-0.81324430000000003</v>
      </c>
      <c r="M1763">
        <v>6.6521119999999998</v>
      </c>
      <c r="N1763">
        <v>8.2656550000000006</v>
      </c>
      <c r="O1763">
        <v>6.5116639999999997</v>
      </c>
      <c r="P1763">
        <v>4.9818290000000003</v>
      </c>
    </row>
    <row r="1764" spans="1:16">
      <c r="A1764" s="31">
        <v>9462003</v>
      </c>
      <c r="B1764">
        <v>946</v>
      </c>
      <c r="C1764" t="s">
        <v>19</v>
      </c>
      <c r="D1764">
        <v>2003</v>
      </c>
      <c r="E1764">
        <v>18.782</v>
      </c>
      <c r="F1764">
        <v>8.8559999999999999</v>
      </c>
      <c r="G1764">
        <v>12.441000000000001</v>
      </c>
      <c r="H1764">
        <v>3.415</v>
      </c>
      <c r="I1764">
        <v>21.969000000000001</v>
      </c>
      <c r="J1764">
        <v>15.122</v>
      </c>
      <c r="K1764">
        <v>24.092220000000001</v>
      </c>
      <c r="L1764">
        <v>-0.81991210000000003</v>
      </c>
      <c r="M1764">
        <v>-2.989023</v>
      </c>
      <c r="N1764">
        <v>5.2801679999999998</v>
      </c>
      <c r="O1764">
        <v>5.2051319999999999</v>
      </c>
      <c r="P1764">
        <v>4.9818290000000003</v>
      </c>
    </row>
    <row r="1765" spans="1:16">
      <c r="A1765" s="31">
        <v>9462004</v>
      </c>
      <c r="B1765">
        <v>946</v>
      </c>
      <c r="C1765" t="s">
        <v>19</v>
      </c>
      <c r="D1765">
        <v>2004</v>
      </c>
      <c r="E1765">
        <v>22.623999999999999</v>
      </c>
      <c r="F1765">
        <v>15.211</v>
      </c>
      <c r="G1765">
        <v>10.884</v>
      </c>
      <c r="H1765">
        <v>3.3769999999999998</v>
      </c>
      <c r="I1765">
        <v>22.888000000000002</v>
      </c>
      <c r="J1765">
        <v>15.115</v>
      </c>
      <c r="K1765">
        <v>16.98197</v>
      </c>
      <c r="L1765">
        <v>-1.125259</v>
      </c>
      <c r="M1765">
        <v>-4.6311600000000001E-2</v>
      </c>
      <c r="N1765">
        <v>4.0152039999999998</v>
      </c>
      <c r="O1765">
        <v>4.6285920000000003</v>
      </c>
      <c r="P1765">
        <v>4.9818290000000003</v>
      </c>
    </row>
    <row r="1766" spans="1:16">
      <c r="A1766" s="31">
        <v>9462005</v>
      </c>
      <c r="B1766">
        <v>946</v>
      </c>
      <c r="C1766" t="s">
        <v>19</v>
      </c>
      <c r="D1766">
        <v>2005</v>
      </c>
      <c r="E1766">
        <v>26.114999999999998</v>
      </c>
      <c r="F1766">
        <v>16.831</v>
      </c>
      <c r="G1766">
        <v>8.3239999999999998</v>
      </c>
      <c r="H1766">
        <v>3.323</v>
      </c>
      <c r="I1766">
        <v>24.265999999999998</v>
      </c>
      <c r="J1766">
        <v>16.989000000000001</v>
      </c>
      <c r="K1766">
        <v>13.367800000000001</v>
      </c>
      <c r="L1766">
        <v>-1.625038</v>
      </c>
      <c r="M1766">
        <v>11.030670000000001</v>
      </c>
      <c r="N1766">
        <v>5.6787280000000004</v>
      </c>
      <c r="O1766">
        <v>5.1202189999999996</v>
      </c>
      <c r="P1766">
        <v>4.9818290000000003</v>
      </c>
    </row>
    <row r="1767" spans="1:16">
      <c r="A1767" s="31">
        <v>9462006</v>
      </c>
      <c r="B1767">
        <v>946</v>
      </c>
      <c r="C1767" t="s">
        <v>19</v>
      </c>
      <c r="D1767">
        <v>2006</v>
      </c>
      <c r="E1767">
        <v>30.202999999999999</v>
      </c>
      <c r="F1767">
        <v>14.302</v>
      </c>
      <c r="G1767">
        <v>5.7779999999999996</v>
      </c>
      <c r="H1767">
        <v>3.27</v>
      </c>
      <c r="I1767">
        <v>26.946999999999999</v>
      </c>
      <c r="J1767">
        <v>16.039000000000001</v>
      </c>
      <c r="K1767">
        <v>13.535080000000001</v>
      </c>
      <c r="L1767">
        <v>-1.620795</v>
      </c>
      <c r="M1767">
        <v>-5.9230619999999998</v>
      </c>
      <c r="N1767">
        <v>9.9491599999999991</v>
      </c>
      <c r="O1767">
        <v>5.9677379999999998</v>
      </c>
      <c r="P1767">
        <v>4.9818290000000003</v>
      </c>
    </row>
    <row r="1768" spans="1:16">
      <c r="A1768" s="31">
        <v>9462007</v>
      </c>
      <c r="B1768">
        <v>946</v>
      </c>
      <c r="C1768" t="s">
        <v>19</v>
      </c>
      <c r="D1768">
        <v>2007</v>
      </c>
      <c r="E1768">
        <v>39.764000000000003</v>
      </c>
      <c r="F1768">
        <v>10.648999999999999</v>
      </c>
      <c r="G1768">
        <v>4.2480000000000002</v>
      </c>
      <c r="H1768">
        <v>3.2309999999999999</v>
      </c>
      <c r="I1768">
        <v>32.308999999999997</v>
      </c>
      <c r="J1768">
        <v>16.812000000000001</v>
      </c>
      <c r="K1768">
        <v>24.044360000000001</v>
      </c>
      <c r="L1768">
        <v>-1.207057</v>
      </c>
      <c r="M1768">
        <v>4.597906</v>
      </c>
      <c r="N1768">
        <v>16.59599</v>
      </c>
      <c r="O1768">
        <v>8.8513669999999998</v>
      </c>
      <c r="P1768">
        <v>4.9818290000000003</v>
      </c>
    </row>
    <row r="1769" spans="1:16">
      <c r="A1769" s="31">
        <v>9462008</v>
      </c>
      <c r="B1769">
        <v>946</v>
      </c>
      <c r="C1769" t="s">
        <v>19</v>
      </c>
      <c r="D1769">
        <v>2008</v>
      </c>
      <c r="E1769">
        <v>48.03</v>
      </c>
      <c r="F1769">
        <v>10.819000000000001</v>
      </c>
      <c r="G1769">
        <v>5.827</v>
      </c>
      <c r="H1769">
        <v>3.198</v>
      </c>
      <c r="I1769">
        <v>28.123999999999999</v>
      </c>
      <c r="J1769">
        <v>14.503</v>
      </c>
      <c r="K1769">
        <v>17.210080000000001</v>
      </c>
      <c r="L1769">
        <v>-1.031895</v>
      </c>
      <c r="M1769">
        <v>-15.92084</v>
      </c>
      <c r="N1769">
        <v>-14.88053</v>
      </c>
      <c r="O1769">
        <v>-2.0330469999999998</v>
      </c>
      <c r="P1769">
        <v>4.9818290000000003</v>
      </c>
    </row>
    <row r="1770" spans="1:16">
      <c r="A1770" s="31">
        <v>9462009</v>
      </c>
      <c r="B1770">
        <v>946</v>
      </c>
      <c r="C1770" t="s">
        <v>19</v>
      </c>
      <c r="D1770">
        <v>2009</v>
      </c>
      <c r="E1770">
        <v>37.475000000000001</v>
      </c>
      <c r="F1770">
        <v>-28.654</v>
      </c>
      <c r="G1770">
        <v>13.787000000000001</v>
      </c>
      <c r="H1770">
        <v>3.1629999999999998</v>
      </c>
      <c r="I1770">
        <v>12.657</v>
      </c>
      <c r="J1770">
        <v>14.089</v>
      </c>
      <c r="K1770">
        <v>-28.16544</v>
      </c>
      <c r="L1770">
        <v>-1.106544</v>
      </c>
      <c r="M1770">
        <v>-2.938463</v>
      </c>
      <c r="N1770">
        <v>-122.2012</v>
      </c>
      <c r="O1770">
        <v>-36.967860000000002</v>
      </c>
      <c r="P1770">
        <v>4.9818290000000003</v>
      </c>
    </row>
    <row r="1771" spans="1:16">
      <c r="A1771" s="31">
        <v>9462010</v>
      </c>
      <c r="B1771">
        <v>946</v>
      </c>
      <c r="C1771" t="s">
        <v>19</v>
      </c>
      <c r="D1771">
        <v>2010</v>
      </c>
      <c r="E1771">
        <v>37.195</v>
      </c>
      <c r="F1771">
        <v>16.811</v>
      </c>
      <c r="G1771">
        <v>17.814</v>
      </c>
      <c r="H1771">
        <v>3.097</v>
      </c>
      <c r="I1771">
        <v>18.126000000000001</v>
      </c>
      <c r="J1771">
        <v>16.850999999999999</v>
      </c>
      <c r="K1771">
        <v>-0.75278940000000005</v>
      </c>
      <c r="L1771">
        <v>-2.1310950000000002</v>
      </c>
      <c r="M1771">
        <v>16.390720000000002</v>
      </c>
      <c r="N1771">
        <v>30.172129999999999</v>
      </c>
      <c r="O1771">
        <v>12.92694</v>
      </c>
      <c r="P1771">
        <v>4.9818290000000003</v>
      </c>
    </row>
    <row r="1772" spans="1:16">
      <c r="A1772" s="31">
        <v>9462011</v>
      </c>
      <c r="B1772">
        <v>946</v>
      </c>
      <c r="C1772" t="s">
        <v>19</v>
      </c>
      <c r="D1772">
        <v>2011</v>
      </c>
      <c r="E1772">
        <v>43.584000000000003</v>
      </c>
      <c r="F1772">
        <v>14.217000000000001</v>
      </c>
      <c r="G1772">
        <v>15.39</v>
      </c>
      <c r="H1772">
        <v>3.028</v>
      </c>
      <c r="I1772">
        <v>21.962</v>
      </c>
      <c r="J1772">
        <v>17.417000000000002</v>
      </c>
      <c r="K1772">
        <v>14.659050000000001</v>
      </c>
      <c r="L1772">
        <v>-2.2787320000000002</v>
      </c>
      <c r="M1772">
        <v>3.2496990000000001</v>
      </c>
      <c r="N1772">
        <v>17.466529999999999</v>
      </c>
      <c r="O1772">
        <v>8.1883789999999994</v>
      </c>
      <c r="P1772">
        <v>4.9818290000000003</v>
      </c>
    </row>
    <row r="1773" spans="1:16">
      <c r="A1773" s="31">
        <v>9462012</v>
      </c>
      <c r="B1773">
        <v>946</v>
      </c>
      <c r="C1773" t="s">
        <v>19</v>
      </c>
      <c r="D1773">
        <v>2012</v>
      </c>
      <c r="E1773">
        <v>42.951999999999998</v>
      </c>
      <c r="F1773">
        <v>5.17</v>
      </c>
      <c r="G1773">
        <v>13.366</v>
      </c>
      <c r="H1773">
        <v>2.988</v>
      </c>
      <c r="I1773">
        <v>19.760000000000002</v>
      </c>
      <c r="J1773">
        <v>18.353000000000002</v>
      </c>
      <c r="K1773">
        <v>-1.4714100000000001</v>
      </c>
      <c r="L1773">
        <v>-1.3386880000000001</v>
      </c>
      <c r="M1773">
        <v>5.0999840000000001</v>
      </c>
      <c r="N1773">
        <v>-11.14372</v>
      </c>
      <c r="O1773">
        <v>-0.36763509999999999</v>
      </c>
      <c r="P1773">
        <v>4.9818290000000003</v>
      </c>
    </row>
    <row r="1774" spans="1:16">
      <c r="A1774" s="31">
        <v>9462013</v>
      </c>
      <c r="B1774">
        <v>946</v>
      </c>
      <c r="C1774" t="s">
        <v>19</v>
      </c>
      <c r="D1774">
        <v>2013</v>
      </c>
      <c r="E1774">
        <v>46.536999999999999</v>
      </c>
      <c r="F1774">
        <v>5.8120000000000003</v>
      </c>
      <c r="G1774">
        <v>11.77</v>
      </c>
      <c r="H1774">
        <v>2.9580000000000002</v>
      </c>
      <c r="I1774">
        <v>19.526</v>
      </c>
      <c r="J1774">
        <v>20.359000000000002</v>
      </c>
      <c r="K1774">
        <v>7.7035470000000004</v>
      </c>
      <c r="L1774">
        <v>-1.0141990000000001</v>
      </c>
      <c r="M1774">
        <v>9.8531359999999992</v>
      </c>
      <c r="N1774">
        <v>-1.198402</v>
      </c>
      <c r="O1774">
        <v>3.334854</v>
      </c>
      <c r="P1774">
        <v>4.9818290000000003</v>
      </c>
    </row>
    <row r="1775" spans="1:16">
      <c r="A1775" s="31">
        <v>9462014</v>
      </c>
      <c r="B1775">
        <v>946</v>
      </c>
      <c r="C1775" t="s">
        <v>19</v>
      </c>
      <c r="D1775">
        <v>2014</v>
      </c>
      <c r="E1775">
        <v>48.610999999999997</v>
      </c>
      <c r="F1775">
        <v>-1.6719999999999999</v>
      </c>
      <c r="G1775">
        <v>10.699</v>
      </c>
      <c r="H1775">
        <v>2.9319999999999999</v>
      </c>
      <c r="I1775">
        <v>19.623000000000001</v>
      </c>
      <c r="J1775">
        <v>22.786999999999999</v>
      </c>
      <c r="K1775">
        <v>4.2665240000000004</v>
      </c>
      <c r="L1775">
        <v>-0.88676670000000002</v>
      </c>
      <c r="M1775">
        <v>10.655200000000001</v>
      </c>
      <c r="N1775">
        <v>0.49431789999999998</v>
      </c>
      <c r="O1775">
        <v>4.0257540000000001</v>
      </c>
      <c r="P1775">
        <v>4.9818290000000003</v>
      </c>
    </row>
    <row r="1776" spans="1:16">
      <c r="A1776" s="31">
        <v>9462015</v>
      </c>
      <c r="B1776">
        <v>946</v>
      </c>
      <c r="C1776" t="s">
        <v>19</v>
      </c>
      <c r="D1776">
        <v>2015</v>
      </c>
      <c r="E1776">
        <v>41.44</v>
      </c>
      <c r="F1776">
        <v>9.3529999999999998</v>
      </c>
      <c r="G1776">
        <v>9.1189999999999998</v>
      </c>
      <c r="H1776">
        <v>2.9049999999999998</v>
      </c>
      <c r="I1776">
        <v>21.27</v>
      </c>
      <c r="J1776">
        <v>18.459</v>
      </c>
      <c r="K1776">
        <v>-17.304539999999999</v>
      </c>
      <c r="L1776">
        <v>-0.92943200000000004</v>
      </c>
      <c r="M1776">
        <v>-23.446560000000002</v>
      </c>
      <c r="N1776">
        <v>7.7432999999999996</v>
      </c>
      <c r="O1776">
        <v>5.2462429999999998</v>
      </c>
      <c r="P1776">
        <v>4.9818290000000003</v>
      </c>
    </row>
    <row r="1777" spans="1:16">
      <c r="A1777" s="31">
        <v>9462016</v>
      </c>
      <c r="B1777">
        <v>946</v>
      </c>
      <c r="C1777" t="s">
        <v>19</v>
      </c>
      <c r="D1777">
        <v>2016</v>
      </c>
      <c r="E1777">
        <v>43.034999999999997</v>
      </c>
      <c r="F1777">
        <v>4.0410000000000004</v>
      </c>
      <c r="G1777">
        <v>7.8609999999999998</v>
      </c>
      <c r="H1777">
        <v>2.8679999999999999</v>
      </c>
      <c r="I1777">
        <v>19.207999999999998</v>
      </c>
      <c r="J1777">
        <v>18.388999999999999</v>
      </c>
      <c r="K1777">
        <v>3.7062849999999998</v>
      </c>
      <c r="L1777">
        <v>-1.290098</v>
      </c>
      <c r="M1777">
        <v>-0.38066240000000001</v>
      </c>
      <c r="N1777">
        <v>-10.735110000000001</v>
      </c>
      <c r="O1777">
        <v>-0.37347920000000001</v>
      </c>
      <c r="P1777">
        <v>4.9818290000000003</v>
      </c>
    </row>
    <row r="1778" spans="1:16">
      <c r="A1778" s="31">
        <v>9462017</v>
      </c>
      <c r="B1778">
        <v>946</v>
      </c>
      <c r="C1778" t="s">
        <v>19</v>
      </c>
      <c r="D1778">
        <v>2017</v>
      </c>
      <c r="E1778">
        <v>47.741999999999997</v>
      </c>
      <c r="F1778">
        <v>11.141</v>
      </c>
      <c r="G1778">
        <v>7.0730000000000004</v>
      </c>
      <c r="H1778">
        <v>2.8279999999999998</v>
      </c>
      <c r="I1778">
        <v>19.195</v>
      </c>
      <c r="J1778">
        <v>19.788</v>
      </c>
      <c r="K1778">
        <v>9.8592429999999993</v>
      </c>
      <c r="L1778">
        <v>-1.4144270000000001</v>
      </c>
      <c r="M1778">
        <v>7.0699420000000002</v>
      </c>
      <c r="N1778">
        <v>-6.7725999999999995E-2</v>
      </c>
      <c r="O1778">
        <v>3.2768299999999999</v>
      </c>
      <c r="P1778">
        <v>4.9818290000000003</v>
      </c>
    </row>
    <row r="1779" spans="1:16">
      <c r="A1779" s="31">
        <v>9462018</v>
      </c>
      <c r="B1779">
        <v>946</v>
      </c>
      <c r="C1779" t="s">
        <v>19</v>
      </c>
      <c r="D1779">
        <v>2018</v>
      </c>
      <c r="E1779">
        <v>53.747</v>
      </c>
      <c r="F1779">
        <v>6.008</v>
      </c>
      <c r="G1779">
        <v>6.1459999999999999</v>
      </c>
      <c r="H1779">
        <v>2.802</v>
      </c>
      <c r="I1779">
        <v>20.276</v>
      </c>
      <c r="J1779">
        <v>20.571000000000002</v>
      </c>
      <c r="K1779">
        <v>11.17272</v>
      </c>
      <c r="L1779">
        <v>-0.92790870000000003</v>
      </c>
      <c r="M1779">
        <v>3.8063289999999999</v>
      </c>
      <c r="N1779">
        <v>5.3314260000000004</v>
      </c>
      <c r="O1779">
        <v>5.355575</v>
      </c>
      <c r="P1779">
        <v>4.9818290000000003</v>
      </c>
    </row>
    <row r="1780" spans="1:16">
      <c r="A1780" s="31">
        <v>9462019</v>
      </c>
      <c r="B1780">
        <v>946</v>
      </c>
      <c r="C1780" t="s">
        <v>19</v>
      </c>
      <c r="D1780">
        <v>2019</v>
      </c>
      <c r="E1780">
        <v>54.633000000000003</v>
      </c>
      <c r="F1780">
        <v>6.343</v>
      </c>
      <c r="G1780">
        <v>6.2539999999999996</v>
      </c>
      <c r="H1780">
        <v>2.794</v>
      </c>
      <c r="I1780">
        <v>17.463999999999999</v>
      </c>
      <c r="J1780">
        <v>20.809000000000001</v>
      </c>
      <c r="K1780">
        <v>1.6217299999999999</v>
      </c>
      <c r="L1780">
        <v>-0.28632780000000002</v>
      </c>
      <c r="M1780">
        <v>1.1437360000000001</v>
      </c>
      <c r="N1780">
        <v>-16.101690000000001</v>
      </c>
      <c r="O1780">
        <v>-1.240885</v>
      </c>
    </row>
    <row r="1781" spans="1:16">
      <c r="A1781" s="31">
        <v>9462020</v>
      </c>
      <c r="B1781">
        <v>946</v>
      </c>
      <c r="C1781" t="s">
        <v>19</v>
      </c>
      <c r="D1781">
        <v>2020</v>
      </c>
      <c r="E1781">
        <v>55.688000000000002</v>
      </c>
      <c r="F1781">
        <v>-6.0289999999999999</v>
      </c>
      <c r="G1781">
        <v>8.85</v>
      </c>
      <c r="H1781">
        <v>2.7959999999999998</v>
      </c>
      <c r="I1781">
        <v>12.78</v>
      </c>
      <c r="J1781">
        <v>20.698</v>
      </c>
      <c r="K1781">
        <v>1.8944840000000001</v>
      </c>
      <c r="L1781">
        <v>7.1530800000000005E-2</v>
      </c>
      <c r="M1781">
        <v>-0.53628370000000003</v>
      </c>
      <c r="N1781">
        <v>-36.651020000000003</v>
      </c>
      <c r="O1781">
        <v>-7.7536649999999998</v>
      </c>
    </row>
    <row r="1782" spans="1:16">
      <c r="A1782" s="31">
        <v>9462021</v>
      </c>
      <c r="B1782">
        <v>946</v>
      </c>
      <c r="C1782" t="s">
        <v>19</v>
      </c>
      <c r="D1782">
        <v>2021</v>
      </c>
      <c r="E1782">
        <v>62.198</v>
      </c>
      <c r="F1782">
        <v>7.1779999999999999</v>
      </c>
      <c r="G1782">
        <v>8.4</v>
      </c>
      <c r="H1782">
        <v>2.7959999999999998</v>
      </c>
      <c r="I1782">
        <v>13.967000000000001</v>
      </c>
      <c r="J1782">
        <v>20.157</v>
      </c>
      <c r="K1782">
        <v>10.466570000000001</v>
      </c>
      <c r="L1782">
        <v>0</v>
      </c>
      <c r="M1782">
        <v>-2.6839309999999998</v>
      </c>
      <c r="N1782">
        <v>8.4986040000000003</v>
      </c>
      <c r="O1782">
        <v>6.9660669999999998</v>
      </c>
    </row>
    <row r="1783" spans="1:16">
      <c r="A1783" s="31">
        <v>9462022</v>
      </c>
      <c r="B1783">
        <v>946</v>
      </c>
      <c r="C1783" t="s">
        <v>19</v>
      </c>
      <c r="D1783">
        <v>2022</v>
      </c>
      <c r="E1783">
        <v>66.087000000000003</v>
      </c>
      <c r="F1783">
        <v>6.2009999999999996</v>
      </c>
      <c r="G1783">
        <v>7.6</v>
      </c>
      <c r="H1783">
        <v>2.7959999999999998</v>
      </c>
      <c r="I1783">
        <v>15.127000000000001</v>
      </c>
      <c r="J1783">
        <v>19.893000000000001</v>
      </c>
      <c r="K1783">
        <v>5.8846670000000003</v>
      </c>
      <c r="L1783">
        <v>0</v>
      </c>
      <c r="M1783">
        <v>-1.3270999999999999</v>
      </c>
      <c r="N1783">
        <v>7.6684070000000002</v>
      </c>
      <c r="O1783">
        <v>6.7378650000000002</v>
      </c>
    </row>
    <row r="1784" spans="1:16">
      <c r="A1784" s="31">
        <v>9462023</v>
      </c>
      <c r="B1784">
        <v>946</v>
      </c>
      <c r="C1784" t="s">
        <v>19</v>
      </c>
      <c r="D1784">
        <v>2023</v>
      </c>
      <c r="E1784">
        <v>69.42</v>
      </c>
      <c r="F1784">
        <v>5.69</v>
      </c>
      <c r="G1784">
        <v>6.9</v>
      </c>
      <c r="H1784">
        <v>2.7959999999999998</v>
      </c>
      <c r="I1784">
        <v>16.166</v>
      </c>
      <c r="J1784">
        <v>19.530999999999999</v>
      </c>
      <c r="K1784">
        <v>4.8012100000000002</v>
      </c>
      <c r="L1784">
        <v>0</v>
      </c>
      <c r="M1784">
        <v>-1.853464</v>
      </c>
      <c r="N1784">
        <v>6.4270690000000004</v>
      </c>
      <c r="O1784">
        <v>6.3121400000000003</v>
      </c>
    </row>
    <row r="1785" spans="1:16">
      <c r="A1785" s="31">
        <v>9462024</v>
      </c>
      <c r="B1785">
        <v>946</v>
      </c>
      <c r="C1785" t="s">
        <v>19</v>
      </c>
      <c r="D1785">
        <v>2024</v>
      </c>
      <c r="E1785">
        <v>72.751999999999995</v>
      </c>
      <c r="F1785">
        <v>4.6950000000000003</v>
      </c>
      <c r="G1785">
        <v>6.5</v>
      </c>
      <c r="H1785">
        <v>2.7959999999999998</v>
      </c>
      <c r="I1785">
        <v>17.030999999999999</v>
      </c>
      <c r="J1785">
        <v>19.148</v>
      </c>
      <c r="K1785">
        <v>4.5799430000000001</v>
      </c>
      <c r="L1785">
        <v>0</v>
      </c>
      <c r="M1785">
        <v>-2.0002089999999999</v>
      </c>
      <c r="N1785">
        <v>5.0789739999999997</v>
      </c>
      <c r="O1785">
        <v>5.863855</v>
      </c>
    </row>
    <row r="1786" spans="1:16">
      <c r="A1786" s="31">
        <v>9462025</v>
      </c>
      <c r="B1786">
        <v>946</v>
      </c>
      <c r="C1786" t="s">
        <v>19</v>
      </c>
      <c r="D1786">
        <v>2025</v>
      </c>
      <c r="E1786">
        <v>76.064999999999998</v>
      </c>
      <c r="F1786">
        <v>4.2270000000000003</v>
      </c>
      <c r="G1786">
        <v>6.1</v>
      </c>
      <c r="H1786">
        <v>2.7959999999999998</v>
      </c>
      <c r="I1786">
        <v>17.853000000000002</v>
      </c>
      <c r="J1786">
        <v>18.670999999999999</v>
      </c>
      <c r="K1786">
        <v>4.3554849999999998</v>
      </c>
      <c r="L1786">
        <v>0</v>
      </c>
      <c r="M1786">
        <v>-2.554764</v>
      </c>
      <c r="N1786">
        <v>4.6042680000000002</v>
      </c>
      <c r="O1786">
        <v>5.6893669999999998</v>
      </c>
    </row>
    <row r="1787" spans="1:16">
      <c r="A1787" s="31">
        <v>9462026</v>
      </c>
      <c r="B1787">
        <v>946</v>
      </c>
      <c r="C1787" t="s">
        <v>19</v>
      </c>
      <c r="D1787">
        <v>2026</v>
      </c>
      <c r="E1787">
        <v>79.212999999999994</v>
      </c>
      <c r="F1787">
        <v>3.9980000000000002</v>
      </c>
      <c r="G1787">
        <v>5.9</v>
      </c>
      <c r="H1787">
        <v>2.7959999999999998</v>
      </c>
      <c r="I1787">
        <v>18.582000000000001</v>
      </c>
      <c r="J1787">
        <v>17.989000000000001</v>
      </c>
      <c r="K1787">
        <v>3.9740950000000002</v>
      </c>
      <c r="L1787">
        <v>0</v>
      </c>
      <c r="M1787">
        <v>-3.7912059999999999</v>
      </c>
      <c r="N1787">
        <v>3.9231509999999998</v>
      </c>
      <c r="O1787">
        <v>5.4244310000000002</v>
      </c>
    </row>
    <row r="1788" spans="1:16">
      <c r="A1788" s="31">
        <v>9611980</v>
      </c>
      <c r="B1788">
        <v>961</v>
      </c>
      <c r="C1788" t="s">
        <v>29</v>
      </c>
      <c r="D1788">
        <v>1980</v>
      </c>
    </row>
    <row r="1789" spans="1:16">
      <c r="A1789" s="31">
        <v>9611981</v>
      </c>
      <c r="B1789">
        <v>961</v>
      </c>
      <c r="C1789" t="s">
        <v>29</v>
      </c>
      <c r="D1789">
        <v>1981</v>
      </c>
    </row>
    <row r="1790" spans="1:16">
      <c r="A1790" s="31">
        <v>9611982</v>
      </c>
      <c r="B1790">
        <v>961</v>
      </c>
      <c r="C1790" t="s">
        <v>29</v>
      </c>
      <c r="D1790">
        <v>1982</v>
      </c>
    </row>
    <row r="1791" spans="1:16">
      <c r="A1791" s="31">
        <v>9611983</v>
      </c>
      <c r="B1791">
        <v>961</v>
      </c>
      <c r="C1791" t="s">
        <v>29</v>
      </c>
      <c r="D1791">
        <v>1983</v>
      </c>
    </row>
    <row r="1792" spans="1:16">
      <c r="A1792" s="31">
        <v>9611984</v>
      </c>
      <c r="B1792">
        <v>961</v>
      </c>
      <c r="C1792" t="s">
        <v>29</v>
      </c>
      <c r="D1792">
        <v>1984</v>
      </c>
    </row>
    <row r="1793" spans="1:16">
      <c r="A1793" s="31">
        <v>9611985</v>
      </c>
      <c r="B1793">
        <v>961</v>
      </c>
      <c r="C1793" t="s">
        <v>29</v>
      </c>
      <c r="D1793">
        <v>1985</v>
      </c>
    </row>
    <row r="1794" spans="1:16">
      <c r="A1794" s="31">
        <v>9611986</v>
      </c>
      <c r="B1794">
        <v>961</v>
      </c>
      <c r="C1794" t="s">
        <v>29</v>
      </c>
      <c r="D1794">
        <v>1986</v>
      </c>
    </row>
    <row r="1795" spans="1:16">
      <c r="A1795" s="31">
        <v>9611987</v>
      </c>
      <c r="B1795">
        <v>961</v>
      </c>
      <c r="C1795" t="s">
        <v>29</v>
      </c>
      <c r="D1795">
        <v>1987</v>
      </c>
    </row>
    <row r="1796" spans="1:16">
      <c r="A1796" s="31">
        <v>9611988</v>
      </c>
      <c r="B1796">
        <v>961</v>
      </c>
      <c r="C1796" t="s">
        <v>29</v>
      </c>
      <c r="D1796">
        <v>1988</v>
      </c>
    </row>
    <row r="1797" spans="1:16">
      <c r="A1797" s="31">
        <v>9611989</v>
      </c>
      <c r="B1797">
        <v>961</v>
      </c>
      <c r="C1797" t="s">
        <v>29</v>
      </c>
      <c r="D1797">
        <v>1989</v>
      </c>
    </row>
    <row r="1798" spans="1:16">
      <c r="A1798" s="31">
        <v>9611990</v>
      </c>
      <c r="B1798">
        <v>961</v>
      </c>
      <c r="C1798" t="s">
        <v>29</v>
      </c>
      <c r="D1798">
        <v>1990</v>
      </c>
    </row>
    <row r="1799" spans="1:16">
      <c r="A1799" s="31">
        <v>9611991</v>
      </c>
      <c r="B1799">
        <v>961</v>
      </c>
      <c r="C1799" t="s">
        <v>29</v>
      </c>
      <c r="D1799">
        <v>1991</v>
      </c>
    </row>
    <row r="1800" spans="1:16">
      <c r="A1800" s="31">
        <v>9611992</v>
      </c>
      <c r="B1800">
        <v>961</v>
      </c>
      <c r="C1800" t="s">
        <v>29</v>
      </c>
      <c r="D1800">
        <v>1992</v>
      </c>
      <c r="E1800">
        <v>19.271000000000001</v>
      </c>
      <c r="G1800">
        <v>7.8360000000000003</v>
      </c>
      <c r="H1800">
        <v>1.9990000000000001</v>
      </c>
      <c r="I1800">
        <v>14.441000000000001</v>
      </c>
      <c r="J1800">
        <v>18.315999999999999</v>
      </c>
    </row>
    <row r="1801" spans="1:16">
      <c r="A1801" s="31">
        <v>9611993</v>
      </c>
      <c r="B1801">
        <v>961</v>
      </c>
      <c r="C1801" t="s">
        <v>29</v>
      </c>
      <c r="D1801">
        <v>1993</v>
      </c>
      <c r="E1801">
        <v>16.626000000000001</v>
      </c>
      <c r="F1801">
        <v>16.8</v>
      </c>
      <c r="G1801">
        <v>8.5909999999999993</v>
      </c>
      <c r="H1801">
        <v>1.9890000000000001</v>
      </c>
      <c r="I1801">
        <v>18.263999999999999</v>
      </c>
      <c r="J1801">
        <v>18.832000000000001</v>
      </c>
      <c r="K1801">
        <v>-15.90882</v>
      </c>
      <c r="L1801">
        <v>-0.50276520000000002</v>
      </c>
      <c r="M1801">
        <v>2.7400169999999999</v>
      </c>
      <c r="N1801">
        <v>20.931889999999999</v>
      </c>
      <c r="O1801">
        <v>10.81072</v>
      </c>
    </row>
    <row r="1802" spans="1:16">
      <c r="A1802" s="31">
        <v>9611994</v>
      </c>
      <c r="B1802">
        <v>961</v>
      </c>
      <c r="C1802" t="s">
        <v>29</v>
      </c>
      <c r="D1802">
        <v>1994</v>
      </c>
      <c r="E1802">
        <v>16.844999999999999</v>
      </c>
      <c r="F1802">
        <v>12.8</v>
      </c>
      <c r="G1802">
        <v>8.4969999999999999</v>
      </c>
      <c r="H1802">
        <v>1.9890000000000001</v>
      </c>
      <c r="I1802">
        <v>21.975999999999999</v>
      </c>
      <c r="J1802">
        <v>25.036999999999999</v>
      </c>
      <c r="K1802">
        <v>1.3000890000000001</v>
      </c>
      <c r="L1802">
        <v>0</v>
      </c>
      <c r="M1802">
        <v>24.78332</v>
      </c>
      <c r="N1802">
        <v>16.89115</v>
      </c>
      <c r="O1802">
        <v>10.635120000000001</v>
      </c>
    </row>
    <row r="1803" spans="1:16">
      <c r="A1803" s="31">
        <v>9611995</v>
      </c>
      <c r="B1803">
        <v>961</v>
      </c>
      <c r="C1803" t="s">
        <v>29</v>
      </c>
      <c r="D1803">
        <v>1995</v>
      </c>
      <c r="E1803">
        <v>21.384</v>
      </c>
      <c r="F1803">
        <v>10.8</v>
      </c>
      <c r="G1803">
        <v>7</v>
      </c>
      <c r="H1803">
        <v>1.9890000000000001</v>
      </c>
      <c r="I1803">
        <v>25.466000000000001</v>
      </c>
      <c r="J1803">
        <v>24.774999999999999</v>
      </c>
      <c r="K1803">
        <v>21.226150000000001</v>
      </c>
      <c r="L1803">
        <v>0</v>
      </c>
      <c r="M1803">
        <v>-1.057518</v>
      </c>
      <c r="N1803">
        <v>13.704549999999999</v>
      </c>
      <c r="O1803">
        <v>8.7322620000000004</v>
      </c>
    </row>
    <row r="1804" spans="1:16">
      <c r="A1804" s="31">
        <v>9611996</v>
      </c>
      <c r="B1804">
        <v>961</v>
      </c>
      <c r="C1804" t="s">
        <v>29</v>
      </c>
      <c r="D1804">
        <v>1996</v>
      </c>
      <c r="E1804">
        <v>21.515999999999998</v>
      </c>
      <c r="F1804">
        <v>2.0539999999999998</v>
      </c>
      <c r="G1804">
        <v>6.8920000000000003</v>
      </c>
      <c r="H1804">
        <v>1.99</v>
      </c>
      <c r="I1804">
        <v>25.106999999999999</v>
      </c>
      <c r="J1804">
        <v>25.2</v>
      </c>
      <c r="K1804">
        <v>0.61349699999999996</v>
      </c>
      <c r="L1804">
        <v>5.0251299999999999E-2</v>
      </c>
      <c r="M1804">
        <v>1.6865079999999999</v>
      </c>
      <c r="N1804">
        <v>-1.42988</v>
      </c>
      <c r="O1804">
        <v>3.8872469999999999</v>
      </c>
    </row>
    <row r="1805" spans="1:16">
      <c r="A1805" s="31">
        <v>9611997</v>
      </c>
      <c r="B1805">
        <v>961</v>
      </c>
      <c r="C1805" t="s">
        <v>29</v>
      </c>
      <c r="D1805">
        <v>1997</v>
      </c>
      <c r="E1805">
        <v>20.805</v>
      </c>
      <c r="F1805">
        <v>11.691000000000001</v>
      </c>
      <c r="G1805">
        <v>6.9169999999999998</v>
      </c>
      <c r="H1805">
        <v>1.9870000000000001</v>
      </c>
      <c r="I1805">
        <v>26.196999999999999</v>
      </c>
      <c r="J1805">
        <v>26.341000000000001</v>
      </c>
      <c r="K1805">
        <v>-3.4174479999999998</v>
      </c>
      <c r="L1805">
        <v>-0.15098139999999999</v>
      </c>
      <c r="M1805">
        <v>4.3316499999999998</v>
      </c>
      <c r="N1805">
        <v>4.1607820000000002</v>
      </c>
      <c r="O1805">
        <v>5.6437949999999999</v>
      </c>
    </row>
    <row r="1806" spans="1:16">
      <c r="A1806" s="31">
        <v>9611998</v>
      </c>
      <c r="B1806">
        <v>961</v>
      </c>
      <c r="C1806" t="s">
        <v>29</v>
      </c>
      <c r="D1806">
        <v>1998</v>
      </c>
      <c r="E1806">
        <v>22.167999999999999</v>
      </c>
      <c r="F1806">
        <v>10.058</v>
      </c>
      <c r="G1806">
        <v>7.383</v>
      </c>
      <c r="H1806">
        <v>1.9850000000000001</v>
      </c>
      <c r="I1806">
        <v>27.196000000000002</v>
      </c>
      <c r="J1806">
        <v>26.338000000000001</v>
      </c>
      <c r="K1806">
        <v>6.1485019999999997</v>
      </c>
      <c r="L1806">
        <v>-0.1007557</v>
      </c>
      <c r="M1806">
        <v>-1.13904E-2</v>
      </c>
      <c r="N1806">
        <v>3.6733340000000001</v>
      </c>
      <c r="O1806">
        <v>5.3822140000000003</v>
      </c>
    </row>
    <row r="1807" spans="1:16">
      <c r="A1807" s="31">
        <v>9611999</v>
      </c>
      <c r="B1807">
        <v>961</v>
      </c>
      <c r="C1807" t="s">
        <v>29</v>
      </c>
      <c r="D1807">
        <v>1999</v>
      </c>
      <c r="E1807">
        <v>22.77</v>
      </c>
      <c r="F1807">
        <v>8.4090000000000007</v>
      </c>
      <c r="G1807">
        <v>7.4249999999999998</v>
      </c>
      <c r="H1807">
        <v>1.978</v>
      </c>
      <c r="I1807">
        <v>29.117999999999999</v>
      </c>
      <c r="J1807">
        <v>25.116</v>
      </c>
      <c r="K1807">
        <v>2.6438299999999999</v>
      </c>
      <c r="L1807">
        <v>-0.35389280000000001</v>
      </c>
      <c r="M1807">
        <v>-4.8654250000000001</v>
      </c>
      <c r="N1807">
        <v>6.6007280000000002</v>
      </c>
      <c r="O1807">
        <v>5.9708740000000002</v>
      </c>
    </row>
    <row r="1808" spans="1:16">
      <c r="A1808" s="31">
        <v>9612000</v>
      </c>
      <c r="B1808">
        <v>961</v>
      </c>
      <c r="C1808" t="s">
        <v>29</v>
      </c>
      <c r="D1808">
        <v>2000</v>
      </c>
      <c r="E1808">
        <v>20.393000000000001</v>
      </c>
      <c r="F1808">
        <v>6.62</v>
      </c>
      <c r="G1808">
        <v>6.75</v>
      </c>
      <c r="H1808">
        <v>1.988</v>
      </c>
      <c r="I1808">
        <v>28.902000000000001</v>
      </c>
      <c r="J1808">
        <v>25.664999999999999</v>
      </c>
      <c r="K1808">
        <v>-11.65596</v>
      </c>
      <c r="L1808">
        <v>0.50301810000000002</v>
      </c>
      <c r="M1808">
        <v>2.1391</v>
      </c>
      <c r="N1808">
        <v>-0.74735309999999999</v>
      </c>
      <c r="O1808">
        <v>4.5089620000000004</v>
      </c>
      <c r="P1808">
        <v>0.20189589999999999</v>
      </c>
    </row>
    <row r="1809" spans="1:16">
      <c r="A1809" s="31">
        <v>9612001</v>
      </c>
      <c r="B1809">
        <v>961</v>
      </c>
      <c r="C1809" t="s">
        <v>29</v>
      </c>
      <c r="D1809">
        <v>2001</v>
      </c>
      <c r="E1809">
        <v>20.901</v>
      </c>
      <c r="F1809">
        <v>3.6230000000000002</v>
      </c>
      <c r="G1809">
        <v>6.1920000000000002</v>
      </c>
      <c r="H1809">
        <v>1.99</v>
      </c>
      <c r="I1809">
        <v>26.673999999999999</v>
      </c>
      <c r="J1809">
        <v>26.718</v>
      </c>
      <c r="K1809">
        <v>2.4305059999999998</v>
      </c>
      <c r="L1809">
        <v>0.10050249999999999</v>
      </c>
      <c r="M1809">
        <v>3.941163</v>
      </c>
      <c r="N1809">
        <v>-8.352703</v>
      </c>
      <c r="O1809">
        <v>1.7271049999999999</v>
      </c>
      <c r="P1809">
        <v>0.20189589999999999</v>
      </c>
    </row>
    <row r="1810" spans="1:16">
      <c r="A1810" s="31">
        <v>9612002</v>
      </c>
      <c r="B1810">
        <v>961</v>
      </c>
      <c r="C1810" t="s">
        <v>29</v>
      </c>
      <c r="D1810">
        <v>2002</v>
      </c>
      <c r="E1810">
        <v>23.539000000000001</v>
      </c>
      <c r="F1810">
        <v>5.625</v>
      </c>
      <c r="G1810">
        <v>6.3419999999999996</v>
      </c>
      <c r="H1810">
        <v>1.994</v>
      </c>
      <c r="I1810">
        <v>25.443999999999999</v>
      </c>
      <c r="J1810">
        <v>26.37</v>
      </c>
      <c r="K1810">
        <v>11.20693</v>
      </c>
      <c r="L1810">
        <v>0.2006018</v>
      </c>
      <c r="M1810">
        <v>-1.3196810000000001</v>
      </c>
      <c r="N1810">
        <v>-4.8341459999999996</v>
      </c>
      <c r="O1810">
        <v>2.7949760000000001</v>
      </c>
      <c r="P1810">
        <v>0.20189589999999999</v>
      </c>
    </row>
    <row r="1811" spans="1:16">
      <c r="A1811" s="31">
        <v>9612003</v>
      </c>
      <c r="B1811">
        <v>961</v>
      </c>
      <c r="C1811" t="s">
        <v>29</v>
      </c>
      <c r="D1811">
        <v>2003</v>
      </c>
      <c r="E1811">
        <v>29.672999999999998</v>
      </c>
      <c r="F1811">
        <v>6.4640000000000004</v>
      </c>
      <c r="G1811">
        <v>6.7</v>
      </c>
      <c r="H1811">
        <v>1.9950000000000001</v>
      </c>
      <c r="I1811">
        <v>26.562000000000001</v>
      </c>
      <c r="J1811">
        <v>25.731999999999999</v>
      </c>
      <c r="K1811">
        <v>20.671990000000001</v>
      </c>
      <c r="L1811">
        <v>5.0125299999999998E-2</v>
      </c>
      <c r="M1811">
        <v>-2.479403</v>
      </c>
      <c r="N1811">
        <v>4.2090209999999999</v>
      </c>
      <c r="O1811">
        <v>5.6041679999999996</v>
      </c>
      <c r="P1811">
        <v>0.20189589999999999</v>
      </c>
    </row>
    <row r="1812" spans="1:16">
      <c r="A1812" s="31">
        <v>9612004</v>
      </c>
      <c r="B1812">
        <v>961</v>
      </c>
      <c r="C1812" t="s">
        <v>29</v>
      </c>
      <c r="D1812">
        <v>2004</v>
      </c>
      <c r="E1812">
        <v>34.448</v>
      </c>
      <c r="F1812">
        <v>13.968999999999999</v>
      </c>
      <c r="G1812">
        <v>6.3250000000000002</v>
      </c>
      <c r="H1812">
        <v>1.996</v>
      </c>
      <c r="I1812">
        <v>28.797000000000001</v>
      </c>
      <c r="J1812">
        <v>26.097999999999999</v>
      </c>
      <c r="K1812">
        <v>13.861470000000001</v>
      </c>
      <c r="L1812">
        <v>5.0100199999999998E-2</v>
      </c>
      <c r="M1812">
        <v>1.402406</v>
      </c>
      <c r="N1812">
        <v>7.7612249999999996</v>
      </c>
      <c r="O1812">
        <v>6.9009710000000002</v>
      </c>
      <c r="P1812">
        <v>0.20189589999999999</v>
      </c>
    </row>
    <row r="1813" spans="1:16">
      <c r="A1813" s="31">
        <v>9612005</v>
      </c>
      <c r="B1813">
        <v>961</v>
      </c>
      <c r="C1813" t="s">
        <v>29</v>
      </c>
      <c r="D1813">
        <v>2005</v>
      </c>
      <c r="E1813">
        <v>36.261000000000003</v>
      </c>
      <c r="F1813">
        <v>7.3369999999999997</v>
      </c>
      <c r="G1813">
        <v>6.5330000000000004</v>
      </c>
      <c r="H1813">
        <v>1.998</v>
      </c>
      <c r="I1813">
        <v>28.460999999999999</v>
      </c>
      <c r="J1813">
        <v>26.66</v>
      </c>
      <c r="K1813">
        <v>4.9998620000000003</v>
      </c>
      <c r="L1813">
        <v>0.1001001</v>
      </c>
      <c r="M1813">
        <v>2.1080269999999999</v>
      </c>
      <c r="N1813">
        <v>-1.180563</v>
      </c>
      <c r="O1813">
        <v>4.0252809999999997</v>
      </c>
      <c r="P1813">
        <v>0.20189589999999999</v>
      </c>
    </row>
    <row r="1814" spans="1:16">
      <c r="A1814" s="31">
        <v>9612006</v>
      </c>
      <c r="B1814">
        <v>961</v>
      </c>
      <c r="C1814" t="s">
        <v>29</v>
      </c>
      <c r="D1814">
        <v>2006</v>
      </c>
      <c r="E1814">
        <v>39.514000000000003</v>
      </c>
      <c r="F1814">
        <v>12.388</v>
      </c>
      <c r="G1814">
        <v>5.9749999999999996</v>
      </c>
      <c r="H1814">
        <v>2.0030000000000001</v>
      </c>
      <c r="I1814">
        <v>30.291</v>
      </c>
      <c r="J1814">
        <v>28.456</v>
      </c>
      <c r="K1814">
        <v>8.2325250000000008</v>
      </c>
      <c r="L1814">
        <v>0.2496256</v>
      </c>
      <c r="M1814">
        <v>6.3114990000000004</v>
      </c>
      <c r="N1814">
        <v>6.0413990000000002</v>
      </c>
      <c r="O1814">
        <v>6.6660789999999999</v>
      </c>
      <c r="P1814">
        <v>0.20189589999999999</v>
      </c>
    </row>
    <row r="1815" spans="1:16">
      <c r="A1815" s="31">
        <v>9612007</v>
      </c>
      <c r="B1815">
        <v>961</v>
      </c>
      <c r="C1815" t="s">
        <v>29</v>
      </c>
      <c r="D1815">
        <v>2007</v>
      </c>
      <c r="E1815">
        <v>48.073</v>
      </c>
      <c r="F1815">
        <v>17.056999999999999</v>
      </c>
      <c r="G1815">
        <v>4.8419999999999996</v>
      </c>
      <c r="H1815">
        <v>2.0099999999999998</v>
      </c>
      <c r="I1815">
        <v>33.046999999999997</v>
      </c>
      <c r="J1815">
        <v>28.908999999999999</v>
      </c>
      <c r="K1815">
        <v>17.804169999999999</v>
      </c>
      <c r="L1815">
        <v>0.34825869999999998</v>
      </c>
      <c r="M1815">
        <v>1.566986</v>
      </c>
      <c r="N1815">
        <v>8.3396380000000008</v>
      </c>
      <c r="O1815">
        <v>7.3483879999999999</v>
      </c>
      <c r="P1815">
        <v>0.20189589999999999</v>
      </c>
    </row>
    <row r="1816" spans="1:16">
      <c r="A1816" s="31">
        <v>9612008</v>
      </c>
      <c r="B1816">
        <v>961</v>
      </c>
      <c r="C1816" t="s">
        <v>29</v>
      </c>
      <c r="D1816">
        <v>2008</v>
      </c>
      <c r="E1816">
        <v>55.773000000000003</v>
      </c>
      <c r="F1816">
        <v>4.09</v>
      </c>
      <c r="G1816">
        <v>4.4000000000000004</v>
      </c>
      <c r="H1816">
        <v>2.0099999999999998</v>
      </c>
      <c r="I1816">
        <v>32.886000000000003</v>
      </c>
      <c r="J1816">
        <v>27.567</v>
      </c>
      <c r="K1816">
        <v>13.805960000000001</v>
      </c>
      <c r="L1816">
        <v>0</v>
      </c>
      <c r="M1816">
        <v>-4.8681390000000002</v>
      </c>
      <c r="N1816">
        <v>-0.48957000000000001</v>
      </c>
      <c r="O1816">
        <v>3.9373260000000001</v>
      </c>
      <c r="P1816">
        <v>0.20189589999999999</v>
      </c>
    </row>
    <row r="1817" spans="1:16">
      <c r="A1817" s="31">
        <v>9612009</v>
      </c>
      <c r="B1817">
        <v>961</v>
      </c>
      <c r="C1817" t="s">
        <v>29</v>
      </c>
      <c r="D1817">
        <v>2009</v>
      </c>
      <c r="E1817">
        <v>50.512999999999998</v>
      </c>
      <c r="F1817">
        <v>-18.385000000000002</v>
      </c>
      <c r="G1817">
        <v>5.9</v>
      </c>
      <c r="H1817">
        <v>2.032</v>
      </c>
      <c r="I1817">
        <v>23.451000000000001</v>
      </c>
      <c r="J1817">
        <v>22.37</v>
      </c>
      <c r="K1817">
        <v>-10.41316</v>
      </c>
      <c r="L1817">
        <v>1.0826769999999999</v>
      </c>
      <c r="M1817">
        <v>-23.232009999999999</v>
      </c>
      <c r="N1817">
        <v>-40.23283</v>
      </c>
      <c r="O1817">
        <v>-8.8288539999999998</v>
      </c>
      <c r="P1817">
        <v>0.20189589999999999</v>
      </c>
    </row>
    <row r="1818" spans="1:16">
      <c r="A1818" s="31">
        <v>9612010</v>
      </c>
      <c r="B1818">
        <v>961</v>
      </c>
      <c r="C1818" t="s">
        <v>29</v>
      </c>
      <c r="D1818">
        <v>2010</v>
      </c>
      <c r="E1818">
        <v>48.247999999999998</v>
      </c>
      <c r="F1818">
        <v>6.6319999999999997</v>
      </c>
      <c r="G1818">
        <v>7.2830000000000004</v>
      </c>
      <c r="H1818">
        <v>2.0470000000000002</v>
      </c>
      <c r="I1818">
        <v>22.361999999999998</v>
      </c>
      <c r="J1818">
        <v>21.594000000000001</v>
      </c>
      <c r="K1818">
        <v>-4.6944949999999999</v>
      </c>
      <c r="L1818">
        <v>0.73277970000000003</v>
      </c>
      <c r="M1818">
        <v>-3.593591</v>
      </c>
      <c r="N1818">
        <v>-4.8698689999999996</v>
      </c>
      <c r="O1818">
        <v>3.1572979999999999</v>
      </c>
      <c r="P1818">
        <v>0.20189589999999999</v>
      </c>
    </row>
    <row r="1819" spans="1:16">
      <c r="A1819" s="31">
        <v>9612011</v>
      </c>
      <c r="B1819">
        <v>961</v>
      </c>
      <c r="C1819" t="s">
        <v>29</v>
      </c>
      <c r="D1819">
        <v>2011</v>
      </c>
      <c r="E1819">
        <v>51.575000000000003</v>
      </c>
      <c r="F1819">
        <v>5.3140000000000001</v>
      </c>
      <c r="G1819">
        <v>8.1999999999999993</v>
      </c>
      <c r="H1819">
        <v>2.0499999999999998</v>
      </c>
      <c r="I1819">
        <v>21.69</v>
      </c>
      <c r="J1819">
        <v>20.853999999999999</v>
      </c>
      <c r="K1819">
        <v>6.4508000000000001</v>
      </c>
      <c r="L1819">
        <v>0.14634150000000001</v>
      </c>
      <c r="M1819">
        <v>-3.5484800000000001</v>
      </c>
      <c r="N1819">
        <v>-3.0982020000000001</v>
      </c>
      <c r="O1819">
        <v>3.2464580000000001</v>
      </c>
      <c r="P1819">
        <v>0.20189589999999999</v>
      </c>
    </row>
    <row r="1820" spans="1:16">
      <c r="A1820" s="31">
        <v>9612012</v>
      </c>
      <c r="B1820">
        <v>961</v>
      </c>
      <c r="C1820" t="s">
        <v>29</v>
      </c>
      <c r="D1820">
        <v>2012</v>
      </c>
      <c r="E1820">
        <v>46.606999999999999</v>
      </c>
      <c r="F1820">
        <v>-3.5350000000000001</v>
      </c>
      <c r="G1820">
        <v>8.9079999999999995</v>
      </c>
      <c r="H1820">
        <v>2.0550000000000002</v>
      </c>
      <c r="I1820">
        <v>18.759</v>
      </c>
      <c r="J1820">
        <v>20.053999999999998</v>
      </c>
      <c r="K1820">
        <v>-10.65934</v>
      </c>
      <c r="L1820">
        <v>0.243309</v>
      </c>
      <c r="M1820">
        <v>-3.9892289999999999</v>
      </c>
      <c r="N1820">
        <v>-15.624499999999999</v>
      </c>
      <c r="O1820">
        <v>-0.80655679999999996</v>
      </c>
      <c r="P1820">
        <v>0.20189589999999999</v>
      </c>
    </row>
    <row r="1821" spans="1:16">
      <c r="A1821" s="31">
        <v>9612013</v>
      </c>
      <c r="B1821">
        <v>961</v>
      </c>
      <c r="C1821" t="s">
        <v>29</v>
      </c>
      <c r="D1821">
        <v>2013</v>
      </c>
      <c r="E1821">
        <v>48.415999999999997</v>
      </c>
      <c r="F1821">
        <v>2.1110000000000002</v>
      </c>
      <c r="G1821">
        <v>10.157999999999999</v>
      </c>
      <c r="H1821">
        <v>2.0590000000000002</v>
      </c>
      <c r="I1821">
        <v>19.587</v>
      </c>
      <c r="J1821">
        <v>22.887</v>
      </c>
      <c r="K1821">
        <v>3.7363680000000001</v>
      </c>
      <c r="L1821">
        <v>0.1942691</v>
      </c>
      <c r="M1821">
        <v>12.378209999999999</v>
      </c>
      <c r="N1821">
        <v>4.2272930000000004</v>
      </c>
      <c r="O1821">
        <v>6.2232839999999996</v>
      </c>
      <c r="P1821">
        <v>0.20189589999999999</v>
      </c>
    </row>
    <row r="1822" spans="1:16">
      <c r="A1822" s="31">
        <v>9612014</v>
      </c>
      <c r="B1822">
        <v>961</v>
      </c>
      <c r="C1822" t="s">
        <v>29</v>
      </c>
      <c r="D1822">
        <v>2014</v>
      </c>
      <c r="E1822">
        <v>50.01</v>
      </c>
      <c r="F1822">
        <v>4.157</v>
      </c>
      <c r="G1822">
        <v>9.7420000000000009</v>
      </c>
      <c r="H1822">
        <v>2.0609999999999999</v>
      </c>
      <c r="I1822">
        <v>19.373999999999999</v>
      </c>
      <c r="J1822">
        <v>24.471</v>
      </c>
      <c r="K1822">
        <v>3.1873619999999998</v>
      </c>
      <c r="L1822">
        <v>9.7040299999999996E-2</v>
      </c>
      <c r="M1822">
        <v>6.4729679999999998</v>
      </c>
      <c r="N1822">
        <v>-1.0994120000000001</v>
      </c>
      <c r="O1822">
        <v>4.1937610000000003</v>
      </c>
      <c r="P1822">
        <v>0.20189589999999999</v>
      </c>
    </row>
    <row r="1823" spans="1:16">
      <c r="A1823" s="31">
        <v>9612015</v>
      </c>
      <c r="B1823">
        <v>961</v>
      </c>
      <c r="C1823" t="s">
        <v>29</v>
      </c>
      <c r="D1823">
        <v>2015</v>
      </c>
      <c r="E1823">
        <v>43.112000000000002</v>
      </c>
      <c r="F1823">
        <v>4.319</v>
      </c>
      <c r="G1823">
        <v>8.9920000000000009</v>
      </c>
      <c r="H1823">
        <v>2.0630000000000002</v>
      </c>
      <c r="I1823">
        <v>19.164000000000001</v>
      </c>
      <c r="J1823">
        <v>22.98</v>
      </c>
      <c r="K1823">
        <v>-16.00019</v>
      </c>
      <c r="L1823">
        <v>9.6946199999999996E-2</v>
      </c>
      <c r="M1823">
        <v>-6.488251</v>
      </c>
      <c r="N1823">
        <v>-1.0958049999999999</v>
      </c>
      <c r="O1823">
        <v>3.7661760000000002</v>
      </c>
      <c r="P1823">
        <v>0.20189589999999999</v>
      </c>
    </row>
    <row r="1824" spans="1:16">
      <c r="A1824" s="31">
        <v>9612016</v>
      </c>
      <c r="B1824">
        <v>961</v>
      </c>
      <c r="C1824" t="s">
        <v>29</v>
      </c>
      <c r="D1824">
        <v>2016</v>
      </c>
      <c r="E1824">
        <v>44.753999999999998</v>
      </c>
      <c r="F1824">
        <v>6.2889999999999997</v>
      </c>
      <c r="G1824">
        <v>8.0079999999999991</v>
      </c>
      <c r="H1824">
        <v>2.0640000000000001</v>
      </c>
      <c r="I1824">
        <v>18.427</v>
      </c>
      <c r="J1824">
        <v>23.202999999999999</v>
      </c>
      <c r="K1824">
        <v>3.668946</v>
      </c>
      <c r="L1824">
        <v>4.8449600000000002E-2</v>
      </c>
      <c r="M1824">
        <v>0.96108260000000001</v>
      </c>
      <c r="N1824">
        <v>-3.9995660000000002</v>
      </c>
      <c r="O1824">
        <v>3.0164800000000001</v>
      </c>
      <c r="P1824">
        <v>0.20189589999999999</v>
      </c>
    </row>
    <row r="1825" spans="1:16">
      <c r="A1825" s="31">
        <v>9612017</v>
      </c>
      <c r="B1825">
        <v>961</v>
      </c>
      <c r="C1825" t="s">
        <v>29</v>
      </c>
      <c r="D1825">
        <v>2017</v>
      </c>
      <c r="E1825">
        <v>48.569000000000003</v>
      </c>
      <c r="F1825">
        <v>10.739000000000001</v>
      </c>
      <c r="G1825">
        <v>6.5750000000000002</v>
      </c>
      <c r="H1825">
        <v>2.0659999999999998</v>
      </c>
      <c r="I1825">
        <v>20.047000000000001</v>
      </c>
      <c r="J1825">
        <v>26.263999999999999</v>
      </c>
      <c r="K1825">
        <v>7.8548049999999998</v>
      </c>
      <c r="L1825">
        <v>9.68054E-2</v>
      </c>
      <c r="M1825">
        <v>11.65474</v>
      </c>
      <c r="N1825">
        <v>8.0810099999999991</v>
      </c>
      <c r="O1825">
        <v>7.384684</v>
      </c>
      <c r="P1825">
        <v>0.20189589999999999</v>
      </c>
    </row>
    <row r="1826" spans="1:16">
      <c r="A1826" s="31">
        <v>9612018</v>
      </c>
      <c r="B1826">
        <v>961</v>
      </c>
      <c r="C1826" t="s">
        <v>29</v>
      </c>
      <c r="D1826">
        <v>2018</v>
      </c>
      <c r="E1826">
        <v>54.186</v>
      </c>
      <c r="F1826">
        <v>7.2119999999999997</v>
      </c>
      <c r="G1826">
        <v>5.125</v>
      </c>
      <c r="H1826">
        <v>2.0670000000000002</v>
      </c>
      <c r="I1826">
        <v>21.18</v>
      </c>
      <c r="J1826">
        <v>27.023</v>
      </c>
      <c r="K1826">
        <v>10.366149999999999</v>
      </c>
      <c r="L1826">
        <v>4.83793E-2</v>
      </c>
      <c r="M1826">
        <v>2.8087179999999998</v>
      </c>
      <c r="N1826">
        <v>5.349386</v>
      </c>
      <c r="O1826">
        <v>6.1527010000000004</v>
      </c>
      <c r="P1826">
        <v>0.20189589999999999</v>
      </c>
    </row>
    <row r="1827" spans="1:16">
      <c r="A1827" s="31">
        <v>9612019</v>
      </c>
      <c r="B1827">
        <v>961</v>
      </c>
      <c r="C1827" t="s">
        <v>29</v>
      </c>
      <c r="D1827">
        <v>2019</v>
      </c>
      <c r="E1827">
        <v>54.18</v>
      </c>
      <c r="F1827">
        <v>4.4480000000000004</v>
      </c>
      <c r="G1827">
        <v>4.4329999999999998</v>
      </c>
      <c r="H1827">
        <v>2.081</v>
      </c>
      <c r="I1827">
        <v>20.72</v>
      </c>
      <c r="J1827">
        <v>26.346</v>
      </c>
      <c r="K1827">
        <v>-1.1074199999999999E-2</v>
      </c>
      <c r="L1827">
        <v>0.6727535</v>
      </c>
      <c r="M1827">
        <v>-2.5696500000000002</v>
      </c>
      <c r="N1827">
        <v>-2.2200769999999999</v>
      </c>
      <c r="O1827">
        <v>4.0120899999999997</v>
      </c>
    </row>
    <row r="1828" spans="1:16">
      <c r="A1828" s="31">
        <v>9612020</v>
      </c>
      <c r="B1828">
        <v>961</v>
      </c>
      <c r="C1828" t="s">
        <v>29</v>
      </c>
      <c r="D1828">
        <v>2020</v>
      </c>
      <c r="E1828">
        <v>52.838000000000001</v>
      </c>
      <c r="F1828">
        <v>-10.231999999999999</v>
      </c>
      <c r="G1828">
        <v>5.1319999999999997</v>
      </c>
      <c r="H1828">
        <v>2.0960000000000001</v>
      </c>
      <c r="I1828">
        <v>20.593</v>
      </c>
      <c r="J1828">
        <v>27.890999999999998</v>
      </c>
      <c r="K1828">
        <v>-2.5398390000000002</v>
      </c>
      <c r="L1828">
        <v>0.71564879999999997</v>
      </c>
      <c r="M1828">
        <v>5.5394209999999999</v>
      </c>
      <c r="N1828">
        <v>-0.6167144</v>
      </c>
      <c r="O1828">
        <v>4.8439079999999999</v>
      </c>
    </row>
    <row r="1829" spans="1:16">
      <c r="A1829" s="31">
        <v>9612021</v>
      </c>
      <c r="B1829">
        <v>961</v>
      </c>
      <c r="C1829" t="s">
        <v>29</v>
      </c>
      <c r="D1829">
        <v>2021</v>
      </c>
      <c r="E1829">
        <v>59.131999999999998</v>
      </c>
      <c r="F1829">
        <v>9.7010000000000005</v>
      </c>
      <c r="G1829">
        <v>5.3609999999999998</v>
      </c>
      <c r="H1829">
        <v>2.1040000000000001</v>
      </c>
      <c r="I1829">
        <v>21.314</v>
      </c>
      <c r="J1829">
        <v>28.263999999999999</v>
      </c>
      <c r="K1829">
        <v>10.643980000000001</v>
      </c>
      <c r="L1829">
        <v>0.38022810000000001</v>
      </c>
      <c r="M1829">
        <v>1.3197000000000001</v>
      </c>
      <c r="N1829">
        <v>3.3827530000000001</v>
      </c>
      <c r="O1829">
        <v>5.7367210000000002</v>
      </c>
    </row>
    <row r="1830" spans="1:16">
      <c r="A1830" s="31">
        <v>9612022</v>
      </c>
      <c r="B1830">
        <v>961</v>
      </c>
      <c r="C1830" t="s">
        <v>29</v>
      </c>
      <c r="D1830">
        <v>2022</v>
      </c>
      <c r="E1830">
        <v>63.576000000000001</v>
      </c>
      <c r="F1830">
        <v>9.3780000000000001</v>
      </c>
      <c r="G1830">
        <v>4.9829999999999997</v>
      </c>
      <c r="H1830">
        <v>2.11</v>
      </c>
      <c r="I1830">
        <v>23.167000000000002</v>
      </c>
      <c r="J1830">
        <v>29.803999999999998</v>
      </c>
      <c r="K1830">
        <v>6.9900589999999996</v>
      </c>
      <c r="L1830">
        <v>0.28436020000000001</v>
      </c>
      <c r="M1830">
        <v>5.1670920000000002</v>
      </c>
      <c r="N1830">
        <v>7.9984460000000004</v>
      </c>
      <c r="O1830">
        <v>7.3012870000000003</v>
      </c>
    </row>
    <row r="1831" spans="1:16">
      <c r="A1831" s="31">
        <v>9612023</v>
      </c>
      <c r="B1831">
        <v>961</v>
      </c>
      <c r="C1831" t="s">
        <v>29</v>
      </c>
      <c r="D1831">
        <v>2023</v>
      </c>
      <c r="E1831">
        <v>67.066000000000003</v>
      </c>
      <c r="F1831">
        <v>7.54</v>
      </c>
      <c r="G1831">
        <v>4.8150000000000004</v>
      </c>
      <c r="H1831">
        <v>2.1139999999999999</v>
      </c>
      <c r="I1831">
        <v>24.687999999999999</v>
      </c>
      <c r="J1831">
        <v>30.667999999999999</v>
      </c>
      <c r="K1831">
        <v>5.2038289999999998</v>
      </c>
      <c r="L1831">
        <v>0.18921479999999999</v>
      </c>
      <c r="M1831">
        <v>2.817269</v>
      </c>
      <c r="N1831">
        <v>6.1608879999999999</v>
      </c>
      <c r="O1831">
        <v>6.5388099999999998</v>
      </c>
    </row>
    <row r="1832" spans="1:16">
      <c r="A1832" s="31">
        <v>9612024</v>
      </c>
      <c r="B1832">
        <v>961</v>
      </c>
      <c r="C1832" t="s">
        <v>29</v>
      </c>
      <c r="D1832">
        <v>2024</v>
      </c>
      <c r="E1832">
        <v>70.528999999999996</v>
      </c>
      <c r="F1832">
        <v>5.3810000000000002</v>
      </c>
      <c r="G1832">
        <v>4.6319999999999997</v>
      </c>
      <c r="H1832">
        <v>2.1160000000000001</v>
      </c>
      <c r="I1832">
        <v>25.716000000000001</v>
      </c>
      <c r="J1832">
        <v>31.31</v>
      </c>
      <c r="K1832">
        <v>4.910037</v>
      </c>
      <c r="L1832">
        <v>9.4518000000000005E-2</v>
      </c>
      <c r="M1832">
        <v>2.0504630000000001</v>
      </c>
      <c r="N1832">
        <v>3.9975109999999998</v>
      </c>
      <c r="O1832">
        <v>5.7218989999999996</v>
      </c>
    </row>
    <row r="1833" spans="1:16">
      <c r="A1833" s="31">
        <v>9612025</v>
      </c>
      <c r="B1833">
        <v>961</v>
      </c>
      <c r="C1833" t="s">
        <v>29</v>
      </c>
      <c r="D1833">
        <v>2025</v>
      </c>
      <c r="E1833">
        <v>73.861999999999995</v>
      </c>
      <c r="F1833">
        <v>5.827</v>
      </c>
      <c r="G1833">
        <v>4.4400000000000004</v>
      </c>
      <c r="H1833">
        <v>2.1150000000000002</v>
      </c>
      <c r="I1833">
        <v>26.795999999999999</v>
      </c>
      <c r="J1833">
        <v>31.916</v>
      </c>
      <c r="K1833">
        <v>4.5124690000000003</v>
      </c>
      <c r="L1833">
        <v>-4.7281299999999998E-2</v>
      </c>
      <c r="M1833">
        <v>1.8987339999999999</v>
      </c>
      <c r="N1833">
        <v>4.0304520000000004</v>
      </c>
      <c r="O1833">
        <v>5.6080040000000002</v>
      </c>
    </row>
    <row r="1834" spans="1:16">
      <c r="A1834" s="31">
        <v>9612026</v>
      </c>
      <c r="B1834">
        <v>961</v>
      </c>
      <c r="C1834" t="s">
        <v>29</v>
      </c>
      <c r="D1834">
        <v>2026</v>
      </c>
      <c r="E1834">
        <v>77.185000000000002</v>
      </c>
      <c r="F1834">
        <v>3.762</v>
      </c>
      <c r="G1834">
        <v>4.3689999999999998</v>
      </c>
      <c r="H1834">
        <v>2.113</v>
      </c>
      <c r="I1834">
        <v>27.164000000000001</v>
      </c>
      <c r="J1834">
        <v>32.029000000000003</v>
      </c>
      <c r="K1834">
        <v>4.3052409999999997</v>
      </c>
      <c r="L1834">
        <v>-9.4652200000000006E-2</v>
      </c>
      <c r="M1834">
        <v>0.35280529999999999</v>
      </c>
      <c r="N1834">
        <v>1.3547340000000001</v>
      </c>
      <c r="O1834">
        <v>4.6367510000000003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Instructions</vt:lpstr>
      <vt:lpstr>Chart1</vt:lpstr>
      <vt:lpstr>Chart2</vt:lpstr>
      <vt:lpstr>Report</vt:lpstr>
      <vt:lpstr>Data</vt:lpstr>
      <vt:lpstr>Merge</vt:lpstr>
      <vt:lpstr>Country List</vt:lpstr>
      <vt:lpstr>regression_results</vt:lpstr>
      <vt:lpstr>'Country List'!提取</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Nathaniel Ahyong</dc:creator>
  <cp:lastModifiedBy>Data Galaxy</cp:lastModifiedBy>
  <dcterms:created xsi:type="dcterms:W3CDTF">2018-08-21T14:09:20Z</dcterms:created>
  <dcterms:modified xsi:type="dcterms:W3CDTF">2021-07-25T00:52:00Z</dcterms:modified>
</cp:coreProperties>
</file>